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5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<sst xmlns="http://schemas.openxmlformats.org/spreadsheetml/2006/main" count="31" uniqueCount="31">
  <si>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榆林市榆阳区2015年一般公共预算收入预算表</t>
  </si>
  <si>
    <t>单位：万元</t>
  </si>
  <si>
    <t>项      目</t>
  </si>
  <si>
    <t>2014年预计执行数</t>
  </si>
  <si>
    <t>2015年预算数</t>
  </si>
  <si>
    <t>预算数比上年±%</t>
  </si>
  <si>
    <t>一、各项税收收入</t>
  </si>
  <si>
    <t>其中： 增值税</t>
  </si>
  <si>
    <t>营业税</t>
  </si>
  <si>
    <t>资源税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</si>
  <si>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</si>
  <si>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</si>
  <si>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</si>
  <si>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</si>
  <si>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</si>
  <si>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</si>
  <si>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</si>
  <si>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</si>
  <si>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</si>
  <si>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</si>
  <si>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</si>
  <si>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 xml:space="preserve">       其中：国有资本经营收入</t>
  </si>
  <si>
    <t xml:space="preserve">             国有资源有偿使用收入</t>
  </si>
  <si>
    <t xml:space="preserve">             行政性收费收入</t>
  </si>
  <si>
    <t xml:space="preserve">             罚没收入</t>
  </si>
  <si>
    <t xml:space="preserve">             专项收入</t>
  </si>
  <si>
    <t xml:space="preserve">             其他收入</t>
  </si>
  <si>
    <t>公共财政收入合计</t>
  </si>
  <si>
    <t xml:space="preserve">        基金预算上年结余转列为一般公共预算</t>
  </si>
  <si>
    <t xml:space="preserve">        上级补助收入</t>
  </si>
  <si>
    <t>收 入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</si>
</sst>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176" fontId="5" fillId="0" borderId="1" xfId="0" applyNumberFormat="1" applyFont="1" applyFill="1" applyBorder="1" applyAlignment="1">
      <alignment/>
    </xf>
    <xf numFmtId="1" fontId="5" fillId="0" borderId="1" xfId="0" applyNumberFormat="1" applyFont="1" applyBorder="1" applyAlignment="1">
      <alignment horizontal="left" indent="2"/>
    </xf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left" indent="1"/>
    </xf>
    <xf numFmtId="0" fontId="6" fillId="0" borderId="1" xfId="0" applyFont="1" applyFill="1" applyBorder="1" applyAlignment="1">
      <alignment/>
    </xf>
    <xf numFmtId="176" fontId="6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30" sqref="A30"/>
    </sheetView>
  </sheetViews>
  <sheetFormatPr defaultColWidth="9.00390625" defaultRowHeight="18.75" customHeight="1"/>
  <cols>
    <col min="1" max="1" width="34.375" style="0" customWidth="1"/>
    <col min="2" max="2" width="12.125" style="0" customWidth="1"/>
    <col min="3" max="3" width="10.375" style="0" customWidth="1"/>
    <col min="4" max="4" width="14.125" style="0" customWidth="1"/>
    <col min="5" max="16384" width="31.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23.25" customHeight="1">
      <c r="A2" s="2"/>
      <c r="B2" s="3"/>
      <c r="C2" s="4"/>
      <c r="D2" s="5" t="s">
        <v>1</v>
      </c>
    </row>
    <row r="3" spans="1:4" s="23" customFormat="1" ht="30" customHeight="1">
      <c r="A3" s="6" t="s">
        <v>2</v>
      </c>
      <c r="B3" s="7" t="s">
        <v>3</v>
      </c>
      <c r="C3" s="8" t="s">
        <v>4</v>
      </c>
      <c r="D3" s="8" t="s">
        <v>5</v>
      </c>
    </row>
    <row r="4" spans="1:4" ht="18.75" customHeight="1">
      <c r="A4" s="9" t="s">
        <v>6</v>
      </c>
      <c r="B4" s="10">
        <f>SUM(B5:B17)</f>
        <v>184362</v>
      </c>
      <c r="C4" s="11">
        <f>SUM(C5:C17)</f>
        <v>226400</v>
      </c>
      <c r="D4" s="12">
        <f aca="true" t="shared" si="0" ref="D4:D28">C4/B4*100-100</f>
        <v>22.801878912140253</v>
      </c>
    </row>
    <row r="5" spans="1:4" ht="18.75" customHeight="1">
      <c r="A5" s="13" t="s">
        <v>7</v>
      </c>
      <c r="B5" s="10">
        <v>30585</v>
      </c>
      <c r="C5" s="11">
        <v>42000</v>
      </c>
      <c r="D5" s="12">
        <f t="shared" si="0"/>
        <v>37.3222167729279</v>
      </c>
    </row>
    <row r="6" spans="1:4" ht="18.75" customHeight="1">
      <c r="A6" s="14" t="s">
        <v>8</v>
      </c>
      <c r="B6" s="10">
        <v>39212</v>
      </c>
      <c r="C6" s="11">
        <v>40000</v>
      </c>
      <c r="D6" s="12">
        <f t="shared" si="0"/>
        <v>2.0095889013567216</v>
      </c>
    </row>
    <row r="7" spans="1:4" ht="18.75" customHeight="1">
      <c r="A7" s="14" t="s">
        <v>9</v>
      </c>
      <c r="B7" s="10">
        <v>19806</v>
      </c>
      <c r="C7" s="11">
        <v>54000</v>
      </c>
      <c r="D7" s="12">
        <f t="shared" si="0"/>
        <v>172.64465313541348</v>
      </c>
    </row>
    <row r="8" spans="1:4" ht="18.75" customHeight="1">
      <c r="A8" s="14" t="s">
        <v>10</v>
      </c>
      <c r="B8" s="10">
        <v>22160</v>
      </c>
      <c r="C8" s="11">
        <v>22200</v>
      </c>
      <c r="D8" s="12">
        <f t="shared" si="0"/>
        <v>0.18050541516245744</v>
      </c>
    </row>
    <row r="9" spans="1:4" ht="18.75" customHeight="1">
      <c r="A9" s="14" t="s">
        <v>11</v>
      </c>
      <c r="B9" s="10">
        <v>5259</v>
      </c>
      <c r="C9" s="11">
        <v>6000</v>
      </c>
      <c r="D9" s="12">
        <f t="shared" si="0"/>
        <v>14.090131203650884</v>
      </c>
    </row>
    <row r="10" spans="1:4" ht="18.75" customHeight="1">
      <c r="A10" s="14" t="s">
        <v>12</v>
      </c>
      <c r="B10" s="10">
        <v>6086</v>
      </c>
      <c r="C10" s="11">
        <v>6100</v>
      </c>
      <c r="D10" s="12">
        <f t="shared" si="0"/>
        <v>0.23003614853762144</v>
      </c>
    </row>
    <row r="11" spans="1:4" ht="18.75" customHeight="1">
      <c r="A11" s="14" t="s">
        <v>13</v>
      </c>
      <c r="B11" s="10">
        <v>4652</v>
      </c>
      <c r="C11" s="11">
        <v>4700</v>
      </c>
      <c r="D11" s="12">
        <f t="shared" si="0"/>
        <v>1.0318142734307685</v>
      </c>
    </row>
    <row r="12" spans="1:4" ht="18.75" customHeight="1">
      <c r="A12" s="14" t="s">
        <v>14</v>
      </c>
      <c r="B12" s="10">
        <v>6602</v>
      </c>
      <c r="C12" s="11">
        <v>6700</v>
      </c>
      <c r="D12" s="12">
        <f t="shared" si="0"/>
        <v>1.4843986670705789</v>
      </c>
    </row>
    <row r="13" spans="1:4" ht="18.75" customHeight="1">
      <c r="A13" s="14" t="s">
        <v>15</v>
      </c>
      <c r="B13" s="10">
        <v>3447</v>
      </c>
      <c r="C13" s="11">
        <v>3500</v>
      </c>
      <c r="D13" s="12">
        <f t="shared" si="0"/>
        <v>1.5375689004931985</v>
      </c>
    </row>
    <row r="14" spans="1:4" ht="18.75" customHeight="1">
      <c r="A14" s="14" t="s">
        <v>16</v>
      </c>
      <c r="B14" s="10">
        <v>3130</v>
      </c>
      <c r="C14" s="11">
        <v>3200</v>
      </c>
      <c r="D14" s="12">
        <f t="shared" si="0"/>
        <v>2.236421725239609</v>
      </c>
    </row>
    <row r="15" spans="1:4" ht="18.75" customHeight="1">
      <c r="A15" s="14" t="s">
        <v>17</v>
      </c>
      <c r="B15" s="10">
        <v>10800</v>
      </c>
      <c r="C15" s="11">
        <v>11000</v>
      </c>
      <c r="D15" s="12">
        <f t="shared" si="0"/>
        <v>1.8518518518518619</v>
      </c>
    </row>
    <row r="16" spans="1:4" ht="18.75" customHeight="1">
      <c r="A16" s="14" t="s">
        <v>18</v>
      </c>
      <c r="B16" s="10">
        <v>16277</v>
      </c>
      <c r="C16" s="11">
        <v>12000</v>
      </c>
      <c r="D16" s="12">
        <f t="shared" si="0"/>
        <v>-26.27634084905081</v>
      </c>
    </row>
    <row r="17" spans="1:4" ht="18.75" customHeight="1">
      <c r="A17" s="14" t="s">
        <v>19</v>
      </c>
      <c r="B17" s="10">
        <v>16346</v>
      </c>
      <c r="C17" s="11">
        <v>15000</v>
      </c>
      <c r="D17" s="12">
        <f t="shared" si="0"/>
        <v>-8.234430441698265</v>
      </c>
    </row>
    <row r="18" spans="1:4" ht="18.75" customHeight="1">
      <c r="A18" s="15" t="s">
        <v>20</v>
      </c>
      <c r="B18" s="10">
        <f>SUM(B19:B24)</f>
        <v>54990</v>
      </c>
      <c r="C18" s="11">
        <f>SUM(C19:C24)</f>
        <v>33600</v>
      </c>
      <c r="D18" s="12">
        <f t="shared" si="0"/>
        <v>-38.89798145117294</v>
      </c>
    </row>
    <row r="19" spans="1:4" ht="18.75" customHeight="1">
      <c r="A19" s="16" t="s">
        <v>21</v>
      </c>
      <c r="B19" s="10">
        <v>17369</v>
      </c>
      <c r="C19" s="11">
        <v>3000</v>
      </c>
      <c r="D19" s="12">
        <f t="shared" si="0"/>
        <v>-82.7278484656572</v>
      </c>
    </row>
    <row r="20" spans="1:4" ht="18.75" customHeight="1">
      <c r="A20" s="16" t="s">
        <v>22</v>
      </c>
      <c r="B20" s="10">
        <v>1487</v>
      </c>
      <c r="C20" s="11">
        <v>2000</v>
      </c>
      <c r="D20" s="12">
        <f t="shared" si="0"/>
        <v>34.498991257565564</v>
      </c>
    </row>
    <row r="21" spans="1:4" ht="18.75" customHeight="1">
      <c r="A21" s="16" t="s">
        <v>23</v>
      </c>
      <c r="B21" s="10">
        <v>10873</v>
      </c>
      <c r="C21" s="11">
        <v>5000</v>
      </c>
      <c r="D21" s="12">
        <f t="shared" si="0"/>
        <v>-54.01453140807505</v>
      </c>
    </row>
    <row r="22" spans="1:4" ht="18.75" customHeight="1">
      <c r="A22" s="16" t="s">
        <v>24</v>
      </c>
      <c r="B22" s="10">
        <v>11583</v>
      </c>
      <c r="C22" s="11"/>
      <c r="D22" s="12"/>
    </row>
    <row r="23" spans="1:4" ht="18.75" customHeight="1">
      <c r="A23" s="16" t="s">
        <v>25</v>
      </c>
      <c r="B23" s="10">
        <v>13448</v>
      </c>
      <c r="C23" s="11">
        <v>20000</v>
      </c>
      <c r="D23" s="12">
        <f t="shared" si="0"/>
        <v>48.720999405116004</v>
      </c>
    </row>
    <row r="24" spans="1:4" ht="18.75" customHeight="1">
      <c r="A24" s="16" t="s">
        <v>26</v>
      </c>
      <c r="B24" s="10">
        <v>230</v>
      </c>
      <c r="C24" s="11">
        <v>3600</v>
      </c>
      <c r="D24" s="12">
        <f t="shared" si="0"/>
        <v>1465.2173913043478</v>
      </c>
    </row>
    <row r="25" spans="1:4" ht="18.75" customHeight="1">
      <c r="A25" s="17" t="s">
        <v>27</v>
      </c>
      <c r="B25" s="18">
        <f>B18+B4</f>
        <v>239352</v>
      </c>
      <c r="C25" s="18">
        <f>C18+C4</f>
        <v>260000</v>
      </c>
      <c r="D25" s="19">
        <f t="shared" si="0"/>
        <v>8.626625221431212</v>
      </c>
    </row>
    <row r="26" spans="1:4" ht="28.5" customHeight="1">
      <c r="A26" s="20" t="s">
        <v>28</v>
      </c>
      <c r="B26" s="18"/>
      <c r="C26" s="18">
        <v>4000</v>
      </c>
      <c r="D26" s="19"/>
    </row>
    <row r="27" spans="1:4" ht="18.75" customHeight="1">
      <c r="A27" s="21" t="s">
        <v>29</v>
      </c>
      <c r="B27" s="10">
        <v>164328</v>
      </c>
      <c r="C27" s="11">
        <v>140000</v>
      </c>
      <c r="D27" s="12">
        <f t="shared" si="0"/>
        <v>-14.804537266929557</v>
      </c>
    </row>
    <row r="28" spans="1:4" ht="18.75" customHeight="1">
      <c r="A28" s="22" t="s">
        <v>30</v>
      </c>
      <c r="B28" s="18">
        <f>SUM(B25:B27)</f>
        <v>403680</v>
      </c>
      <c r="C28" s="18">
        <f>SUM(C25:C27)</f>
        <v>404000</v>
      </c>
      <c r="D28" s="19">
        <f t="shared" si="0"/>
        <v>0.07927070947285131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2015-03-26T02:41:42Z</dcterms:created>
  <dcterms:modified xsi:type="dcterms:W3CDTF">2015-03-26T02:45:14Z</dcterms:modified>
  <cp:category/>
  <cp:version/>
  <cp:contentType/>
  <cp:contentStatus/>
</cp:coreProperties>
</file>