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0-部门决算项目绩效目标自评表 (2)" sheetId="13" r:id="rId13"/>
    <sheet name="表10-部门决算项目绩效目标自评表 (3)" sheetId="14" r:id="rId14"/>
    <sheet name="表11-部门决算整体支出绩效目标自评表" sheetId="15" r:id="rId15"/>
  </sheets>
  <definedNames>
    <definedName name="_xlnm.Print_Area" localSheetId="5">'表4-部门决算财政拨款收支总表'!$A$1:$H$41</definedName>
    <definedName name="_xlnm.Print_Area" localSheetId="3">'表2-部门决算收入总表'!$A$1:$S$11</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4">'表11-部门决算整体支出绩效目标自评表'!$1:$4</definedName>
  </definedNames>
  <calcPr fullCalcOnLoad="1"/>
</workbook>
</file>

<file path=xl/sharedStrings.xml><?xml version="1.0" encoding="utf-8"?>
<sst xmlns="http://schemas.openxmlformats.org/spreadsheetml/2006/main" count="649" uniqueCount="368">
  <si>
    <t>附件2</t>
  </si>
  <si>
    <t>2019年部门决算公开报表</t>
  </si>
  <si>
    <t xml:space="preserve">                            部门名称：榆林市榆阳区行政审批服务局</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</si>
  <si>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</si>
  <si>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</si>
  <si>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</si>
  <si>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</si>
  <si>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</si>
  <si>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</si>
  <si>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</si>
  <si>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</si>
  <si>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</si>
  <si>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</si>
  <si>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</si>
  <si>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</si>
  <si>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</si>
  <si>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</si>
  <si>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</si>
  <si>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</si>
  <si>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</si>
  <si>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</si>
  <si>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</si>
  <si>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</si>
  <si>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</si>
  <si>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</si>
  <si>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</si>
  <si>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榆林市榆阳区行政审批服务局无政府性基金收支</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</si>
  <si>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</si>
  <si>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</si>
  <si>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</si>
  <si>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</si>
  <si>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</si>
  <si>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</si>
  <si>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</si>
  <si>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</si>
  <si>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榆林市榆阳区行政审批服务局无2019年部门决算整体支出绩效目标自评</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</si>
  <si>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</si>
  <si>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</si>
  <si>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</si>
  <si>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</si>
  <si>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</si>
  <si>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</si>
  <si>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</si>
  <si>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</si>
  <si>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</si>
  <si>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</si>
  <si>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</si>
  <si>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</si>
  <si>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</si>
  <si>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</si>
  <si>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</si>
  <si>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</si>
  <si>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</si>
  <si>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</si>
  <si>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</si>
  <si>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</si>
  <si>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</si>
  <si>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</si>
  <si>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</si>
  <si>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</si>
  <si>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</si>
  <si>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</si>
  <si>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</si>
  <si>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</si>
  <si>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</si>
  <si>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</si>
  <si>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</si>
  <si>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</si>
  <si>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</si>
  <si>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</si>
  <si>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</si>
  <si>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</si>
  <si>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</si>
  <si>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</si>
  <si>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</si>
  <si>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</si>
  <si>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</si>
  <si>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</si>
  <si>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</si>
  <si>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</si>
  <si>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</si>
  <si>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</si>
  <si>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</si>
  <si>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</si>
  <si>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</si>
  <si>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</si>
  <si>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</si>
  <si>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</si>
  <si>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</si>
  <si>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</si>
  <si>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</si>
  <si>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</si>
  <si>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</si>
  <si>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</si>
  <si>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</si>
  <si>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</si>
  <si>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</si>
  <si>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</si>
  <si>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</si>
  <si>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</si>
  <si>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</si>
  <si>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</si>
  <si>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</si>
  <si>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</si>
  <si>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</si>
  <si>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</si>
  <si>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</si>
  <si>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</si>
  <si>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</si>
  <si>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</si>
  <si>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</si>
  <si>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</si>
  <si>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</si>
  <si>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</si>
  <si>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</si>
  <si>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</si>
  <si>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</si>
  <si>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</si>
  <si>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</si>
  <si>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</si>
  <si>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</si>
  <si>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</si>
  <si>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</si>
  <si>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</si>
  <si>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</si>
  <si>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</si>
  <si>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</si>
  <si>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</si>
  <si>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</si>
  <si>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</si>
  <si>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**系统</t>
  </si>
  <si>
    <t>一般公共服务支出</t>
  </si>
  <si>
    <t>榆林市榆阳区行政审批服务局</t>
  </si>
  <si>
    <t>政府办公厅（室）及相关机构事务</t>
  </si>
  <si>
    <t>行政运行</t>
  </si>
  <si>
    <t>一般行政管理事务</t>
  </si>
  <si>
    <t>基本支出</t>
  </si>
  <si>
    <t>项目支出</t>
  </si>
  <si>
    <t>上缴上级支出</t>
  </si>
  <si>
    <t>经营支出</t>
  </si>
  <si>
    <t>对附属单位补助支出</t>
  </si>
  <si>
    <r>
      <t>**系统</t>
    </r>
    <r>
      <rPr>
        <sz val="9"/>
        <color indexed="10"/>
        <rFont val="宋体"/>
        <family val="0"/>
      </rPr>
      <t>（此表不需要分单位列示，全系统数字分科目列示即可）</t>
    </r>
  </si>
  <si>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</si>
  <si>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</si>
  <si>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</si>
  <si>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</si>
  <si>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</si>
  <si>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</si>
  <si>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</si>
  <si>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</si>
  <si>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</si>
  <si>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</si>
  <si>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</si>
  <si>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</si>
  <si>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</si>
  <si>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</si>
  <si>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</si>
  <si>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</si>
  <si>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</si>
  <si>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</si>
  <si>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</si>
  <si>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</si>
  <si>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</si>
  <si>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</si>
  <si>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</si>
  <si>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</si>
  <si>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</si>
  <si>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</si>
  <si>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</si>
  <si>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</si>
  <si>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</si>
  <si>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</si>
  <si>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</si>
  <si>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</si>
  <si>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</si>
  <si>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</si>
  <si>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</si>
  <si>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</si>
  <si>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</si>
  <si>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</si>
  <si>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302</t>
  </si>
  <si>
    <t>商品和服务支出</t>
  </si>
  <si>
    <t>30201</t>
  </si>
  <si>
    <t>办公费</t>
  </si>
  <si>
    <t>30202</t>
  </si>
  <si>
    <t>印刷费</t>
  </si>
  <si>
    <t>30204</t>
  </si>
  <si>
    <t>手续费</t>
  </si>
  <si>
    <t>30207</t>
  </si>
  <si>
    <t>邮电费</t>
  </si>
  <si>
    <t>30211</t>
  </si>
  <si>
    <t>差旅费</t>
  </si>
  <si>
    <t>30213</t>
  </si>
  <si>
    <t>维修（护）费</t>
  </si>
  <si>
    <t>30215</t>
  </si>
  <si>
    <t>会议费</t>
  </si>
  <si>
    <t>30218</t>
  </si>
  <si>
    <t>专用材料费</t>
  </si>
  <si>
    <t>30228</t>
  </si>
  <si>
    <t>工会经费</t>
  </si>
  <si>
    <t>30299</t>
  </si>
  <si>
    <t>其他商品和服务支出</t>
  </si>
  <si>
    <t>对个人和家庭的补助</t>
  </si>
  <si>
    <t>生活补助</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</si>
  <si>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</si>
  <si>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</si>
  <si>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</si>
  <si>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</si>
  <si>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</si>
  <si>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</si>
  <si>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</si>
  <si>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</si>
  <si>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</si>
  <si>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</si>
  <si>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</si>
  <si>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培训费</t>
  </si>
  <si>
    <t>三公经费小计</t>
  </si>
  <si>
    <t>因公出国（境）费用</t>
  </si>
  <si>
    <t>公务接待费</t>
  </si>
  <si>
    <t>公务用车购置及运行维护费</t>
  </si>
  <si>
    <t>公务用车购置费</t>
  </si>
  <si>
    <t>公务用车运行维护费</t>
  </si>
  <si>
    <t>预算数</t>
  </si>
  <si>
    <t>2019年部门决算单位构成表</t>
  </si>
  <si>
    <t>部门</t>
  </si>
  <si>
    <t>榆林市榆阳区政务服务中心</t>
  </si>
  <si>
    <t>2019年部门决算项目绩效目标自评表</t>
  </si>
  <si>
    <t>（2019年度）</t>
  </si>
  <si>
    <t>项目名称</t>
  </si>
  <si>
    <t>政务大厅服装采购</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</si>
  <si>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</si>
  <si>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</si>
  <si>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</si>
  <si>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</si>
  <si>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</si>
  <si>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</si>
  <si>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</si>
  <si>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</si>
  <si>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</si>
  <si>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</si>
  <si>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</si>
  <si>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</si>
  <si>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</si>
  <si>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完成服装采购，建设标准化大厅，规范窗口办事人员</t>
  </si>
  <si>
    <t>全部完成</t>
  </si>
  <si>
    <t>年
度
绩
效
指
标</t>
  </si>
  <si>
    <t>一级指标</t>
  </si>
  <si>
    <t>二级指标</t>
  </si>
  <si>
    <t>三级指标</t>
  </si>
  <si>
    <t>年度指标值</t>
  </si>
  <si>
    <t>全年完成值</t>
  </si>
  <si>
    <t>未完成原因和改进措施</t>
  </si>
  <si>
    <t>产出指标</t>
  </si>
  <si>
    <t>数量指标</t>
  </si>
  <si>
    <t>完成130套服装采购</t>
  </si>
  <si>
    <t>130套</t>
  </si>
  <si>
    <t>质量指标</t>
  </si>
  <si>
    <t>采购完成率</t>
  </si>
  <si>
    <t>项目验收合格率</t>
  </si>
  <si>
    <t>完成三包手续</t>
  </si>
  <si>
    <t>采购程序的规范性</t>
  </si>
  <si>
    <t>合法合规</t>
  </si>
  <si>
    <t>时效指标</t>
  </si>
  <si>
    <t>项目完成时间</t>
  </si>
  <si>
    <t>截止2019年3月底，完成完成采购</t>
  </si>
  <si>
    <t>成本指标</t>
  </si>
  <si>
    <t>市级采购成本</t>
  </si>
  <si>
    <t>低于市级成本3568/人</t>
  </si>
  <si>
    <t>低于市级成本</t>
  </si>
  <si>
    <t>效益指标</t>
  </si>
  <si>
    <t>可持续影响
指标</t>
  </si>
  <si>
    <t>公共服务水平</t>
  </si>
  <si>
    <t>达到标准化大厅建设标准</t>
  </si>
  <si>
    <t>满意度
指标</t>
  </si>
  <si>
    <t>服务对象
满意度指标</t>
  </si>
  <si>
    <t>政务大厅服务满意度</t>
  </si>
  <si>
    <t>达到95%</t>
  </si>
  <si>
    <t>说明</t>
  </si>
  <si>
    <t>无</t>
  </si>
  <si>
    <t>政务大厅电子政务外网网络运维年费</t>
  </si>
  <si>
    <t>建设标准化大厅网络，全面引入国家电子政务外网。建设光纤专网50兆23条，光纤专网100兆13条（包括电子政务办使用网络）。</t>
  </si>
  <si>
    <t>建设维护标准化大厅网络，全面引入国家电子政务外网。建设维护光纤专网50兆48条，光纤专网100兆1条。</t>
  </si>
  <si>
    <t>建设100兆光纤专网</t>
  </si>
  <si>
    <t>13条</t>
  </si>
  <si>
    <t>1条</t>
  </si>
  <si>
    <t>因实际执行中部分单位因机构改革未建设</t>
  </si>
  <si>
    <t>建设50兆光纤专网</t>
  </si>
  <si>
    <t>23条</t>
  </si>
  <si>
    <t>48条</t>
  </si>
  <si>
    <t>因实际执行中部分单位因机构改革多建设</t>
  </si>
  <si>
    <t>项目量完成率</t>
  </si>
  <si>
    <t>网络办理</t>
  </si>
  <si>
    <t>通过网络办理行政审批事项达到24小时可办理</t>
  </si>
  <si>
    <t>建设标准化大厅网络，全面引入国家电子政务外网。</t>
  </si>
  <si>
    <t>国家电子政务外网接入率达到100%</t>
  </si>
  <si>
    <t>2019年6月底</t>
  </si>
  <si>
    <t>截止2019年6月底，完成完成全部标准化改造</t>
  </si>
  <si>
    <t>投入经费</t>
  </si>
  <si>
    <t>133.2万元</t>
  </si>
  <si>
    <t>实际支付74.8万元</t>
  </si>
  <si>
    <t>榆阳区政务服务中心智慧政务建设</t>
  </si>
  <si>
    <t>目标1：完成区政务服务大厅智慧政务升级改造工作。
目标2：完成区政务服务中心标准化建设短缺设备的购置工作</t>
  </si>
  <si>
    <t>目标1：完成区政务服务大厅智慧政务升级改造工作,部分完成。
目标2：完成区政务服务中心标准化建设短缺设备的购置工作，部分完成。</t>
  </si>
  <si>
    <t>改造大厅建设光纤线路</t>
  </si>
  <si>
    <t>6条</t>
  </si>
  <si>
    <t>购买标准抽号器</t>
  </si>
  <si>
    <t>2套</t>
  </si>
  <si>
    <t>标准叫号、评价器</t>
  </si>
  <si>
    <t>65个</t>
  </si>
  <si>
    <t>项目竣工验收合格率</t>
  </si>
  <si>
    <t>项目竣工验收合格率达到100%</t>
  </si>
  <si>
    <t>升级改造完成率</t>
  </si>
  <si>
    <t>做到并联审批</t>
  </si>
  <si>
    <t>发改、住建行政审批时间缩短30%</t>
  </si>
  <si>
    <t>群众行政审批高频事项最多跑一次</t>
  </si>
  <si>
    <t>2019年底</t>
  </si>
  <si>
    <t>压缩软件成本</t>
  </si>
  <si>
    <t>与市政务大厅共联系统减少软件支出成本</t>
  </si>
  <si>
    <t>填报单位：</t>
  </si>
  <si>
    <t>自评得分：</t>
  </si>
  <si>
    <t>（一）简要概述部门职能与职责</t>
  </si>
  <si>
    <t>(一)贯彻执行中省市区关于行政审批工作领域的法律法规和政策规定，探索推进行政审批制度改革，规范行政审批服务行为，优化政务服务环境。(二)负责建立完善行政审批服务工作机制。对行政审批和服务事项进行流程再造、环节优化、时限压缩，对办理情况进行跟踪督办；负责建立行政审批联席会议制度并组织落实，健全完善与相关工作部门的协调配合机制；负责向有关部门通报、通知、告知审批办理情况。(三)负责行政审批事项的动态管理，根据中省市区相关行政审批事项的调整情况，实时做出相应调整。（四)负责办理从相关部门划入的市场准入、投资建设、国土规划、交通运输、安全生产、城市管理、民生保障、社会事务等领域的行政许可、审核转报、审核备案和公共服务等事项，依法履行审批职责，承担相应法律责任。(五)负责组织开展各类现场踏勘、技术审查、听证论证、专家评审等工作，并组织召开相关会议；负责对审批程序复杂、专业要求较高，带有制约和限制性、涉及公共利益平衡和重大公共安全的事项，组织开展政策风险评估。(六)负责受理对区政务服务平台政务服务事项的投诉举报，并依规进行承办、转办和督办。(七)负责全区政务服务体系建设，协调指导乡镇、街道政务服务工作(八)负责对职责范围内有关行业、重点领域的安全生产工作实施监督管理。(九)完成区委、区政府交办的其他任务。</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</si>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</sst>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4">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2"/>
      <name val="仿宋_GB2312"/>
      <family val="0"/>
    </font>
    <font>
      <b/>
      <sz val="12"/>
      <name val="宋体"/>
      <family val="0"/>
    </font>
    <font>
      <sz val="14"/>
      <color indexed="10"/>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53"/>
      <name val="宋体"/>
      <family val="0"/>
    </font>
    <font>
      <b/>
      <sz val="15"/>
      <color indexed="54"/>
      <name val="宋体"/>
      <family val="0"/>
    </font>
    <font>
      <sz val="11"/>
      <color indexed="16"/>
      <name val="宋体"/>
      <family val="0"/>
    </font>
    <font>
      <b/>
      <sz val="10"/>
      <name val="Arial"/>
      <family val="2"/>
    </font>
    <font>
      <b/>
      <sz val="11"/>
      <color indexed="8"/>
      <name val="宋体"/>
      <family val="0"/>
    </font>
    <font>
      <sz val="11"/>
      <color indexed="53"/>
      <name val="宋体"/>
      <family val="0"/>
    </font>
    <font>
      <i/>
      <sz val="11"/>
      <color indexed="23"/>
      <name val="宋体"/>
      <family val="0"/>
    </font>
    <font>
      <sz val="11"/>
      <color indexed="19"/>
      <name val="宋体"/>
      <family val="0"/>
    </font>
    <font>
      <b/>
      <sz val="13"/>
      <color indexed="54"/>
      <name val="宋体"/>
      <family val="0"/>
    </font>
    <font>
      <sz val="11"/>
      <color indexed="62"/>
      <name val="宋体"/>
      <family val="0"/>
    </font>
    <font>
      <b/>
      <sz val="11"/>
      <color indexed="63"/>
      <name val="宋体"/>
      <family val="0"/>
    </font>
    <font>
      <sz val="11"/>
      <color indexed="10"/>
      <name val="宋体"/>
      <family val="0"/>
    </font>
    <font>
      <sz val="11"/>
      <color indexed="8"/>
      <name val="宋体"/>
      <family val="0"/>
    </font>
    <font>
      <sz val="11"/>
      <color indexed="4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宋体"/>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21" fillId="0" borderId="0" applyFont="0" applyFill="0" applyBorder="0" applyAlignment="0" applyProtection="0"/>
    <xf numFmtId="177" fontId="2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1"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protection/>
    </xf>
  </cellStyleXfs>
  <cellXfs count="197">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60"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61" fillId="0" borderId="9" xfId="0"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13" xfId="63" applyBorder="1" applyAlignment="1">
      <alignment horizontal="center" vertical="center" wrapText="1"/>
      <protection/>
    </xf>
    <xf numFmtId="0" fontId="1" fillId="0" borderId="15" xfId="63" applyBorder="1" applyAlignment="1">
      <alignment horizontal="center" vertical="center" wrapText="1"/>
      <protection/>
    </xf>
    <xf numFmtId="0" fontId="61" fillId="0" borderId="20" xfId="0" applyFont="1" applyFill="1" applyBorder="1" applyAlignment="1">
      <alignment vertical="center" wrapText="1"/>
    </xf>
    <xf numFmtId="0" fontId="1" fillId="0" borderId="17" xfId="63" applyBorder="1" applyAlignment="1">
      <alignment horizontal="center" vertical="center" wrapText="1"/>
      <protection/>
    </xf>
    <xf numFmtId="0" fontId="1" fillId="0" borderId="18" xfId="63" applyBorder="1" applyAlignment="1">
      <alignment horizontal="center" vertical="center" wrapText="1"/>
      <protection/>
    </xf>
    <xf numFmtId="0" fontId="1" fillId="0" borderId="21" xfId="63" applyBorder="1" applyAlignment="1">
      <alignment horizontal="center" vertical="center" wrapText="1"/>
      <protection/>
    </xf>
    <xf numFmtId="0" fontId="1" fillId="0" borderId="22" xfId="63" applyBorder="1" applyAlignment="1">
      <alignment horizontal="center" vertical="center" wrapText="1"/>
      <protection/>
    </xf>
    <xf numFmtId="0" fontId="1" fillId="0" borderId="23" xfId="63" applyBorder="1" applyAlignment="1">
      <alignment horizontal="center" vertical="center" wrapText="1"/>
      <protection/>
    </xf>
    <xf numFmtId="0" fontId="61" fillId="0" borderId="9" xfId="0" applyFont="1" applyFill="1" applyBorder="1" applyAlignment="1">
      <alignment vertical="center" wrapText="1"/>
    </xf>
    <xf numFmtId="0" fontId="7" fillId="0" borderId="20" xfId="0" applyFont="1" applyFill="1" applyBorder="1" applyAlignment="1">
      <alignment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9" xfId="63" applyFont="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2" fillId="0" borderId="9" xfId="0" applyFont="1" applyBorder="1" applyAlignment="1">
      <alignment horizontal="center"/>
    </xf>
    <xf numFmtId="0" fontId="63"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11" fillId="0" borderId="0" xfId="0" applyFont="1" applyFill="1" applyAlignment="1">
      <alignment horizontal="center" vertical="center"/>
    </xf>
    <xf numFmtId="0" fontId="12" fillId="0" borderId="25"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2"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center" vertical="center"/>
    </xf>
    <xf numFmtId="49" fontId="5" fillId="0" borderId="20"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4" fontId="0" fillId="0" borderId="9" xfId="0" applyNumberFormat="1" applyBorder="1" applyAlignment="1">
      <alignment horizontal="left"/>
    </xf>
    <xf numFmtId="49" fontId="5" fillId="0" borderId="20" xfId="0" applyNumberFormat="1" applyFont="1" applyFill="1" applyBorder="1" applyAlignment="1" applyProtection="1">
      <alignment horizontal="center" vertical="center" wrapText="1"/>
      <protection/>
    </xf>
    <xf numFmtId="4" fontId="0" fillId="0" borderId="9" xfId="0" applyNumberFormat="1" applyBorder="1" applyAlignment="1">
      <alignment/>
    </xf>
    <xf numFmtId="4" fontId="0" fillId="0" borderId="9" xfId="0" applyNumberFormat="1" applyFill="1" applyBorder="1" applyAlignment="1">
      <alignment/>
    </xf>
    <xf numFmtId="49" fontId="5" fillId="0" borderId="10"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0" fontId="0" fillId="0" borderId="9" xfId="0" applyBorder="1" applyAlignment="1">
      <alignment horizontal="center"/>
    </xf>
    <xf numFmtId="0" fontId="0" fillId="0" borderId="9" xfId="0" applyBorder="1" applyAlignment="1">
      <alignment horizontal="left"/>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4" fontId="0"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4"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4"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4" xfId="0" applyNumberFormat="1" applyFont="1" applyBorder="1" applyAlignment="1">
      <alignment horizontal="center" vertical="center"/>
    </xf>
    <xf numFmtId="0" fontId="1" fillId="0" borderId="12" xfId="0" applyFont="1" applyBorder="1" applyAlignment="1">
      <alignment horizontal="lef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93" t="s">
        <v>1</v>
      </c>
    </row>
    <row r="3" spans="1:14" ht="93.75" customHeight="1">
      <c r="A3" s="194"/>
      <c r="N3" s="64"/>
    </row>
    <row r="4" ht="81.75" customHeight="1">
      <c r="A4" s="195" t="s">
        <v>2</v>
      </c>
    </row>
    <row r="5" ht="40.5" customHeight="1">
      <c r="A5" s="195" t="s">
        <v>3</v>
      </c>
    </row>
    <row r="6" ht="36.75" customHeight="1">
      <c r="A6" s="195" t="s">
        <v>4</v>
      </c>
    </row>
    <row r="7" ht="12.75" customHeight="1">
      <c r="A7" s="196"/>
    </row>
    <row r="8" ht="12.75" customHeight="1">
      <c r="A8" s="196"/>
    </row>
    <row r="9" ht="12.75" customHeight="1">
      <c r="A9" s="196"/>
    </row>
    <row r="10" ht="12.75" customHeight="1">
      <c r="A10" s="196"/>
    </row>
    <row r="11" ht="12.75" customHeight="1">
      <c r="A11" s="196"/>
    </row>
    <row r="12" ht="12.75" customHeight="1">
      <c r="A12" s="196"/>
    </row>
    <row r="13" ht="12.75" customHeight="1">
      <c r="A13" s="19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G14" sqref="G14"/>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64" t="s">
        <v>27</v>
      </c>
    </row>
    <row r="2" spans="1:12" ht="28.5" customHeight="1">
      <c r="A2" s="65" t="s">
        <v>28</v>
      </c>
      <c r="B2" s="65"/>
      <c r="C2" s="65"/>
      <c r="D2" s="65"/>
      <c r="E2" s="65"/>
      <c r="F2" s="65"/>
      <c r="G2" s="65"/>
      <c r="H2" s="65"/>
      <c r="I2" s="65"/>
      <c r="J2" s="65"/>
      <c r="K2" s="65"/>
      <c r="L2" s="65"/>
    </row>
    <row r="3" ht="22.5" customHeight="1">
      <c r="L3" t="s">
        <v>36</v>
      </c>
    </row>
    <row r="4" spans="1:12" s="63" customFormat="1" ht="17.25" customHeight="1">
      <c r="A4" s="66" t="s">
        <v>111</v>
      </c>
      <c r="B4" s="66" t="s">
        <v>112</v>
      </c>
      <c r="C4" s="67" t="s">
        <v>211</v>
      </c>
      <c r="D4" s="68" t="s">
        <v>212</v>
      </c>
      <c r="E4" s="68"/>
      <c r="F4" s="68"/>
      <c r="G4" s="68"/>
      <c r="H4" s="68"/>
      <c r="I4" s="68"/>
      <c r="J4" s="68"/>
      <c r="K4" s="68"/>
      <c r="L4" s="68"/>
    </row>
    <row r="5" spans="1:12" s="63" customFormat="1" ht="17.25" customHeight="1">
      <c r="A5" s="66"/>
      <c r="B5" s="66"/>
      <c r="C5" s="67"/>
      <c r="D5" s="67" t="s">
        <v>213</v>
      </c>
      <c r="E5" s="68" t="s">
        <v>214</v>
      </c>
      <c r="F5" s="68"/>
      <c r="G5" s="68"/>
      <c r="H5" s="68"/>
      <c r="I5" s="68"/>
      <c r="J5" s="68"/>
      <c r="K5" s="68" t="s">
        <v>195</v>
      </c>
      <c r="L5" s="68" t="s">
        <v>215</v>
      </c>
    </row>
    <row r="6" spans="1:12" s="63" customFormat="1" ht="23.25" customHeight="1">
      <c r="A6" s="66"/>
      <c r="B6" s="66"/>
      <c r="C6" s="67"/>
      <c r="D6" s="67"/>
      <c r="E6" s="69" t="s">
        <v>216</v>
      </c>
      <c r="F6" s="69" t="s">
        <v>217</v>
      </c>
      <c r="G6" s="69" t="s">
        <v>218</v>
      </c>
      <c r="H6" s="69" t="s">
        <v>219</v>
      </c>
      <c r="I6" s="69"/>
      <c r="J6" s="69"/>
      <c r="K6" s="68"/>
      <c r="L6" s="68"/>
    </row>
    <row r="7" spans="1:12" s="63" customFormat="1" ht="26.25" customHeight="1">
      <c r="A7" s="66"/>
      <c r="B7" s="66"/>
      <c r="C7" s="67"/>
      <c r="D7" s="67"/>
      <c r="E7" s="69"/>
      <c r="F7" s="69"/>
      <c r="G7" s="69"/>
      <c r="H7" s="70" t="s">
        <v>126</v>
      </c>
      <c r="I7" s="70" t="s">
        <v>220</v>
      </c>
      <c r="J7" s="70" t="s">
        <v>221</v>
      </c>
      <c r="K7" s="68"/>
      <c r="L7" s="68"/>
    </row>
    <row r="8" spans="1:12" s="63" customFormat="1" ht="72" customHeight="1">
      <c r="A8" s="71" t="s">
        <v>129</v>
      </c>
      <c r="B8" s="72" t="s">
        <v>130</v>
      </c>
      <c r="C8" s="73">
        <v>1</v>
      </c>
      <c r="D8" s="74">
        <v>2</v>
      </c>
      <c r="E8" s="74">
        <v>3</v>
      </c>
      <c r="F8" s="74">
        <v>4</v>
      </c>
      <c r="G8" s="73">
        <v>5</v>
      </c>
      <c r="H8" s="73">
        <v>6</v>
      </c>
      <c r="I8" s="73">
        <v>7</v>
      </c>
      <c r="J8" s="73">
        <v>8</v>
      </c>
      <c r="K8" s="73">
        <v>9</v>
      </c>
      <c r="L8" s="73">
        <v>10</v>
      </c>
    </row>
    <row r="9" spans="1:12" s="63" customFormat="1" ht="21" customHeight="1">
      <c r="A9" s="75">
        <v>66001</v>
      </c>
      <c r="B9" s="75" t="s">
        <v>132</v>
      </c>
      <c r="C9" s="76" t="s">
        <v>222</v>
      </c>
      <c r="D9" s="75">
        <v>0.81</v>
      </c>
      <c r="E9" s="75">
        <f>F9+G9+H9</f>
        <v>0</v>
      </c>
      <c r="F9" s="75"/>
      <c r="G9" s="75"/>
      <c r="H9" s="75">
        <f>SUM(I9:J9)</f>
        <v>0</v>
      </c>
      <c r="I9" s="75"/>
      <c r="J9" s="75"/>
      <c r="K9" s="75">
        <v>0.81</v>
      </c>
      <c r="L9" s="75"/>
    </row>
    <row r="10" spans="1:12" s="63" customFormat="1" ht="21" customHeight="1">
      <c r="A10" s="75">
        <v>66001</v>
      </c>
      <c r="B10" s="75" t="s">
        <v>132</v>
      </c>
      <c r="C10" s="76" t="s">
        <v>40</v>
      </c>
      <c r="D10" s="75">
        <v>0.81</v>
      </c>
      <c r="E10" s="75"/>
      <c r="F10" s="75"/>
      <c r="G10" s="75"/>
      <c r="H10" s="75"/>
      <c r="I10" s="75"/>
      <c r="J10" s="75"/>
      <c r="K10" s="75">
        <v>0.81</v>
      </c>
      <c r="L10" s="75"/>
    </row>
    <row r="11" spans="1:12" s="63" customFormat="1" ht="12.75" customHeight="1">
      <c r="A11" s="75"/>
      <c r="B11" s="75"/>
      <c r="C11" s="75"/>
      <c r="D11" s="75"/>
      <c r="E11" s="75"/>
      <c r="F11" s="75"/>
      <c r="G11" s="75"/>
      <c r="H11" s="75"/>
      <c r="I11" s="75"/>
      <c r="J11" s="75"/>
      <c r="K11" s="75"/>
      <c r="L11" s="75"/>
    </row>
    <row r="12" spans="1:12" s="63" customFormat="1" ht="12.75" customHeight="1">
      <c r="A12" s="75"/>
      <c r="B12" s="75"/>
      <c r="C12" s="75"/>
      <c r="D12" s="75"/>
      <c r="E12" s="75"/>
      <c r="F12" s="75"/>
      <c r="G12" s="75"/>
      <c r="H12" s="75"/>
      <c r="I12" s="75"/>
      <c r="J12" s="75"/>
      <c r="K12" s="75"/>
      <c r="L12" s="75"/>
    </row>
    <row r="13" spans="1:12" s="63" customFormat="1" ht="12.75" customHeight="1">
      <c r="A13" s="77"/>
      <c r="B13" s="75"/>
      <c r="C13" s="75"/>
      <c r="D13" s="77"/>
      <c r="E13" s="75"/>
      <c r="F13" s="75"/>
      <c r="G13" s="75"/>
      <c r="H13" s="75"/>
      <c r="I13" s="75"/>
      <c r="J13" s="75"/>
      <c r="K13" s="75"/>
      <c r="L13" s="75"/>
    </row>
    <row r="14" spans="1:12" ht="12.75" customHeight="1">
      <c r="A14" s="78"/>
      <c r="B14" s="79"/>
      <c r="C14" s="79"/>
      <c r="D14" s="79"/>
      <c r="E14" s="78"/>
      <c r="F14" s="79"/>
      <c r="G14" s="79"/>
      <c r="H14" s="79"/>
      <c r="I14" s="79"/>
      <c r="J14" s="79"/>
      <c r="K14" s="79"/>
      <c r="L14" s="79"/>
    </row>
    <row r="15" spans="1:12" ht="12.75" customHeight="1">
      <c r="A15" s="78"/>
      <c r="B15" s="78"/>
      <c r="C15" s="78"/>
      <c r="D15" s="78"/>
      <c r="E15" s="78"/>
      <c r="F15" s="79"/>
      <c r="G15" s="79"/>
      <c r="H15" s="79"/>
      <c r="I15" s="79"/>
      <c r="J15" s="79"/>
      <c r="K15" s="79"/>
      <c r="L15" s="79"/>
    </row>
    <row r="16" spans="1:12" ht="12.75" customHeight="1">
      <c r="A16" s="78"/>
      <c r="B16" s="78"/>
      <c r="C16" s="78"/>
      <c r="D16" s="78"/>
      <c r="E16" s="78"/>
      <c r="F16" s="78"/>
      <c r="G16" s="79"/>
      <c r="H16" s="79"/>
      <c r="I16" s="79"/>
      <c r="J16" s="79"/>
      <c r="K16" s="79"/>
      <c r="L16" s="79"/>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sheetPr>
    <pageSetUpPr fitToPage="1"/>
  </sheetPr>
  <dimension ref="A1:B47"/>
  <sheetViews>
    <sheetView zoomScaleSheetLayoutView="100" workbookViewId="0" topLeftCell="A1">
      <selection activeCell="E13" sqref="E13"/>
    </sheetView>
  </sheetViews>
  <sheetFormatPr defaultColWidth="9.33203125" defaultRowHeight="11.25"/>
  <cols>
    <col min="1" max="1" width="22.83203125" style="0" customWidth="1"/>
    <col min="2" max="2" width="106.83203125" style="0" customWidth="1"/>
  </cols>
  <sheetData>
    <row r="1" spans="1:2" s="51" customFormat="1" ht="24.75" customHeight="1">
      <c r="A1" s="55" t="s">
        <v>223</v>
      </c>
      <c r="B1" s="55"/>
    </row>
    <row r="2" spans="1:2" s="51" customFormat="1" ht="24.75" customHeight="1">
      <c r="A2" s="56" t="s">
        <v>29</v>
      </c>
      <c r="B2" s="55"/>
    </row>
    <row r="3" spans="1:2" s="51" customFormat="1" ht="24.75" customHeight="1">
      <c r="A3" s="57" t="s">
        <v>6</v>
      </c>
      <c r="B3" s="57" t="s">
        <v>224</v>
      </c>
    </row>
    <row r="4" spans="1:2" s="51" customFormat="1" ht="31.5" customHeight="1">
      <c r="A4" s="57"/>
      <c r="B4" s="57"/>
    </row>
    <row r="5" spans="1:2" s="51" customFormat="1" ht="24.75" customHeight="1">
      <c r="A5" s="58">
        <v>1</v>
      </c>
      <c r="B5" s="58" t="s">
        <v>132</v>
      </c>
    </row>
    <row r="6" spans="1:2" s="51" customFormat="1" ht="24.75" customHeight="1">
      <c r="A6" s="58">
        <v>2</v>
      </c>
      <c r="B6" s="59" t="s">
        <v>225</v>
      </c>
    </row>
    <row r="7" spans="1:2" s="51" customFormat="1" ht="24.75" customHeight="1">
      <c r="A7" s="58">
        <v>3</v>
      </c>
      <c r="B7" s="60"/>
    </row>
    <row r="8" spans="1:2" s="51" customFormat="1" ht="24.75" customHeight="1">
      <c r="A8" s="58">
        <v>4</v>
      </c>
      <c r="B8" s="60"/>
    </row>
    <row r="9" spans="1:2" s="51" customFormat="1" ht="24.75" customHeight="1">
      <c r="A9" s="58">
        <v>5</v>
      </c>
      <c r="B9" s="60"/>
    </row>
    <row r="10" spans="1:2" s="51" customFormat="1" ht="24.75" customHeight="1">
      <c r="A10" s="58">
        <v>6</v>
      </c>
      <c r="B10" s="60"/>
    </row>
    <row r="11" spans="1:2" s="51" customFormat="1" ht="24.75" customHeight="1">
      <c r="A11" s="58">
        <v>7</v>
      </c>
      <c r="B11" s="60"/>
    </row>
    <row r="12" spans="1:2" s="51" customFormat="1" ht="24.75" customHeight="1">
      <c r="A12" s="58">
        <v>8</v>
      </c>
      <c r="B12" s="60"/>
    </row>
    <row r="13" spans="1:2" s="51" customFormat="1" ht="24.75" customHeight="1">
      <c r="A13" s="58">
        <v>9</v>
      </c>
      <c r="B13" s="60"/>
    </row>
    <row r="14" spans="1:2" s="51" customFormat="1" ht="24.75" customHeight="1">
      <c r="A14" s="58">
        <v>10</v>
      </c>
      <c r="B14" s="60"/>
    </row>
    <row r="15" spans="1:2" s="51" customFormat="1" ht="24.75" customHeight="1">
      <c r="A15" s="58">
        <v>11</v>
      </c>
      <c r="B15" s="60"/>
    </row>
    <row r="16" spans="1:2" s="51" customFormat="1" ht="24.75" customHeight="1">
      <c r="A16" s="58">
        <v>12</v>
      </c>
      <c r="B16" s="60"/>
    </row>
    <row r="17" spans="1:2" s="51" customFormat="1" ht="24.75" customHeight="1">
      <c r="A17" s="58">
        <v>13</v>
      </c>
      <c r="B17" s="60"/>
    </row>
    <row r="18" spans="1:2" s="51" customFormat="1" ht="24.75" customHeight="1">
      <c r="A18" s="58">
        <v>14</v>
      </c>
      <c r="B18" s="60"/>
    </row>
    <row r="19" spans="1:2" s="52" customFormat="1" ht="24.75" customHeight="1">
      <c r="A19" s="61"/>
      <c r="B19" s="61"/>
    </row>
    <row r="20" spans="1:2" s="52" customFormat="1" ht="24.75" customHeight="1">
      <c r="A20" s="61"/>
      <c r="B20" s="61"/>
    </row>
    <row r="21" spans="1:2" s="52" customFormat="1" ht="24.75" customHeight="1">
      <c r="A21" s="61"/>
      <c r="B21" s="61"/>
    </row>
    <row r="22" spans="1:2" s="52" customFormat="1" ht="24.75" customHeight="1">
      <c r="A22" s="61"/>
      <c r="B22" s="61"/>
    </row>
    <row r="23" spans="1:2" s="52" customFormat="1" ht="24.75" customHeight="1">
      <c r="A23" s="61"/>
      <c r="B23" s="61"/>
    </row>
    <row r="24" spans="1:2" s="52" customFormat="1" ht="24.75" customHeight="1">
      <c r="A24" s="61"/>
      <c r="B24" s="61"/>
    </row>
    <row r="25" spans="1:2" s="52" customFormat="1" ht="24.75" customHeight="1">
      <c r="A25" s="61"/>
      <c r="B25" s="61"/>
    </row>
    <row r="26" spans="1:2" s="52" customFormat="1" ht="24.75" customHeight="1">
      <c r="A26" s="61"/>
      <c r="B26" s="61"/>
    </row>
    <row r="27" spans="1:2" s="52" customFormat="1" ht="24.75" customHeight="1">
      <c r="A27" s="61"/>
      <c r="B27" s="61"/>
    </row>
    <row r="28" spans="1:2" s="52" customFormat="1" ht="24.75" customHeight="1">
      <c r="A28" s="61"/>
      <c r="B28" s="61"/>
    </row>
    <row r="29" spans="1:2" s="52" customFormat="1" ht="24.75" customHeight="1">
      <c r="A29" s="61"/>
      <c r="B29" s="61"/>
    </row>
    <row r="30" spans="1:2" s="52" customFormat="1" ht="24.75" customHeight="1">
      <c r="A30" s="61"/>
      <c r="B30" s="61"/>
    </row>
    <row r="31" spans="1:2" s="52" customFormat="1" ht="24.75" customHeight="1">
      <c r="A31" s="61"/>
      <c r="B31" s="61"/>
    </row>
    <row r="32" spans="1:2" s="52" customFormat="1" ht="24.75" customHeight="1">
      <c r="A32" s="61"/>
      <c r="B32" s="61"/>
    </row>
    <row r="33" spans="1:2" s="52" customFormat="1" ht="24.75" customHeight="1">
      <c r="A33" s="61"/>
      <c r="B33" s="61"/>
    </row>
    <row r="34" spans="1:2" s="52" customFormat="1" ht="24.75" customHeight="1">
      <c r="A34" s="61"/>
      <c r="B34" s="61"/>
    </row>
    <row r="35" spans="1:2" s="52" customFormat="1" ht="24.75" customHeight="1">
      <c r="A35" s="61"/>
      <c r="B35" s="61"/>
    </row>
    <row r="36" spans="1:2" s="52" customFormat="1" ht="24.75" customHeight="1">
      <c r="A36" s="61"/>
      <c r="B36" s="61"/>
    </row>
    <row r="37" spans="1:2" s="52" customFormat="1" ht="24.75" customHeight="1">
      <c r="A37" s="61"/>
      <c r="B37" s="61"/>
    </row>
    <row r="38" spans="1:2" s="52" customFormat="1" ht="24.75" customHeight="1">
      <c r="A38" s="61"/>
      <c r="B38" s="61"/>
    </row>
    <row r="39" spans="1:2" s="52" customFormat="1" ht="24.75" customHeight="1">
      <c r="A39" s="61"/>
      <c r="B39" s="61"/>
    </row>
    <row r="40" spans="1:2" s="52" customFormat="1" ht="24.75" customHeight="1">
      <c r="A40" s="61"/>
      <c r="B40" s="61"/>
    </row>
    <row r="41" spans="1:2" s="52" customFormat="1" ht="24.75" customHeight="1">
      <c r="A41" s="61"/>
      <c r="B41" s="61"/>
    </row>
    <row r="42" spans="1:2" s="52" customFormat="1" ht="24.75" customHeight="1">
      <c r="A42" s="61"/>
      <c r="B42" s="61"/>
    </row>
    <row r="43" spans="1:2" s="52" customFormat="1" ht="24.75" customHeight="1">
      <c r="A43" s="61"/>
      <c r="B43" s="61"/>
    </row>
    <row r="44" spans="1:2" s="52" customFormat="1" ht="24.75" customHeight="1">
      <c r="A44" s="62"/>
      <c r="B44" s="62"/>
    </row>
    <row r="45" spans="1:2" s="53" customFormat="1" ht="24.75" customHeight="1">
      <c r="A45" s="62"/>
      <c r="B45" s="62"/>
    </row>
    <row r="46" spans="1:2" s="53" customFormat="1" ht="24.75" customHeight="1">
      <c r="A46" s="62"/>
      <c r="B46" s="62"/>
    </row>
    <row r="47" spans="1:2" s="53" customFormat="1" ht="24.75" customHeight="1">
      <c r="A47" s="62"/>
      <c r="B47" s="62"/>
    </row>
    <row r="48" s="54" customFormat="1" ht="24.75" customHeight="1"/>
    <row r="49" s="54" customFormat="1" ht="24.75" customHeight="1"/>
    <row r="50" s="54" customFormat="1" ht="24.75" customHeight="1"/>
    <row r="51" s="54" customFormat="1" ht="24.75" customHeight="1"/>
    <row r="52" s="54" customFormat="1" ht="24.75" customHeight="1"/>
    <row r="53" s="54" customFormat="1" ht="24.75" customHeight="1"/>
    <row r="54" s="54" customFormat="1" ht="24.75" customHeight="1"/>
    <row r="55" s="54" customFormat="1" ht="24.75" customHeight="1"/>
    <row r="56" s="54" customFormat="1" ht="24.75" customHeight="1"/>
    <row r="57" s="54" customFormat="1" ht="24.75" customHeight="1"/>
    <row r="58" s="54" customFormat="1" ht="24.75" customHeight="1"/>
    <row r="59" s="54" customFormat="1" ht="24.75" customHeight="1"/>
    <row r="60" s="54" customFormat="1" ht="24.75" customHeight="1"/>
    <row r="61" s="54" customFormat="1" ht="24.75" customHeight="1"/>
    <row r="62" s="54" customFormat="1" ht="24.75" customHeight="1"/>
    <row r="63" s="54" customFormat="1" ht="24.75" customHeight="1"/>
    <row r="64" s="54" customFormat="1" ht="24.75" customHeight="1"/>
    <row r="65" s="54" customFormat="1" ht="24.75" customHeight="1"/>
    <row r="66" s="54" customFormat="1" ht="24.75" customHeight="1"/>
    <row r="67" s="54" customFormat="1" ht="24.75" customHeight="1"/>
    <row r="68" s="54" customFormat="1" ht="24.75" customHeight="1"/>
    <row r="69" s="54" customFormat="1" ht="24.75" customHeight="1"/>
    <row r="70" s="54" customFormat="1" ht="24.75" customHeight="1"/>
    <row r="71" s="54" customFormat="1" ht="24.75" customHeight="1"/>
    <row r="72" s="54" customFormat="1" ht="24.75" customHeight="1"/>
    <row r="73" s="54" customFormat="1" ht="24.75" customHeight="1"/>
    <row r="74" s="54" customFormat="1" ht="24.75" customHeight="1"/>
    <row r="75" s="54" customFormat="1" ht="24.75" customHeight="1"/>
    <row r="76" s="54" customFormat="1" ht="24.75" customHeight="1"/>
    <row r="77" s="54" customFormat="1" ht="24.75" customHeight="1"/>
    <row r="78" s="54" customFormat="1" ht="24.75" customHeight="1"/>
    <row r="79" s="54" customFormat="1" ht="24.75" customHeight="1"/>
    <row r="80" s="54" customFormat="1" ht="24.75" customHeight="1"/>
    <row r="81" s="54" customFormat="1" ht="24.75" customHeight="1"/>
    <row r="82" s="54" customFormat="1" ht="24.75" customHeight="1"/>
    <row r="83" s="54" customFormat="1" ht="24.75" customHeight="1"/>
    <row r="84" s="54" customFormat="1" ht="24.75" customHeight="1"/>
    <row r="85" s="54" customFormat="1" ht="24.75" customHeight="1"/>
    <row r="86" s="54" customFormat="1" ht="24.75" customHeight="1"/>
    <row r="87" s="54" customFormat="1" ht="24.75" customHeight="1"/>
    <row r="88" s="54" customFormat="1" ht="24.75" customHeight="1"/>
    <row r="89" s="54" customFormat="1" ht="24.75" customHeight="1"/>
    <row r="90" s="54" customFormat="1" ht="24.75" customHeight="1"/>
    <row r="91" s="54" customFormat="1" ht="24.75" customHeight="1"/>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sheetData>
  <sheetProtection/>
  <mergeCells count="3">
    <mergeCell ref="A1:B1"/>
    <mergeCell ref="A3:A4"/>
    <mergeCell ref="B3:B4"/>
  </mergeCells>
  <printOptions/>
  <pageMargins left="1.4166666666666667" right="0.75" top="1" bottom="1" header="0.51" footer="0.51"/>
  <pageSetup fitToHeight="1"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25"/>
  <sheetViews>
    <sheetView zoomScaleSheetLayoutView="100" workbookViewId="0" topLeftCell="A4">
      <selection activeCell="G15" sqref="G15"/>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226</v>
      </c>
      <c r="B2" s="7"/>
      <c r="C2" s="7"/>
      <c r="D2" s="7"/>
      <c r="E2" s="7"/>
      <c r="F2" s="7"/>
      <c r="G2" s="7"/>
      <c r="H2" s="7"/>
    </row>
    <row r="3" spans="1:8" s="2" customFormat="1" ht="18" customHeight="1">
      <c r="A3" s="8" t="s">
        <v>227</v>
      </c>
      <c r="B3" s="8"/>
      <c r="C3" s="8"/>
      <c r="D3" s="8"/>
      <c r="E3" s="8"/>
      <c r="F3" s="8"/>
      <c r="G3" s="8"/>
      <c r="H3" s="8"/>
    </row>
    <row r="4" spans="1:8" s="2" customFormat="1" ht="21.75" customHeight="1">
      <c r="A4" s="19" t="s">
        <v>228</v>
      </c>
      <c r="B4" s="19"/>
      <c r="C4" s="19"/>
      <c r="D4" s="19" t="s">
        <v>229</v>
      </c>
      <c r="E4" s="19"/>
      <c r="F4" s="19"/>
      <c r="G4" s="19"/>
      <c r="H4" s="19"/>
    </row>
    <row r="5" spans="1:8" s="2" customFormat="1" ht="30" customHeight="1">
      <c r="A5" s="19" t="s">
        <v>230</v>
      </c>
      <c r="B5" s="19"/>
      <c r="C5" s="19"/>
      <c r="D5" s="20" t="s">
        <v>132</v>
      </c>
      <c r="E5" s="21"/>
      <c r="F5" s="19" t="s">
        <v>231</v>
      </c>
      <c r="G5" s="20" t="s">
        <v>132</v>
      </c>
      <c r="H5" s="21"/>
    </row>
    <row r="6" spans="1:8" s="2" customFormat="1" ht="21.75" customHeight="1">
      <c r="A6" s="22" t="s">
        <v>232</v>
      </c>
      <c r="B6" s="23"/>
      <c r="C6" s="24"/>
      <c r="D6" s="25"/>
      <c r="E6" s="25"/>
      <c r="F6" s="26" t="s">
        <v>233</v>
      </c>
      <c r="G6" s="26" t="s">
        <v>234</v>
      </c>
      <c r="H6" s="26" t="s">
        <v>235</v>
      </c>
    </row>
    <row r="7" spans="1:8" s="2" customFormat="1" ht="21.75" customHeight="1">
      <c r="A7" s="27"/>
      <c r="B7" s="8"/>
      <c r="C7" s="28"/>
      <c r="D7" s="25"/>
      <c r="E7" s="25"/>
      <c r="F7" s="29"/>
      <c r="G7" s="29"/>
      <c r="H7" s="29"/>
    </row>
    <row r="8" spans="1:8" s="2" customFormat="1" ht="21.75" customHeight="1">
      <c r="A8" s="27"/>
      <c r="B8" s="8"/>
      <c r="C8" s="28"/>
      <c r="D8" s="30" t="s">
        <v>236</v>
      </c>
      <c r="E8" s="30"/>
      <c r="F8" s="31">
        <v>34.658</v>
      </c>
      <c r="G8" s="31">
        <v>34.658</v>
      </c>
      <c r="H8" s="32">
        <v>1</v>
      </c>
    </row>
    <row r="9" spans="1:8" s="2" customFormat="1" ht="21.75" customHeight="1">
      <c r="A9" s="27"/>
      <c r="B9" s="8"/>
      <c r="C9" s="28"/>
      <c r="D9" s="19" t="s">
        <v>237</v>
      </c>
      <c r="E9" s="19"/>
      <c r="G9" s="33"/>
      <c r="H9" s="33"/>
    </row>
    <row r="10" spans="1:8" s="2" customFormat="1" ht="21.75" customHeight="1">
      <c r="A10" s="27"/>
      <c r="B10" s="8"/>
      <c r="C10" s="28"/>
      <c r="D10" s="19" t="s">
        <v>238</v>
      </c>
      <c r="E10" s="19"/>
      <c r="F10" s="31">
        <v>34.658</v>
      </c>
      <c r="G10" s="31">
        <v>34.658</v>
      </c>
      <c r="H10" s="32">
        <v>1</v>
      </c>
    </row>
    <row r="11" spans="1:8" s="2" customFormat="1" ht="21.75" customHeight="1">
      <c r="A11" s="27"/>
      <c r="B11" s="8"/>
      <c r="C11" s="28"/>
      <c r="D11" s="19" t="s">
        <v>239</v>
      </c>
      <c r="E11" s="19"/>
      <c r="F11" s="33"/>
      <c r="G11" s="33"/>
      <c r="H11" s="33"/>
    </row>
    <row r="12" spans="1:8" s="2" customFormat="1" ht="24" customHeight="1">
      <c r="A12" s="26" t="s">
        <v>240</v>
      </c>
      <c r="B12" s="20" t="s">
        <v>241</v>
      </c>
      <c r="C12" s="34"/>
      <c r="D12" s="34"/>
      <c r="E12" s="21"/>
      <c r="F12" s="20" t="s">
        <v>242</v>
      </c>
      <c r="G12" s="34"/>
      <c r="H12" s="21"/>
    </row>
    <row r="13" spans="1:8" s="2" customFormat="1" ht="39" customHeight="1">
      <c r="A13" s="29"/>
      <c r="B13" s="20" t="s">
        <v>243</v>
      </c>
      <c r="C13" s="34"/>
      <c r="D13" s="34"/>
      <c r="E13" s="21"/>
      <c r="F13" s="20" t="s">
        <v>244</v>
      </c>
      <c r="G13" s="34"/>
      <c r="H13" s="21"/>
    </row>
    <row r="14" spans="1:8" s="2" customFormat="1" ht="43.5" customHeight="1">
      <c r="A14" s="19" t="s">
        <v>245</v>
      </c>
      <c r="B14" s="25" t="s">
        <v>246</v>
      </c>
      <c r="C14" s="25" t="s">
        <v>247</v>
      </c>
      <c r="D14" s="25"/>
      <c r="E14" s="25" t="s">
        <v>248</v>
      </c>
      <c r="F14" s="25" t="s">
        <v>249</v>
      </c>
      <c r="G14" s="25" t="s">
        <v>250</v>
      </c>
      <c r="H14" s="25" t="s">
        <v>251</v>
      </c>
    </row>
    <row r="15" spans="1:8" s="2" customFormat="1" ht="34.5" customHeight="1">
      <c r="A15" s="25"/>
      <c r="B15" s="25" t="s">
        <v>252</v>
      </c>
      <c r="C15" s="25" t="s">
        <v>253</v>
      </c>
      <c r="D15" s="25"/>
      <c r="E15" s="50" t="s">
        <v>254</v>
      </c>
      <c r="F15" s="31" t="s">
        <v>255</v>
      </c>
      <c r="G15" s="31" t="s">
        <v>255</v>
      </c>
      <c r="H15" s="33"/>
    </row>
    <row r="16" spans="1:8" s="2" customFormat="1" ht="21.75" customHeight="1">
      <c r="A16" s="25"/>
      <c r="B16" s="25"/>
      <c r="C16" s="19" t="s">
        <v>256</v>
      </c>
      <c r="D16" s="19"/>
      <c r="E16" s="50" t="s">
        <v>257</v>
      </c>
      <c r="F16" s="45">
        <v>1</v>
      </c>
      <c r="G16" s="45">
        <v>1</v>
      </c>
      <c r="H16" s="33"/>
    </row>
    <row r="17" spans="1:8" s="2" customFormat="1" ht="21.75" customHeight="1">
      <c r="A17" s="25"/>
      <c r="B17" s="25"/>
      <c r="C17" s="19"/>
      <c r="D17" s="19"/>
      <c r="E17" s="50" t="s">
        <v>258</v>
      </c>
      <c r="F17" s="45">
        <v>1</v>
      </c>
      <c r="G17" s="45">
        <v>1</v>
      </c>
      <c r="H17" s="33"/>
    </row>
    <row r="18" spans="1:8" s="2" customFormat="1" ht="21.75" customHeight="1">
      <c r="A18" s="25"/>
      <c r="B18" s="25"/>
      <c r="C18" s="19"/>
      <c r="D18" s="19"/>
      <c r="E18" s="50" t="s">
        <v>259</v>
      </c>
      <c r="F18" s="45" t="s">
        <v>259</v>
      </c>
      <c r="G18" s="45" t="s">
        <v>259</v>
      </c>
      <c r="H18" s="33"/>
    </row>
    <row r="19" spans="1:8" s="2" customFormat="1" ht="31.5" customHeight="1">
      <c r="A19" s="25"/>
      <c r="B19" s="25"/>
      <c r="C19" s="19"/>
      <c r="D19" s="19"/>
      <c r="E19" s="2" t="s">
        <v>260</v>
      </c>
      <c r="F19" s="46" t="s">
        <v>261</v>
      </c>
      <c r="G19" s="46" t="s">
        <v>261</v>
      </c>
      <c r="H19" s="33"/>
    </row>
    <row r="20" spans="1:8" s="2" customFormat="1" ht="37.5" customHeight="1">
      <c r="A20" s="25"/>
      <c r="B20" s="25"/>
      <c r="C20" s="19" t="s">
        <v>262</v>
      </c>
      <c r="D20" s="19"/>
      <c r="E20" s="50" t="s">
        <v>263</v>
      </c>
      <c r="F20" s="31" t="s">
        <v>264</v>
      </c>
      <c r="G20" s="31" t="s">
        <v>264</v>
      </c>
      <c r="H20" s="33"/>
    </row>
    <row r="21" spans="1:8" s="2" customFormat="1" ht="27.75" customHeight="1">
      <c r="A21" s="25"/>
      <c r="B21" s="25"/>
      <c r="C21" s="19" t="s">
        <v>265</v>
      </c>
      <c r="D21" s="19"/>
      <c r="E21" s="50" t="s">
        <v>266</v>
      </c>
      <c r="F21" s="31" t="s">
        <v>267</v>
      </c>
      <c r="G21" s="31" t="s">
        <v>268</v>
      </c>
      <c r="H21" s="33"/>
    </row>
    <row r="22" spans="1:8" s="2" customFormat="1" ht="30" customHeight="1">
      <c r="A22" s="25"/>
      <c r="B22" s="25" t="s">
        <v>269</v>
      </c>
      <c r="C22" s="19" t="s">
        <v>270</v>
      </c>
      <c r="D22" s="19"/>
      <c r="E22" s="50" t="s">
        <v>271</v>
      </c>
      <c r="F22" s="31" t="s">
        <v>272</v>
      </c>
      <c r="G22" s="31" t="s">
        <v>272</v>
      </c>
      <c r="H22" s="33"/>
    </row>
    <row r="23" spans="1:8" s="2" customFormat="1" ht="39" customHeight="1">
      <c r="A23" s="25"/>
      <c r="B23" s="19" t="s">
        <v>273</v>
      </c>
      <c r="C23" s="19" t="s">
        <v>274</v>
      </c>
      <c r="D23" s="19"/>
      <c r="E23" s="50" t="s">
        <v>275</v>
      </c>
      <c r="F23" s="32">
        <v>0.95</v>
      </c>
      <c r="G23" s="31" t="s">
        <v>276</v>
      </c>
      <c r="H23" s="33"/>
    </row>
    <row r="24" spans="1:8" s="2" customFormat="1" ht="21.75" customHeight="1">
      <c r="A24" s="25" t="s">
        <v>277</v>
      </c>
      <c r="B24" s="47" t="s">
        <v>278</v>
      </c>
      <c r="C24" s="47"/>
      <c r="D24" s="47"/>
      <c r="E24" s="47"/>
      <c r="F24" s="47"/>
      <c r="G24" s="47"/>
      <c r="H24" s="47"/>
    </row>
    <row r="25" spans="1:8" s="18" customFormat="1" ht="24" customHeight="1">
      <c r="A25" s="48"/>
      <c r="B25" s="49"/>
      <c r="C25" s="49"/>
      <c r="D25" s="49"/>
      <c r="E25" s="49"/>
      <c r="F25" s="49"/>
      <c r="G25" s="49"/>
      <c r="H25" s="49"/>
    </row>
  </sheetData>
  <sheetProtection/>
  <mergeCells count="32">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20:D20"/>
    <mergeCell ref="C21:D21"/>
    <mergeCell ref="C22:D22"/>
    <mergeCell ref="C23:D23"/>
    <mergeCell ref="B24:H24"/>
    <mergeCell ref="A25:H25"/>
    <mergeCell ref="A12:A13"/>
    <mergeCell ref="A14:A23"/>
    <mergeCell ref="B15:B21"/>
    <mergeCell ref="F6:F7"/>
    <mergeCell ref="G6:G7"/>
    <mergeCell ref="H6:H7"/>
    <mergeCell ref="D6:E7"/>
    <mergeCell ref="A6:C11"/>
    <mergeCell ref="C16:D19"/>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topLeftCell="A1">
      <selection activeCell="H22" sqref="H22"/>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226</v>
      </c>
      <c r="B2" s="7"/>
      <c r="C2" s="7"/>
      <c r="D2" s="7"/>
      <c r="E2" s="7"/>
      <c r="F2" s="7"/>
      <c r="G2" s="7"/>
      <c r="H2" s="7"/>
    </row>
    <row r="3" spans="1:8" s="2" customFormat="1" ht="18" customHeight="1">
      <c r="A3" s="8" t="s">
        <v>227</v>
      </c>
      <c r="B3" s="8"/>
      <c r="C3" s="8"/>
      <c r="D3" s="8"/>
      <c r="E3" s="8"/>
      <c r="F3" s="8"/>
      <c r="G3" s="8"/>
      <c r="H3" s="8"/>
    </row>
    <row r="4" spans="1:8" s="2" customFormat="1" ht="21.75" customHeight="1">
      <c r="A4" s="19" t="s">
        <v>228</v>
      </c>
      <c r="B4" s="19"/>
      <c r="C4" s="19"/>
      <c r="D4" s="19" t="s">
        <v>279</v>
      </c>
      <c r="E4" s="19"/>
      <c r="F4" s="19"/>
      <c r="G4" s="19"/>
      <c r="H4" s="19"/>
    </row>
    <row r="5" spans="1:8" s="2" customFormat="1" ht="30" customHeight="1">
      <c r="A5" s="19" t="s">
        <v>230</v>
      </c>
      <c r="B5" s="19"/>
      <c r="C5" s="19"/>
      <c r="D5" s="20" t="s">
        <v>132</v>
      </c>
      <c r="E5" s="21"/>
      <c r="F5" s="19" t="s">
        <v>231</v>
      </c>
      <c r="G5" s="20" t="s">
        <v>132</v>
      </c>
      <c r="H5" s="21"/>
    </row>
    <row r="6" spans="1:8" s="2" customFormat="1" ht="21.75" customHeight="1">
      <c r="A6" s="22" t="s">
        <v>232</v>
      </c>
      <c r="B6" s="23"/>
      <c r="C6" s="24"/>
      <c r="D6" s="25"/>
      <c r="E6" s="25"/>
      <c r="F6" s="26" t="s">
        <v>233</v>
      </c>
      <c r="G6" s="26" t="s">
        <v>234</v>
      </c>
      <c r="H6" s="26" t="s">
        <v>235</v>
      </c>
    </row>
    <row r="7" spans="1:8" s="2" customFormat="1" ht="21.75" customHeight="1">
      <c r="A7" s="27"/>
      <c r="B7" s="8"/>
      <c r="C7" s="28"/>
      <c r="D7" s="25"/>
      <c r="E7" s="25"/>
      <c r="F7" s="29"/>
      <c r="G7" s="29"/>
      <c r="H7" s="29"/>
    </row>
    <row r="8" spans="1:8" s="2" customFormat="1" ht="21.75" customHeight="1">
      <c r="A8" s="27"/>
      <c r="B8" s="8"/>
      <c r="C8" s="28"/>
      <c r="D8" s="30" t="s">
        <v>236</v>
      </c>
      <c r="E8" s="30"/>
      <c r="F8" s="31">
        <v>74.8</v>
      </c>
      <c r="G8" s="31">
        <v>74.8</v>
      </c>
      <c r="H8" s="32">
        <v>1</v>
      </c>
    </row>
    <row r="9" spans="1:8" s="2" customFormat="1" ht="21.75" customHeight="1">
      <c r="A9" s="27"/>
      <c r="B9" s="8"/>
      <c r="C9" s="28"/>
      <c r="D9" s="19" t="s">
        <v>237</v>
      </c>
      <c r="E9" s="19"/>
      <c r="G9" s="33"/>
      <c r="H9" s="33"/>
    </row>
    <row r="10" spans="1:8" s="2" customFormat="1" ht="21.75" customHeight="1">
      <c r="A10" s="27"/>
      <c r="B10" s="8"/>
      <c r="C10" s="28"/>
      <c r="D10" s="19" t="s">
        <v>238</v>
      </c>
      <c r="E10" s="19"/>
      <c r="F10" s="31">
        <v>74.8</v>
      </c>
      <c r="G10" s="31">
        <v>74.8</v>
      </c>
      <c r="H10" s="32">
        <v>1</v>
      </c>
    </row>
    <row r="11" spans="1:8" s="2" customFormat="1" ht="21.75" customHeight="1">
      <c r="A11" s="27"/>
      <c r="B11" s="8"/>
      <c r="C11" s="28"/>
      <c r="D11" s="19" t="s">
        <v>239</v>
      </c>
      <c r="E11" s="19"/>
      <c r="F11" s="33"/>
      <c r="G11" s="33"/>
      <c r="H11" s="33"/>
    </row>
    <row r="12" spans="1:8" s="2" customFormat="1" ht="24" customHeight="1">
      <c r="A12" s="26" t="s">
        <v>240</v>
      </c>
      <c r="B12" s="20" t="s">
        <v>241</v>
      </c>
      <c r="C12" s="34"/>
      <c r="D12" s="34"/>
      <c r="E12" s="21"/>
      <c r="F12" s="20" t="s">
        <v>242</v>
      </c>
      <c r="G12" s="34"/>
      <c r="H12" s="21"/>
    </row>
    <row r="13" spans="1:8" s="2" customFormat="1" ht="57" customHeight="1">
      <c r="A13" s="29"/>
      <c r="B13" s="20" t="s">
        <v>280</v>
      </c>
      <c r="C13" s="34"/>
      <c r="D13" s="34"/>
      <c r="E13" s="21"/>
      <c r="F13" s="20" t="s">
        <v>281</v>
      </c>
      <c r="G13" s="34"/>
      <c r="H13" s="21"/>
    </row>
    <row r="14" spans="1:8" s="2" customFormat="1" ht="43.5" customHeight="1">
      <c r="A14" s="19" t="s">
        <v>245</v>
      </c>
      <c r="B14" s="25" t="s">
        <v>246</v>
      </c>
      <c r="C14" s="25" t="s">
        <v>247</v>
      </c>
      <c r="D14" s="25"/>
      <c r="E14" s="25" t="s">
        <v>248</v>
      </c>
      <c r="F14" s="25" t="s">
        <v>249</v>
      </c>
      <c r="G14" s="25" t="s">
        <v>250</v>
      </c>
      <c r="H14" s="25" t="s">
        <v>251</v>
      </c>
    </row>
    <row r="15" spans="1:8" s="2" customFormat="1" ht="51.75" customHeight="1">
      <c r="A15" s="19"/>
      <c r="B15" s="26" t="s">
        <v>252</v>
      </c>
      <c r="C15" s="35" t="s">
        <v>253</v>
      </c>
      <c r="D15" s="36"/>
      <c r="E15" s="25" t="s">
        <v>282</v>
      </c>
      <c r="F15" s="31" t="s">
        <v>283</v>
      </c>
      <c r="G15" s="31" t="s">
        <v>284</v>
      </c>
      <c r="H15" s="33" t="s">
        <v>285</v>
      </c>
    </row>
    <row r="16" spans="1:8" s="2" customFormat="1" ht="60" customHeight="1">
      <c r="A16" s="25"/>
      <c r="B16" s="40"/>
      <c r="C16" s="41"/>
      <c r="D16" s="42"/>
      <c r="E16" s="50" t="s">
        <v>286</v>
      </c>
      <c r="F16" s="31" t="s">
        <v>287</v>
      </c>
      <c r="G16" s="31" t="s">
        <v>288</v>
      </c>
      <c r="H16" s="33" t="s">
        <v>289</v>
      </c>
    </row>
    <row r="17" spans="1:8" s="2" customFormat="1" ht="21.75" customHeight="1">
      <c r="A17" s="25"/>
      <c r="B17" s="40"/>
      <c r="C17" s="19" t="s">
        <v>256</v>
      </c>
      <c r="D17" s="19"/>
      <c r="E17" s="50" t="s">
        <v>290</v>
      </c>
      <c r="F17" s="45">
        <v>1</v>
      </c>
      <c r="G17" s="45">
        <v>1</v>
      </c>
      <c r="H17" s="33"/>
    </row>
    <row r="18" spans="1:8" s="2" customFormat="1" ht="21.75" customHeight="1">
      <c r="A18" s="25"/>
      <c r="B18" s="40"/>
      <c r="C18" s="19"/>
      <c r="D18" s="19"/>
      <c r="E18" s="50" t="s">
        <v>258</v>
      </c>
      <c r="F18" s="45">
        <v>1</v>
      </c>
      <c r="G18" s="45">
        <v>1</v>
      </c>
      <c r="H18" s="33"/>
    </row>
    <row r="19" spans="1:8" s="2" customFormat="1" ht="60" customHeight="1">
      <c r="A19" s="25"/>
      <c r="B19" s="40"/>
      <c r="C19" s="19"/>
      <c r="D19" s="19"/>
      <c r="E19" s="50" t="s">
        <v>291</v>
      </c>
      <c r="F19" s="45" t="s">
        <v>292</v>
      </c>
      <c r="G19" s="45" t="s">
        <v>292</v>
      </c>
      <c r="H19" s="33"/>
    </row>
    <row r="20" spans="1:8" s="2" customFormat="1" ht="55.5" customHeight="1">
      <c r="A20" s="25"/>
      <c r="B20" s="40"/>
      <c r="C20" s="19"/>
      <c r="D20" s="19"/>
      <c r="E20" s="2" t="s">
        <v>293</v>
      </c>
      <c r="F20" s="46" t="s">
        <v>294</v>
      </c>
      <c r="G20" s="46" t="s">
        <v>294</v>
      </c>
      <c r="H20" s="33"/>
    </row>
    <row r="21" spans="1:8" s="2" customFormat="1" ht="42.75" customHeight="1">
      <c r="A21" s="25"/>
      <c r="B21" s="40"/>
      <c r="C21" s="19" t="s">
        <v>262</v>
      </c>
      <c r="D21" s="19"/>
      <c r="E21" s="50" t="s">
        <v>263</v>
      </c>
      <c r="F21" s="31" t="s">
        <v>295</v>
      </c>
      <c r="G21" s="31" t="s">
        <v>296</v>
      </c>
      <c r="H21" s="33"/>
    </row>
    <row r="22" spans="1:8" s="2" customFormat="1" ht="54" customHeight="1">
      <c r="A22" s="25"/>
      <c r="B22" s="29"/>
      <c r="C22" s="19" t="s">
        <v>265</v>
      </c>
      <c r="D22" s="19"/>
      <c r="E22" s="50" t="s">
        <v>297</v>
      </c>
      <c r="F22" s="31" t="s">
        <v>298</v>
      </c>
      <c r="G22" s="31" t="s">
        <v>299</v>
      </c>
      <c r="H22" s="33" t="s">
        <v>285</v>
      </c>
    </row>
    <row r="23" spans="1:8" s="2" customFormat="1" ht="39" customHeight="1">
      <c r="A23" s="25"/>
      <c r="B23" s="25" t="s">
        <v>269</v>
      </c>
      <c r="C23" s="19" t="s">
        <v>270</v>
      </c>
      <c r="D23" s="19"/>
      <c r="E23" s="50" t="s">
        <v>271</v>
      </c>
      <c r="F23" s="31" t="s">
        <v>272</v>
      </c>
      <c r="G23" s="31" t="s">
        <v>272</v>
      </c>
      <c r="H23" s="33"/>
    </row>
    <row r="24" spans="1:8" s="2" customFormat="1" ht="42" customHeight="1">
      <c r="A24" s="25"/>
      <c r="B24" s="19" t="s">
        <v>273</v>
      </c>
      <c r="C24" s="19" t="s">
        <v>274</v>
      </c>
      <c r="D24" s="19"/>
      <c r="E24" s="50" t="s">
        <v>275</v>
      </c>
      <c r="F24" s="32">
        <v>0.95</v>
      </c>
      <c r="G24" s="31" t="s">
        <v>276</v>
      </c>
      <c r="H24" s="33"/>
    </row>
    <row r="25" spans="1:8" s="2" customFormat="1" ht="21.75" customHeight="1">
      <c r="A25" s="25" t="s">
        <v>277</v>
      </c>
      <c r="B25" s="47" t="s">
        <v>278</v>
      </c>
      <c r="C25" s="47"/>
      <c r="D25" s="47"/>
      <c r="E25" s="47"/>
      <c r="F25" s="47"/>
      <c r="G25" s="47"/>
      <c r="H25" s="47"/>
    </row>
    <row r="26" spans="1:8" s="18" customFormat="1" ht="24" customHeight="1">
      <c r="A26" s="48"/>
      <c r="B26" s="49"/>
      <c r="C26" s="49"/>
      <c r="D26" s="49"/>
      <c r="E26" s="49"/>
      <c r="F26" s="49"/>
      <c r="G26" s="49"/>
      <c r="H26" s="49"/>
    </row>
  </sheetData>
  <sheetProtection/>
  <mergeCells count="32">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21:D21"/>
    <mergeCell ref="C22:D22"/>
    <mergeCell ref="C23:D23"/>
    <mergeCell ref="C24:D24"/>
    <mergeCell ref="B25:H25"/>
    <mergeCell ref="A26:H26"/>
    <mergeCell ref="A12:A13"/>
    <mergeCell ref="A14:A24"/>
    <mergeCell ref="B15:B22"/>
    <mergeCell ref="F6:F7"/>
    <mergeCell ref="G6:G7"/>
    <mergeCell ref="H6:H7"/>
    <mergeCell ref="A6:C11"/>
    <mergeCell ref="D6:E7"/>
    <mergeCell ref="C17:D20"/>
    <mergeCell ref="C15:D16"/>
  </mergeCells>
  <printOptions/>
  <pageMargins left="0.19652777777777777" right="0.11805555555555555" top="0.4326388888888889" bottom="0.5506944444444445" header="0.19652777777777777" footer="0.15694444444444444"/>
  <pageSetup fitToHeight="1" fitToWidth="1" orientation="portrait" paperSize="9" scale="89"/>
</worksheet>
</file>

<file path=xl/worksheets/sheet14.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
      <selection activeCell="H19" sqref="H1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226</v>
      </c>
      <c r="B2" s="7"/>
      <c r="C2" s="7"/>
      <c r="D2" s="7"/>
      <c r="E2" s="7"/>
      <c r="F2" s="7"/>
      <c r="G2" s="7"/>
      <c r="H2" s="7"/>
    </row>
    <row r="3" spans="1:8" s="2" customFormat="1" ht="18" customHeight="1">
      <c r="A3" s="8" t="s">
        <v>227</v>
      </c>
      <c r="B3" s="8"/>
      <c r="C3" s="8"/>
      <c r="D3" s="8"/>
      <c r="E3" s="8"/>
      <c r="F3" s="8"/>
      <c r="G3" s="8"/>
      <c r="H3" s="8"/>
    </row>
    <row r="4" spans="1:8" s="2" customFormat="1" ht="21.75" customHeight="1">
      <c r="A4" s="19" t="s">
        <v>228</v>
      </c>
      <c r="B4" s="19"/>
      <c r="C4" s="19"/>
      <c r="D4" s="19" t="s">
        <v>300</v>
      </c>
      <c r="E4" s="19"/>
      <c r="F4" s="19"/>
      <c r="G4" s="19"/>
      <c r="H4" s="19"/>
    </row>
    <row r="5" spans="1:8" s="2" customFormat="1" ht="30" customHeight="1">
      <c r="A5" s="19" t="s">
        <v>230</v>
      </c>
      <c r="B5" s="19"/>
      <c r="C5" s="19"/>
      <c r="D5" s="20" t="s">
        <v>132</v>
      </c>
      <c r="E5" s="21"/>
      <c r="F5" s="19" t="s">
        <v>231</v>
      </c>
      <c r="G5" s="20" t="s">
        <v>132</v>
      </c>
      <c r="H5" s="21"/>
    </row>
    <row r="6" spans="1:8" s="2" customFormat="1" ht="21.75" customHeight="1">
      <c r="A6" s="22" t="s">
        <v>232</v>
      </c>
      <c r="B6" s="23"/>
      <c r="C6" s="24"/>
      <c r="D6" s="25"/>
      <c r="E6" s="25"/>
      <c r="F6" s="26" t="s">
        <v>233</v>
      </c>
      <c r="G6" s="26" t="s">
        <v>234</v>
      </c>
      <c r="H6" s="26" t="s">
        <v>235</v>
      </c>
    </row>
    <row r="7" spans="1:8" s="2" customFormat="1" ht="21.75" customHeight="1">
      <c r="A7" s="27"/>
      <c r="B7" s="8"/>
      <c r="C7" s="28"/>
      <c r="D7" s="25"/>
      <c r="E7" s="25"/>
      <c r="F7" s="29"/>
      <c r="G7" s="29"/>
      <c r="H7" s="29"/>
    </row>
    <row r="8" spans="1:8" s="2" customFormat="1" ht="21.75" customHeight="1">
      <c r="A8" s="27"/>
      <c r="B8" s="8"/>
      <c r="C8" s="28"/>
      <c r="D8" s="30" t="s">
        <v>236</v>
      </c>
      <c r="E8" s="30"/>
      <c r="F8" s="31">
        <v>81.584</v>
      </c>
      <c r="G8" s="31">
        <v>81.584</v>
      </c>
      <c r="H8" s="32">
        <v>1</v>
      </c>
    </row>
    <row r="9" spans="1:8" s="2" customFormat="1" ht="21.75" customHeight="1">
      <c r="A9" s="27"/>
      <c r="B9" s="8"/>
      <c r="C9" s="28"/>
      <c r="D9" s="19" t="s">
        <v>237</v>
      </c>
      <c r="E9" s="19"/>
      <c r="G9" s="33"/>
      <c r="H9" s="33"/>
    </row>
    <row r="10" spans="1:8" s="2" customFormat="1" ht="21.75" customHeight="1">
      <c r="A10" s="27"/>
      <c r="B10" s="8"/>
      <c r="C10" s="28"/>
      <c r="D10" s="19" t="s">
        <v>238</v>
      </c>
      <c r="E10" s="19"/>
      <c r="F10" s="31">
        <v>81.584</v>
      </c>
      <c r="G10" s="31">
        <v>81.584</v>
      </c>
      <c r="H10" s="32">
        <v>1</v>
      </c>
    </row>
    <row r="11" spans="1:8" s="2" customFormat="1" ht="21.75" customHeight="1">
      <c r="A11" s="27"/>
      <c r="B11" s="8"/>
      <c r="C11" s="28"/>
      <c r="D11" s="19" t="s">
        <v>239</v>
      </c>
      <c r="E11" s="19"/>
      <c r="F11" s="33"/>
      <c r="G11" s="33"/>
      <c r="H11" s="33"/>
    </row>
    <row r="12" spans="1:8" s="2" customFormat="1" ht="24" customHeight="1">
      <c r="A12" s="26" t="s">
        <v>240</v>
      </c>
      <c r="B12" s="20" t="s">
        <v>241</v>
      </c>
      <c r="C12" s="34"/>
      <c r="D12" s="34"/>
      <c r="E12" s="21"/>
      <c r="F12" s="20" t="s">
        <v>242</v>
      </c>
      <c r="G12" s="34"/>
      <c r="H12" s="21"/>
    </row>
    <row r="13" spans="1:8" s="2" customFormat="1" ht="69" customHeight="1">
      <c r="A13" s="29"/>
      <c r="B13" s="20" t="s">
        <v>301</v>
      </c>
      <c r="C13" s="34"/>
      <c r="D13" s="34"/>
      <c r="E13" s="21"/>
      <c r="F13" s="20" t="s">
        <v>302</v>
      </c>
      <c r="G13" s="34"/>
      <c r="H13" s="21"/>
    </row>
    <row r="14" spans="1:8" s="2" customFormat="1" ht="43.5" customHeight="1">
      <c r="A14" s="19" t="s">
        <v>245</v>
      </c>
      <c r="B14" s="25" t="s">
        <v>246</v>
      </c>
      <c r="C14" s="25" t="s">
        <v>247</v>
      </c>
      <c r="D14" s="25"/>
      <c r="E14" s="25" t="s">
        <v>248</v>
      </c>
      <c r="F14" s="25" t="s">
        <v>249</v>
      </c>
      <c r="G14" s="25" t="s">
        <v>250</v>
      </c>
      <c r="H14" s="25" t="s">
        <v>251</v>
      </c>
    </row>
    <row r="15" spans="1:8" s="2" customFormat="1" ht="43.5" customHeight="1">
      <c r="A15" s="19"/>
      <c r="B15" s="26"/>
      <c r="C15" s="35" t="s">
        <v>253</v>
      </c>
      <c r="D15" s="36"/>
      <c r="E15" s="37" t="s">
        <v>303</v>
      </c>
      <c r="F15" s="31" t="s">
        <v>304</v>
      </c>
      <c r="G15" s="31" t="s">
        <v>304</v>
      </c>
      <c r="H15" s="25"/>
    </row>
    <row r="16" spans="1:8" s="2" customFormat="1" ht="51.75" customHeight="1">
      <c r="A16" s="19"/>
      <c r="B16" s="26" t="s">
        <v>252</v>
      </c>
      <c r="C16" s="38"/>
      <c r="D16" s="39"/>
      <c r="E16" s="37" t="s">
        <v>305</v>
      </c>
      <c r="F16" s="31" t="s">
        <v>306</v>
      </c>
      <c r="G16" s="31" t="s">
        <v>306</v>
      </c>
      <c r="H16" s="33"/>
    </row>
    <row r="17" spans="1:8" s="2" customFormat="1" ht="60" customHeight="1">
      <c r="A17" s="25"/>
      <c r="B17" s="40"/>
      <c r="C17" s="41"/>
      <c r="D17" s="42"/>
      <c r="E17" s="43" t="s">
        <v>307</v>
      </c>
      <c r="F17" s="31" t="s">
        <v>308</v>
      </c>
      <c r="G17" s="31" t="s">
        <v>308</v>
      </c>
      <c r="H17" s="33"/>
    </row>
    <row r="18" spans="1:8" s="2" customFormat="1" ht="51.75" customHeight="1">
      <c r="A18" s="25"/>
      <c r="B18" s="40"/>
      <c r="C18" s="19" t="s">
        <v>256</v>
      </c>
      <c r="D18" s="19"/>
      <c r="E18" s="44" t="s">
        <v>309</v>
      </c>
      <c r="F18" s="45" t="s">
        <v>310</v>
      </c>
      <c r="G18" s="45" t="s">
        <v>310</v>
      </c>
      <c r="H18" s="33"/>
    </row>
    <row r="19" spans="1:8" s="2" customFormat="1" ht="51.75" customHeight="1">
      <c r="A19" s="25"/>
      <c r="B19" s="40"/>
      <c r="C19" s="19"/>
      <c r="D19" s="19"/>
      <c r="E19" s="44" t="s">
        <v>311</v>
      </c>
      <c r="F19" s="45">
        <v>0.95</v>
      </c>
      <c r="G19" s="45">
        <v>0.95</v>
      </c>
      <c r="H19" s="33"/>
    </row>
    <row r="20" spans="1:8" s="2" customFormat="1" ht="60" customHeight="1">
      <c r="A20" s="25"/>
      <c r="B20" s="40"/>
      <c r="C20" s="19"/>
      <c r="D20" s="19"/>
      <c r="E20" s="44" t="s">
        <v>312</v>
      </c>
      <c r="F20" s="45" t="s">
        <v>313</v>
      </c>
      <c r="G20" s="45" t="s">
        <v>313</v>
      </c>
      <c r="H20" s="33"/>
    </row>
    <row r="21" spans="1:8" s="2" customFormat="1" ht="55.5" customHeight="1">
      <c r="A21" s="25"/>
      <c r="B21" s="40"/>
      <c r="C21" s="19"/>
      <c r="D21" s="19"/>
      <c r="E21" s="44" t="s">
        <v>314</v>
      </c>
      <c r="F21" s="46" t="s">
        <v>314</v>
      </c>
      <c r="G21" s="46" t="s">
        <v>314</v>
      </c>
      <c r="H21" s="33"/>
    </row>
    <row r="22" spans="1:8" s="2" customFormat="1" ht="42.75" customHeight="1">
      <c r="A22" s="25"/>
      <c r="B22" s="40"/>
      <c r="C22" s="19" t="s">
        <v>262</v>
      </c>
      <c r="D22" s="19"/>
      <c r="E22" s="43" t="s">
        <v>263</v>
      </c>
      <c r="F22" s="31" t="s">
        <v>315</v>
      </c>
      <c r="G22" s="31" t="s">
        <v>315</v>
      </c>
      <c r="H22" s="33"/>
    </row>
    <row r="23" spans="1:8" s="2" customFormat="1" ht="54" customHeight="1">
      <c r="A23" s="25"/>
      <c r="B23" s="29"/>
      <c r="C23" s="19" t="s">
        <v>265</v>
      </c>
      <c r="D23" s="19"/>
      <c r="E23" s="43" t="s">
        <v>316</v>
      </c>
      <c r="F23" s="31" t="s">
        <v>317</v>
      </c>
      <c r="G23" s="31" t="s">
        <v>317</v>
      </c>
      <c r="H23" s="33"/>
    </row>
    <row r="24" spans="1:8" s="2" customFormat="1" ht="39" customHeight="1">
      <c r="A24" s="25"/>
      <c r="B24" s="25" t="s">
        <v>269</v>
      </c>
      <c r="C24" s="19" t="s">
        <v>270</v>
      </c>
      <c r="D24" s="19"/>
      <c r="E24" s="43" t="s">
        <v>271</v>
      </c>
      <c r="F24" s="31" t="s">
        <v>272</v>
      </c>
      <c r="G24" s="31" t="s">
        <v>272</v>
      </c>
      <c r="H24" s="33"/>
    </row>
    <row r="25" spans="1:8" s="2" customFormat="1" ht="42" customHeight="1">
      <c r="A25" s="25"/>
      <c r="B25" s="19" t="s">
        <v>273</v>
      </c>
      <c r="C25" s="19" t="s">
        <v>274</v>
      </c>
      <c r="D25" s="19"/>
      <c r="E25" s="43" t="s">
        <v>275</v>
      </c>
      <c r="F25" s="32">
        <v>1</v>
      </c>
      <c r="G25" s="32">
        <v>1</v>
      </c>
      <c r="H25" s="33"/>
    </row>
    <row r="26" spans="1:8" s="2" customFormat="1" ht="21.75" customHeight="1">
      <c r="A26" s="25" t="s">
        <v>277</v>
      </c>
      <c r="B26" s="47" t="s">
        <v>278</v>
      </c>
      <c r="C26" s="47"/>
      <c r="D26" s="47"/>
      <c r="E26" s="47"/>
      <c r="F26" s="47"/>
      <c r="G26" s="47"/>
      <c r="H26" s="47"/>
    </row>
    <row r="27" spans="1:8" s="18" customFormat="1" ht="24" customHeight="1">
      <c r="A27" s="48"/>
      <c r="B27" s="49"/>
      <c r="C27" s="49"/>
      <c r="D27" s="49"/>
      <c r="E27" s="49"/>
      <c r="F27" s="49"/>
      <c r="G27" s="49"/>
      <c r="H27" s="49"/>
    </row>
  </sheetData>
  <sheetProtection/>
  <mergeCells count="32">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22:D22"/>
    <mergeCell ref="C23:D23"/>
    <mergeCell ref="C24:D24"/>
    <mergeCell ref="C25:D25"/>
    <mergeCell ref="B26:H26"/>
    <mergeCell ref="A27:H27"/>
    <mergeCell ref="A12:A13"/>
    <mergeCell ref="A14:A25"/>
    <mergeCell ref="B16:B23"/>
    <mergeCell ref="F6:F7"/>
    <mergeCell ref="G6:G7"/>
    <mergeCell ref="H6:H7"/>
    <mergeCell ref="A6:C11"/>
    <mergeCell ref="D6:E7"/>
    <mergeCell ref="C18:D21"/>
    <mergeCell ref="C15:D17"/>
  </mergeCells>
  <printOptions/>
  <pageMargins left="0.19652777777777777" right="0.11805555555555555" top="0.4326388888888889" bottom="0.5506944444444445" header="0.19652777777777777" footer="0.15694444444444444"/>
  <pageSetup fitToHeight="1" fitToWidth="1" orientation="portrait" paperSize="9" scale="78"/>
</worksheet>
</file>

<file path=xl/worksheets/sheet15.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Q9" sqref="Q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227</v>
      </c>
      <c r="B3" s="8"/>
      <c r="C3" s="8"/>
      <c r="D3" s="8"/>
      <c r="E3" s="8"/>
      <c r="F3" s="8"/>
      <c r="G3" s="8"/>
      <c r="H3" s="8"/>
      <c r="I3" s="8"/>
      <c r="J3" s="8"/>
      <c r="K3" s="8"/>
      <c r="L3" s="8"/>
    </row>
    <row r="4" spans="1:12" s="3" customFormat="1" ht="16.5" customHeight="1">
      <c r="A4" s="9" t="s">
        <v>318</v>
      </c>
      <c r="B4" s="9"/>
      <c r="C4" s="9"/>
      <c r="D4" s="9"/>
      <c r="E4" s="9"/>
      <c r="F4" s="9" t="s">
        <v>319</v>
      </c>
      <c r="G4" s="9"/>
      <c r="H4" s="9"/>
      <c r="I4" s="9"/>
      <c r="J4" s="9"/>
      <c r="K4" s="9"/>
      <c r="L4" s="9"/>
    </row>
    <row r="5" spans="1:12" s="3" customFormat="1" ht="24" customHeight="1">
      <c r="A5" s="10" t="s">
        <v>320</v>
      </c>
      <c r="B5" s="10"/>
      <c r="C5" s="10"/>
      <c r="D5" s="10"/>
      <c r="E5" s="10"/>
      <c r="F5" s="11" t="s">
        <v>321</v>
      </c>
      <c r="G5" s="11"/>
      <c r="H5" s="11"/>
      <c r="I5" s="11"/>
      <c r="J5" s="11"/>
      <c r="K5" s="11"/>
      <c r="L5" s="11"/>
    </row>
    <row r="6" spans="1:12" s="3" customFormat="1" ht="24" customHeight="1">
      <c r="A6" s="10" t="s">
        <v>322</v>
      </c>
      <c r="B6" s="10"/>
      <c r="C6" s="10"/>
      <c r="D6" s="10"/>
      <c r="E6" s="10"/>
      <c r="F6" s="11"/>
      <c r="G6" s="11"/>
      <c r="H6" s="11"/>
      <c r="I6" s="11"/>
      <c r="J6" s="11"/>
      <c r="K6" s="11"/>
      <c r="L6" s="11"/>
    </row>
    <row r="7" spans="1:12" s="3" customFormat="1" ht="24" customHeight="1">
      <c r="A7" s="10" t="s">
        <v>323</v>
      </c>
      <c r="B7" s="10"/>
      <c r="C7" s="10"/>
      <c r="D7" s="10"/>
      <c r="E7" s="10"/>
      <c r="F7" s="11"/>
      <c r="G7" s="11"/>
      <c r="H7" s="11"/>
      <c r="I7" s="11"/>
      <c r="J7" s="11"/>
      <c r="K7" s="11"/>
      <c r="L7" s="11"/>
    </row>
    <row r="8" spans="1:12" s="4" customFormat="1" ht="42.75" customHeight="1">
      <c r="A8" s="12" t="s">
        <v>246</v>
      </c>
      <c r="B8" s="12" t="s">
        <v>247</v>
      </c>
      <c r="C8" s="12" t="s">
        <v>248</v>
      </c>
      <c r="D8" s="12" t="s">
        <v>324</v>
      </c>
      <c r="E8" s="12" t="s">
        <v>325</v>
      </c>
      <c r="F8" s="12" t="s">
        <v>326</v>
      </c>
      <c r="G8" s="12" t="s">
        <v>327</v>
      </c>
      <c r="H8" s="12" t="s">
        <v>328</v>
      </c>
      <c r="I8" s="12" t="s">
        <v>329</v>
      </c>
      <c r="J8" s="12" t="s">
        <v>330</v>
      </c>
      <c r="K8" s="12" t="s">
        <v>331</v>
      </c>
      <c r="L8" s="12" t="s">
        <v>332</v>
      </c>
    </row>
    <row r="9" spans="1:12" s="4" customFormat="1" ht="108" customHeight="1">
      <c r="A9" s="12" t="s">
        <v>333</v>
      </c>
      <c r="B9" s="12" t="s">
        <v>334</v>
      </c>
      <c r="C9" s="12" t="s">
        <v>335</v>
      </c>
      <c r="D9" s="13">
        <v>10</v>
      </c>
      <c r="E9" s="13" t="s">
        <v>336</v>
      </c>
      <c r="F9" s="13" t="s">
        <v>337</v>
      </c>
      <c r="G9" s="13" t="s">
        <v>338</v>
      </c>
      <c r="H9" s="13"/>
      <c r="I9" s="13"/>
      <c r="J9" s="13"/>
      <c r="K9" s="13"/>
      <c r="L9" s="13"/>
    </row>
    <row r="10" spans="1:12" s="4" customFormat="1" ht="129" customHeight="1">
      <c r="A10" s="12"/>
      <c r="B10" s="12"/>
      <c r="C10" s="12" t="s">
        <v>339</v>
      </c>
      <c r="D10" s="13">
        <v>5</v>
      </c>
      <c r="E10" s="13" t="s">
        <v>340</v>
      </c>
      <c r="F10" s="13" t="s">
        <v>341</v>
      </c>
      <c r="G10" s="13"/>
      <c r="H10" s="13"/>
      <c r="I10" s="13"/>
      <c r="J10" s="13"/>
      <c r="K10" s="13"/>
      <c r="L10" s="13"/>
    </row>
    <row r="11" spans="1:12" s="4" customFormat="1" ht="141.75" customHeight="1">
      <c r="A11" s="12" t="s">
        <v>333</v>
      </c>
      <c r="B11" s="12" t="s">
        <v>342</v>
      </c>
      <c r="C11" s="12" t="s">
        <v>343</v>
      </c>
      <c r="D11" s="13">
        <v>5</v>
      </c>
      <c r="E11" s="13" t="s">
        <v>344</v>
      </c>
      <c r="F11" s="13" t="s">
        <v>345</v>
      </c>
      <c r="G11" s="13" t="s">
        <v>346</v>
      </c>
      <c r="H11" s="13"/>
      <c r="I11" s="13"/>
      <c r="J11" s="13"/>
      <c r="K11" s="13"/>
      <c r="L11" s="13"/>
    </row>
    <row r="12" spans="1:12" s="4" customFormat="1" ht="81.75" customHeight="1">
      <c r="A12" s="12"/>
      <c r="B12" s="12"/>
      <c r="C12" s="12" t="s">
        <v>347</v>
      </c>
      <c r="D12" s="13">
        <v>5</v>
      </c>
      <c r="E12" s="13" t="s">
        <v>348</v>
      </c>
      <c r="F12" s="13" t="s">
        <v>349</v>
      </c>
      <c r="G12" s="13" t="s">
        <v>350</v>
      </c>
      <c r="H12" s="13"/>
      <c r="I12" s="13"/>
      <c r="J12" s="13"/>
      <c r="K12" s="13"/>
      <c r="L12" s="13"/>
    </row>
    <row r="13" spans="1:12" s="4" customFormat="1" ht="102.75" customHeight="1">
      <c r="A13" s="12" t="s">
        <v>351</v>
      </c>
      <c r="B13" s="12" t="s">
        <v>352</v>
      </c>
      <c r="C13" s="12" t="s">
        <v>353</v>
      </c>
      <c r="D13" s="13">
        <v>5</v>
      </c>
      <c r="E13" s="13" t="s">
        <v>354</v>
      </c>
      <c r="F13" s="13" t="s">
        <v>355</v>
      </c>
      <c r="G13" s="13"/>
      <c r="H13" s="13"/>
      <c r="I13" s="13"/>
      <c r="J13" s="13"/>
      <c r="K13" s="13"/>
      <c r="L13" s="13"/>
    </row>
    <row r="14" spans="1:12" s="4" customFormat="1" ht="81.75" customHeight="1">
      <c r="A14" s="12"/>
      <c r="B14" s="12"/>
      <c r="C14" s="12" t="s">
        <v>356</v>
      </c>
      <c r="D14" s="13">
        <v>5</v>
      </c>
      <c r="E14" s="13" t="s">
        <v>357</v>
      </c>
      <c r="F14" s="13" t="s">
        <v>358</v>
      </c>
      <c r="G14" s="13"/>
      <c r="H14" s="13"/>
      <c r="I14" s="13"/>
      <c r="J14" s="13"/>
      <c r="K14" s="13"/>
      <c r="L14" s="13"/>
    </row>
    <row r="15" spans="1:12" s="4" customFormat="1" ht="231" customHeight="1">
      <c r="A15" s="12" t="s">
        <v>351</v>
      </c>
      <c r="B15" s="14" t="s">
        <v>352</v>
      </c>
      <c r="C15" s="12" t="s">
        <v>359</v>
      </c>
      <c r="D15" s="13">
        <v>5</v>
      </c>
      <c r="E15" s="13" t="s">
        <v>360</v>
      </c>
      <c r="F15" s="13" t="s">
        <v>361</v>
      </c>
      <c r="G15" s="13"/>
      <c r="H15" s="13"/>
      <c r="I15" s="13"/>
      <c r="J15" s="13"/>
      <c r="K15" s="13"/>
      <c r="L15" s="13"/>
    </row>
    <row r="16" spans="1:12" s="4" customFormat="1" ht="111" customHeight="1">
      <c r="A16" s="12" t="s">
        <v>362</v>
      </c>
      <c r="B16" s="12" t="s">
        <v>363</v>
      </c>
      <c r="C16" s="12" t="s">
        <v>364</v>
      </c>
      <c r="D16" s="13">
        <v>40</v>
      </c>
      <c r="E16" s="13" t="s">
        <v>365</v>
      </c>
      <c r="F16" s="13"/>
      <c r="G16" s="13"/>
      <c r="H16" s="13"/>
      <c r="I16" s="13"/>
      <c r="J16" s="13"/>
      <c r="K16" s="13"/>
      <c r="L16" s="13"/>
    </row>
    <row r="17" spans="1:12" s="4" customFormat="1" ht="130.5" customHeight="1">
      <c r="A17" s="13"/>
      <c r="B17" s="13"/>
      <c r="C17" s="12" t="s">
        <v>366</v>
      </c>
      <c r="D17" s="13">
        <v>20</v>
      </c>
      <c r="E17" s="13" t="s">
        <v>365</v>
      </c>
      <c r="F17" s="13"/>
      <c r="G17" s="13"/>
      <c r="H17" s="13"/>
      <c r="I17" s="13"/>
      <c r="J17" s="13"/>
      <c r="K17" s="13"/>
      <c r="L17" s="13"/>
    </row>
    <row r="18" spans="1:12" s="4" customFormat="1" ht="36.75" customHeight="1">
      <c r="A18" s="15" t="s">
        <v>367</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fitToHeight="1" fitToWidth="1" horizontalDpi="600" verticalDpi="600" orientation="portrait" paperSize="9" scale="57"/>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B5" sqref="B5:J5"/>
    </sheetView>
  </sheetViews>
  <sheetFormatPr defaultColWidth="9.33203125" defaultRowHeight="11.25"/>
  <cols>
    <col min="1" max="1" width="19.33203125" style="63" customWidth="1"/>
    <col min="2" max="9" width="9.33203125" style="63" customWidth="1"/>
    <col min="10" max="10" width="31.33203125" style="63" customWidth="1"/>
    <col min="11" max="11" width="14.33203125" style="63" customWidth="1"/>
    <col min="12" max="12" width="62.5" style="63" customWidth="1"/>
    <col min="13" max="16384" width="9.33203125" style="63" customWidth="1"/>
  </cols>
  <sheetData>
    <row r="1" spans="1:12" ht="22.5">
      <c r="A1" s="176" t="s">
        <v>5</v>
      </c>
      <c r="B1" s="176"/>
      <c r="C1" s="176"/>
      <c r="D1" s="176"/>
      <c r="E1" s="176"/>
      <c r="F1" s="176"/>
      <c r="G1" s="176"/>
      <c r="H1" s="176"/>
      <c r="I1" s="176"/>
      <c r="J1" s="176"/>
      <c r="K1" s="176"/>
      <c r="L1" s="176"/>
    </row>
    <row r="2" spans="1:12" s="173" customFormat="1" ht="9" customHeight="1">
      <c r="A2" s="177" t="s">
        <v>6</v>
      </c>
      <c r="B2" s="178" t="s">
        <v>7</v>
      </c>
      <c r="C2" s="178"/>
      <c r="D2" s="178"/>
      <c r="E2" s="178"/>
      <c r="F2" s="178"/>
      <c r="G2" s="178"/>
      <c r="H2" s="178"/>
      <c r="I2" s="178"/>
      <c r="J2" s="178"/>
      <c r="K2" s="178" t="s">
        <v>8</v>
      </c>
      <c r="L2" s="178" t="s">
        <v>9</v>
      </c>
    </row>
    <row r="3" spans="1:12" ht="11.25">
      <c r="A3" s="177"/>
      <c r="B3" s="178"/>
      <c r="C3" s="178"/>
      <c r="D3" s="178"/>
      <c r="E3" s="178"/>
      <c r="F3" s="178"/>
      <c r="G3" s="178"/>
      <c r="H3" s="178"/>
      <c r="I3" s="178"/>
      <c r="J3" s="178"/>
      <c r="K3" s="178"/>
      <c r="L3" s="178"/>
    </row>
    <row r="4" spans="1:12" s="174" customFormat="1" ht="24.75" customHeight="1">
      <c r="A4" s="179" t="s">
        <v>10</v>
      </c>
      <c r="B4" s="180" t="s">
        <v>11</v>
      </c>
      <c r="C4" s="181"/>
      <c r="D4" s="181"/>
      <c r="E4" s="181"/>
      <c r="F4" s="181"/>
      <c r="G4" s="181"/>
      <c r="H4" s="181"/>
      <c r="I4" s="181"/>
      <c r="J4" s="181"/>
      <c r="K4" s="188" t="s">
        <v>12</v>
      </c>
      <c r="L4" s="188"/>
    </row>
    <row r="5" spans="1:12" s="174" customFormat="1" ht="24.75" customHeight="1">
      <c r="A5" s="179" t="s">
        <v>13</v>
      </c>
      <c r="B5" s="180" t="s">
        <v>14</v>
      </c>
      <c r="C5" s="181"/>
      <c r="D5" s="181"/>
      <c r="E5" s="181"/>
      <c r="F5" s="181"/>
      <c r="G5" s="181"/>
      <c r="H5" s="181"/>
      <c r="I5" s="181"/>
      <c r="J5" s="181"/>
      <c r="K5" s="188" t="s">
        <v>12</v>
      </c>
      <c r="L5" s="189"/>
    </row>
    <row r="6" spans="1:12" s="174" customFormat="1" ht="24.75" customHeight="1">
      <c r="A6" s="179" t="s">
        <v>15</v>
      </c>
      <c r="B6" s="180" t="s">
        <v>16</v>
      </c>
      <c r="C6" s="181"/>
      <c r="D6" s="181"/>
      <c r="E6" s="181"/>
      <c r="F6" s="181"/>
      <c r="G6" s="181"/>
      <c r="H6" s="181"/>
      <c r="I6" s="181"/>
      <c r="J6" s="181"/>
      <c r="K6" s="188" t="s">
        <v>12</v>
      </c>
      <c r="L6" s="189"/>
    </row>
    <row r="7" spans="1:12" s="174" customFormat="1" ht="24.75" customHeight="1">
      <c r="A7" s="179" t="s">
        <v>17</v>
      </c>
      <c r="B7" s="180" t="s">
        <v>18</v>
      </c>
      <c r="C7" s="181"/>
      <c r="D7" s="181"/>
      <c r="E7" s="181"/>
      <c r="F7" s="181"/>
      <c r="G7" s="181"/>
      <c r="H7" s="181"/>
      <c r="I7" s="181"/>
      <c r="J7" s="181"/>
      <c r="K7" s="188" t="s">
        <v>12</v>
      </c>
      <c r="L7" s="181"/>
    </row>
    <row r="8" spans="1:12" s="174" customFormat="1" ht="24.75" customHeight="1">
      <c r="A8" s="179" t="s">
        <v>19</v>
      </c>
      <c r="B8" s="180" t="s">
        <v>20</v>
      </c>
      <c r="C8" s="181"/>
      <c r="D8" s="181"/>
      <c r="E8" s="181"/>
      <c r="F8" s="181"/>
      <c r="G8" s="181"/>
      <c r="H8" s="181"/>
      <c r="I8" s="181"/>
      <c r="J8" s="181"/>
      <c r="K8" s="188" t="s">
        <v>12</v>
      </c>
      <c r="L8" s="190"/>
    </row>
    <row r="9" spans="1:12" s="174" customFormat="1" ht="24.75" customHeight="1">
      <c r="A9" s="179" t="s">
        <v>21</v>
      </c>
      <c r="B9" s="180" t="s">
        <v>22</v>
      </c>
      <c r="C9" s="181"/>
      <c r="D9" s="181"/>
      <c r="E9" s="181"/>
      <c r="F9" s="181"/>
      <c r="G9" s="181"/>
      <c r="H9" s="181"/>
      <c r="I9" s="181"/>
      <c r="J9" s="181"/>
      <c r="K9" s="188" t="s">
        <v>12</v>
      </c>
      <c r="L9" s="190"/>
    </row>
    <row r="10" spans="1:12" s="174" customFormat="1" ht="24.75" customHeight="1">
      <c r="A10" s="179" t="s">
        <v>23</v>
      </c>
      <c r="B10" s="180" t="s">
        <v>24</v>
      </c>
      <c r="C10" s="181"/>
      <c r="D10" s="181"/>
      <c r="E10" s="181"/>
      <c r="F10" s="181"/>
      <c r="G10" s="181"/>
      <c r="H10" s="181"/>
      <c r="I10" s="181"/>
      <c r="J10" s="181"/>
      <c r="K10" s="188" t="s">
        <v>25</v>
      </c>
      <c r="L10" s="188" t="s">
        <v>26</v>
      </c>
    </row>
    <row r="11" spans="1:12" s="174" customFormat="1" ht="24.75" customHeight="1">
      <c r="A11" s="179" t="s">
        <v>27</v>
      </c>
      <c r="B11" s="182" t="s">
        <v>28</v>
      </c>
      <c r="C11" s="183"/>
      <c r="D11" s="183"/>
      <c r="E11" s="183"/>
      <c r="F11" s="183"/>
      <c r="G11" s="183"/>
      <c r="H11" s="183"/>
      <c r="I11" s="183"/>
      <c r="J11" s="183"/>
      <c r="K11" s="188" t="s">
        <v>12</v>
      </c>
      <c r="L11" s="191"/>
    </row>
    <row r="12" spans="1:12" s="175" customFormat="1" ht="27" customHeight="1">
      <c r="A12" s="179" t="s">
        <v>29</v>
      </c>
      <c r="B12" s="184" t="s">
        <v>30</v>
      </c>
      <c r="C12" s="185"/>
      <c r="D12" s="185"/>
      <c r="E12" s="185"/>
      <c r="F12" s="185"/>
      <c r="G12" s="185"/>
      <c r="H12" s="185"/>
      <c r="I12" s="185"/>
      <c r="J12" s="185"/>
      <c r="K12" s="188" t="s">
        <v>12</v>
      </c>
      <c r="L12" s="178"/>
    </row>
    <row r="13" spans="1:12" ht="27" customHeight="1">
      <c r="A13" s="179" t="s">
        <v>31</v>
      </c>
      <c r="B13" s="186" t="s">
        <v>32</v>
      </c>
      <c r="C13" s="187"/>
      <c r="D13" s="187"/>
      <c r="E13" s="187"/>
      <c r="F13" s="187"/>
      <c r="G13" s="187"/>
      <c r="H13" s="187"/>
      <c r="I13" s="187"/>
      <c r="J13" s="192"/>
      <c r="K13" s="188" t="s">
        <v>12</v>
      </c>
      <c r="L13" s="77"/>
    </row>
    <row r="14" spans="1:12" ht="24.75" customHeight="1">
      <c r="A14" s="179" t="s">
        <v>33</v>
      </c>
      <c r="B14" s="186" t="s">
        <v>34</v>
      </c>
      <c r="C14" s="187"/>
      <c r="D14" s="187"/>
      <c r="E14" s="187"/>
      <c r="F14" s="187"/>
      <c r="G14" s="187"/>
      <c r="H14" s="187"/>
      <c r="I14" s="187"/>
      <c r="J14" s="192"/>
      <c r="K14" s="188" t="s">
        <v>25</v>
      </c>
      <c r="L14" s="77" t="s">
        <v>35</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38" sqref="F38"/>
    </sheetView>
  </sheetViews>
  <sheetFormatPr defaultColWidth="9.16015625" defaultRowHeight="12.75" customHeight="1"/>
  <cols>
    <col min="1" max="1" width="40.5" style="0" customWidth="1"/>
    <col min="2" max="2" width="23.33203125" style="161" customWidth="1"/>
    <col min="3" max="3" width="41" style="0" customWidth="1"/>
    <col min="4" max="4" width="28.66015625" style="161" customWidth="1"/>
    <col min="5" max="5" width="43" style="0" customWidth="1"/>
    <col min="6" max="6" width="24.16015625" style="0" customWidth="1"/>
  </cols>
  <sheetData>
    <row r="1" spans="1:6" ht="22.5" customHeight="1">
      <c r="A1" s="131" t="s">
        <v>10</v>
      </c>
      <c r="B1" s="132"/>
      <c r="C1" s="132"/>
      <c r="D1" s="132"/>
      <c r="E1" s="132"/>
      <c r="F1" s="133"/>
    </row>
    <row r="2" spans="1:6" ht="22.5" customHeight="1">
      <c r="A2" s="134" t="s">
        <v>11</v>
      </c>
      <c r="B2" s="135"/>
      <c r="C2" s="135"/>
      <c r="D2" s="135"/>
      <c r="E2" s="135"/>
      <c r="F2" s="135"/>
    </row>
    <row r="3" spans="1:6" ht="22.5" customHeight="1">
      <c r="A3" s="136"/>
      <c r="B3" s="136"/>
      <c r="C3" s="137"/>
      <c r="D3" s="137"/>
      <c r="E3" s="139"/>
      <c r="F3" s="140" t="s">
        <v>36</v>
      </c>
    </row>
    <row r="4" spans="1:6" ht="22.5" customHeight="1">
      <c r="A4" s="141" t="s">
        <v>37</v>
      </c>
      <c r="B4" s="141"/>
      <c r="C4" s="141" t="s">
        <v>38</v>
      </c>
      <c r="D4" s="141"/>
      <c r="E4" s="141"/>
      <c r="F4" s="141"/>
    </row>
    <row r="5" spans="1:6" ht="22.5" customHeight="1">
      <c r="A5" s="141" t="s">
        <v>39</v>
      </c>
      <c r="B5" s="141" t="s">
        <v>40</v>
      </c>
      <c r="C5" s="141" t="s">
        <v>41</v>
      </c>
      <c r="D5" s="141" t="s">
        <v>40</v>
      </c>
      <c r="E5" s="141" t="s">
        <v>42</v>
      </c>
      <c r="F5" s="141" t="s">
        <v>40</v>
      </c>
    </row>
    <row r="6" spans="1:6" ht="22.5" customHeight="1">
      <c r="A6" s="142" t="s">
        <v>43</v>
      </c>
      <c r="B6" s="130">
        <v>403.739374</v>
      </c>
      <c r="C6" s="142" t="s">
        <v>43</v>
      </c>
      <c r="D6" s="130">
        <v>403.739374</v>
      </c>
      <c r="E6" s="143" t="s">
        <v>43</v>
      </c>
      <c r="F6" s="130">
        <f>SUM(F7,F12,F23,F24,F25)</f>
        <v>403.739374</v>
      </c>
    </row>
    <row r="7" spans="1:6" ht="22.5" customHeight="1">
      <c r="A7" s="144" t="s">
        <v>44</v>
      </c>
      <c r="B7" s="130">
        <v>403.739374</v>
      </c>
      <c r="C7" s="145" t="s">
        <v>45</v>
      </c>
      <c r="D7" s="130">
        <v>403.739374</v>
      </c>
      <c r="E7" s="143" t="s">
        <v>46</v>
      </c>
      <c r="F7" s="130">
        <f>SUM(F8:F11)</f>
        <v>211.757374</v>
      </c>
    </row>
    <row r="8" spans="1:8" ht="22.5" customHeight="1">
      <c r="A8" s="144" t="s">
        <v>47</v>
      </c>
      <c r="B8" s="130">
        <v>403.739374</v>
      </c>
      <c r="C8" s="145" t="s">
        <v>48</v>
      </c>
      <c r="D8" s="130"/>
      <c r="E8" s="143" t="s">
        <v>49</v>
      </c>
      <c r="F8" s="130">
        <v>167.464186</v>
      </c>
      <c r="H8" s="64"/>
    </row>
    <row r="9" spans="1:6" ht="22.5" customHeight="1">
      <c r="A9" s="146" t="s">
        <v>50</v>
      </c>
      <c r="B9" s="130"/>
      <c r="C9" s="145" t="s">
        <v>51</v>
      </c>
      <c r="D9" s="130"/>
      <c r="E9" s="143" t="s">
        <v>52</v>
      </c>
      <c r="F9" s="130">
        <v>40.813188</v>
      </c>
    </row>
    <row r="10" spans="1:6" ht="22.5" customHeight="1">
      <c r="A10" s="144" t="s">
        <v>53</v>
      </c>
      <c r="B10" s="130"/>
      <c r="C10" s="145" t="s">
        <v>54</v>
      </c>
      <c r="D10" s="130"/>
      <c r="E10" s="143" t="s">
        <v>55</v>
      </c>
      <c r="F10" s="130">
        <v>3.48</v>
      </c>
    </row>
    <row r="11" spans="1:6" ht="22.5" customHeight="1">
      <c r="A11" s="144" t="s">
        <v>56</v>
      </c>
      <c r="B11" s="130"/>
      <c r="C11" s="145" t="s">
        <v>57</v>
      </c>
      <c r="D11" s="130"/>
      <c r="E11" s="143" t="s">
        <v>58</v>
      </c>
      <c r="F11" s="130"/>
    </row>
    <row r="12" spans="1:6" ht="22.5" customHeight="1">
      <c r="A12" s="144" t="s">
        <v>59</v>
      </c>
      <c r="B12" s="130"/>
      <c r="C12" s="145" t="s">
        <v>60</v>
      </c>
      <c r="D12" s="130"/>
      <c r="E12" s="143" t="s">
        <v>61</v>
      </c>
      <c r="F12" s="130">
        <f>SUM(F13:F22)</f>
        <v>191.982</v>
      </c>
    </row>
    <row r="13" spans="1:6" ht="22.5" customHeight="1">
      <c r="A13" s="144" t="s">
        <v>62</v>
      </c>
      <c r="B13" s="130"/>
      <c r="C13" s="145" t="s">
        <v>63</v>
      </c>
      <c r="D13" s="130"/>
      <c r="E13" s="143" t="s">
        <v>49</v>
      </c>
      <c r="F13" s="130"/>
    </row>
    <row r="14" spans="1:6" ht="22.5" customHeight="1">
      <c r="A14" s="144" t="s">
        <v>64</v>
      </c>
      <c r="B14" s="130"/>
      <c r="C14" s="145" t="s">
        <v>65</v>
      </c>
      <c r="D14" s="130"/>
      <c r="E14" s="143" t="s">
        <v>52</v>
      </c>
      <c r="F14" s="130">
        <v>109.458</v>
      </c>
    </row>
    <row r="15" spans="1:6" ht="22.5" customHeight="1">
      <c r="A15" s="144" t="s">
        <v>66</v>
      </c>
      <c r="B15" s="130"/>
      <c r="C15" s="145" t="s">
        <v>67</v>
      </c>
      <c r="D15" s="130"/>
      <c r="E15" s="143" t="s">
        <v>68</v>
      </c>
      <c r="F15" s="130">
        <v>0.94</v>
      </c>
    </row>
    <row r="16" spans="1:6" ht="22.5" customHeight="1">
      <c r="A16" s="148" t="s">
        <v>69</v>
      </c>
      <c r="B16" s="130"/>
      <c r="C16" s="145" t="s">
        <v>70</v>
      </c>
      <c r="D16" s="130"/>
      <c r="E16" s="143" t="s">
        <v>71</v>
      </c>
      <c r="F16" s="130"/>
    </row>
    <row r="17" spans="1:6" ht="22.5" customHeight="1">
      <c r="A17" s="148" t="s">
        <v>72</v>
      </c>
      <c r="B17" s="130"/>
      <c r="C17" s="145" t="s">
        <v>73</v>
      </c>
      <c r="D17" s="130"/>
      <c r="E17" s="143" t="s">
        <v>74</v>
      </c>
      <c r="F17" s="130"/>
    </row>
    <row r="18" spans="1:6" ht="22.5" customHeight="1">
      <c r="A18" s="148"/>
      <c r="B18" s="149"/>
      <c r="C18" s="145" t="s">
        <v>75</v>
      </c>
      <c r="D18" s="130"/>
      <c r="E18" s="143" t="s">
        <v>76</v>
      </c>
      <c r="F18" s="130">
        <v>81.584</v>
      </c>
    </row>
    <row r="19" spans="1:6" ht="22.5" customHeight="1">
      <c r="A19" s="101"/>
      <c r="B19" s="150"/>
      <c r="C19" s="145" t="s">
        <v>77</v>
      </c>
      <c r="D19" s="130"/>
      <c r="E19" s="143" t="s">
        <v>78</v>
      </c>
      <c r="F19" s="130"/>
    </row>
    <row r="20" spans="1:6" ht="22.5" customHeight="1">
      <c r="A20" s="101"/>
      <c r="B20" s="149"/>
      <c r="C20" s="145" t="s">
        <v>79</v>
      </c>
      <c r="D20" s="130"/>
      <c r="E20" s="143" t="s">
        <v>80</v>
      </c>
      <c r="F20" s="130"/>
    </row>
    <row r="21" spans="1:6" ht="22.5" customHeight="1">
      <c r="A21" s="151"/>
      <c r="B21" s="149"/>
      <c r="C21" s="145" t="s">
        <v>81</v>
      </c>
      <c r="D21" s="130"/>
      <c r="E21" s="143" t="s">
        <v>82</v>
      </c>
      <c r="F21" s="130"/>
    </row>
    <row r="22" spans="1:6" ht="22.5" customHeight="1">
      <c r="A22" s="152"/>
      <c r="B22" s="149"/>
      <c r="C22" s="145" t="s">
        <v>83</v>
      </c>
      <c r="D22" s="130"/>
      <c r="E22" s="143" t="s">
        <v>84</v>
      </c>
      <c r="F22" s="130"/>
    </row>
    <row r="23" spans="1:6" ht="22.5" customHeight="1">
      <c r="A23" s="103"/>
      <c r="B23" s="149"/>
      <c r="C23" s="145" t="s">
        <v>85</v>
      </c>
      <c r="D23" s="130"/>
      <c r="E23" s="154" t="s">
        <v>86</v>
      </c>
      <c r="F23" s="130"/>
    </row>
    <row r="24" spans="1:6" ht="22.5" customHeight="1">
      <c r="A24" s="103"/>
      <c r="B24" s="149"/>
      <c r="C24" s="145" t="s">
        <v>87</v>
      </c>
      <c r="D24" s="130"/>
      <c r="E24" s="154" t="s">
        <v>88</v>
      </c>
      <c r="F24" s="130"/>
    </row>
    <row r="25" spans="1:7" ht="22.5" customHeight="1">
      <c r="A25" s="103"/>
      <c r="B25" s="149"/>
      <c r="C25" s="145" t="s">
        <v>89</v>
      </c>
      <c r="D25" s="130"/>
      <c r="E25" s="154" t="s">
        <v>90</v>
      </c>
      <c r="F25" s="130"/>
      <c r="G25" s="64"/>
    </row>
    <row r="26" spans="1:8" ht="22.5" customHeight="1">
      <c r="A26" s="103"/>
      <c r="B26" s="149"/>
      <c r="C26" s="145" t="s">
        <v>91</v>
      </c>
      <c r="D26" s="130"/>
      <c r="E26" s="154"/>
      <c r="F26" s="130"/>
      <c r="G26" s="64"/>
      <c r="H26" s="64"/>
    </row>
    <row r="27" spans="1:8" ht="22.5" customHeight="1">
      <c r="A27" s="152"/>
      <c r="B27" s="150"/>
      <c r="C27" s="145" t="s">
        <v>92</v>
      </c>
      <c r="D27" s="130"/>
      <c r="E27" s="143"/>
      <c r="F27" s="130"/>
      <c r="G27" s="64"/>
      <c r="H27" s="64"/>
    </row>
    <row r="28" spans="1:8" ht="22.5" customHeight="1">
      <c r="A28" s="103"/>
      <c r="B28" s="149"/>
      <c r="C28" s="145" t="s">
        <v>93</v>
      </c>
      <c r="D28" s="130"/>
      <c r="E28" s="143"/>
      <c r="F28" s="130"/>
      <c r="G28" s="64"/>
      <c r="H28" s="64"/>
    </row>
    <row r="29" spans="1:8" ht="22.5" customHeight="1">
      <c r="A29" s="152"/>
      <c r="B29" s="150"/>
      <c r="C29" s="145" t="s">
        <v>94</v>
      </c>
      <c r="D29" s="130"/>
      <c r="E29" s="143"/>
      <c r="F29" s="130"/>
      <c r="G29" s="64"/>
      <c r="H29" s="64"/>
    </row>
    <row r="30" spans="1:7" ht="22.5" customHeight="1">
      <c r="A30" s="152"/>
      <c r="B30" s="149"/>
      <c r="C30" s="145" t="s">
        <v>95</v>
      </c>
      <c r="D30" s="130"/>
      <c r="E30" s="143"/>
      <c r="F30" s="130"/>
      <c r="G30" s="64"/>
    </row>
    <row r="31" spans="1:7" ht="22.5" customHeight="1">
      <c r="A31" s="152"/>
      <c r="B31" s="149"/>
      <c r="C31" s="145" t="s">
        <v>96</v>
      </c>
      <c r="D31" s="130"/>
      <c r="E31" s="143"/>
      <c r="F31" s="130"/>
      <c r="G31" s="64"/>
    </row>
    <row r="32" spans="1:7" ht="22.5" customHeight="1">
      <c r="A32" s="152"/>
      <c r="B32" s="149"/>
      <c r="C32" s="145" t="s">
        <v>97</v>
      </c>
      <c r="D32" s="130"/>
      <c r="E32" s="143"/>
      <c r="F32" s="130"/>
      <c r="G32" s="64"/>
    </row>
    <row r="33" spans="1:8" ht="22.5" customHeight="1">
      <c r="A33" s="152"/>
      <c r="B33" s="149"/>
      <c r="C33" s="145" t="s">
        <v>98</v>
      </c>
      <c r="D33" s="130"/>
      <c r="E33" s="143"/>
      <c r="F33" s="130"/>
      <c r="G33" s="64"/>
      <c r="H33" s="64"/>
    </row>
    <row r="34" spans="1:7" ht="22.5" customHeight="1">
      <c r="A34" s="151"/>
      <c r="B34" s="149"/>
      <c r="C34" s="145" t="s">
        <v>99</v>
      </c>
      <c r="D34" s="130"/>
      <c r="E34" s="143"/>
      <c r="F34" s="130"/>
      <c r="G34" s="64"/>
    </row>
    <row r="35" spans="1:6" ht="22.5" customHeight="1">
      <c r="A35" s="152"/>
      <c r="B35" s="149"/>
      <c r="C35" s="170"/>
      <c r="D35" s="130"/>
      <c r="E35" s="143"/>
      <c r="F35" s="130"/>
    </row>
    <row r="36" spans="1:6" ht="22.5" customHeight="1">
      <c r="A36" s="152"/>
      <c r="B36" s="149"/>
      <c r="C36" s="98"/>
      <c r="D36" s="155"/>
      <c r="E36" s="143"/>
      <c r="F36" s="130"/>
    </row>
    <row r="37" spans="1:6" ht="26.25" customHeight="1">
      <c r="A37" s="152"/>
      <c r="B37" s="149"/>
      <c r="C37" s="98"/>
      <c r="D37" s="155"/>
      <c r="E37" s="143"/>
      <c r="F37" s="156"/>
    </row>
    <row r="38" spans="1:6" ht="22.5" customHeight="1">
      <c r="A38" s="157" t="s">
        <v>100</v>
      </c>
      <c r="B38" s="150">
        <f>SUM(B6,B18)</f>
        <v>403.739374</v>
      </c>
      <c r="C38" s="157" t="s">
        <v>101</v>
      </c>
      <c r="D38" s="171">
        <f>SUM(D6,D35)</f>
        <v>403.739374</v>
      </c>
      <c r="E38" s="157" t="s">
        <v>101</v>
      </c>
      <c r="F38" s="156">
        <f>SUM(F6,F26)</f>
        <v>403.739374</v>
      </c>
    </row>
    <row r="39" spans="1:6" ht="22.5" customHeight="1">
      <c r="A39" s="153" t="s">
        <v>102</v>
      </c>
      <c r="B39" s="149"/>
      <c r="C39" s="148" t="s">
        <v>103</v>
      </c>
      <c r="D39" s="155">
        <f>SUM(B45)-SUM(D38)-SUM(D40)</f>
        <v>0</v>
      </c>
      <c r="E39" s="148" t="s">
        <v>103</v>
      </c>
      <c r="F39" s="156">
        <f>D39</f>
        <v>0</v>
      </c>
    </row>
    <row r="40" spans="1:6" ht="22.5" customHeight="1">
      <c r="A40" s="153" t="s">
        <v>104</v>
      </c>
      <c r="B40" s="149"/>
      <c r="C40" s="170" t="s">
        <v>105</v>
      </c>
      <c r="D40" s="130"/>
      <c r="E40" s="170" t="s">
        <v>105</v>
      </c>
      <c r="F40" s="130"/>
    </row>
    <row r="41" spans="1:6" ht="22.5" customHeight="1">
      <c r="A41" s="153" t="s">
        <v>106</v>
      </c>
      <c r="B41" s="172"/>
      <c r="C41" s="158"/>
      <c r="D41" s="155"/>
      <c r="E41" s="152"/>
      <c r="F41" s="155"/>
    </row>
    <row r="42" spans="1:6" ht="22.5" customHeight="1">
      <c r="A42" s="153" t="s">
        <v>107</v>
      </c>
      <c r="B42" s="149"/>
      <c r="C42" s="158"/>
      <c r="D42" s="155"/>
      <c r="E42" s="151"/>
      <c r="F42" s="155"/>
    </row>
    <row r="43" spans="1:6" ht="22.5" customHeight="1">
      <c r="A43" s="153" t="s">
        <v>108</v>
      </c>
      <c r="B43" s="149"/>
      <c r="C43" s="158"/>
      <c r="D43" s="159"/>
      <c r="E43" s="152"/>
      <c r="F43" s="155"/>
    </row>
    <row r="44" spans="1:6" ht="21" customHeight="1">
      <c r="A44" s="152"/>
      <c r="B44" s="149"/>
      <c r="C44" s="151"/>
      <c r="D44" s="159"/>
      <c r="E44" s="151"/>
      <c r="F44" s="159"/>
    </row>
    <row r="45" spans="1:6" ht="22.5" customHeight="1">
      <c r="A45" s="141" t="s">
        <v>109</v>
      </c>
      <c r="B45" s="150">
        <f aca="true" t="shared" si="0" ref="B45:F45">SUM(B38,B39,B40)</f>
        <v>403.739374</v>
      </c>
      <c r="C45" s="160" t="s">
        <v>110</v>
      </c>
      <c r="D45" s="159">
        <f t="shared" si="0"/>
        <v>403.739374</v>
      </c>
      <c r="E45" s="141" t="s">
        <v>110</v>
      </c>
      <c r="F45" s="130">
        <f t="shared" si="0"/>
        <v>403.739374</v>
      </c>
    </row>
  </sheetData>
  <sheetProtection/>
  <mergeCells count="3">
    <mergeCell ref="A3:B3"/>
    <mergeCell ref="A4:B4"/>
    <mergeCell ref="C4:F4"/>
  </mergeCells>
  <printOptions horizontalCentered="1"/>
  <pageMargins left="0.7513888888888889" right="0.7513888888888889" top="0.7909722222222222"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J18" sqref="J18"/>
    </sheetView>
  </sheetViews>
  <sheetFormatPr defaultColWidth="9.16015625" defaultRowHeight="12.75" customHeight="1"/>
  <cols>
    <col min="1" max="1" width="13.66015625" style="0" customWidth="1"/>
    <col min="2" max="2" width="43.83203125" style="0" customWidth="1"/>
    <col min="3" max="4" width="30.5" style="0" customWidth="1"/>
    <col min="5" max="5" width="14.83203125" style="0" customWidth="1"/>
    <col min="6" max="6" width="12.83203125"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64" t="s">
        <v>13</v>
      </c>
      <c r="B1" s="64"/>
      <c r="C1" s="64"/>
      <c r="D1" s="64"/>
      <c r="E1" s="64"/>
    </row>
    <row r="2" spans="1:19" ht="35.25" customHeight="1">
      <c r="A2" s="162" t="s">
        <v>14</v>
      </c>
      <c r="B2" s="162"/>
      <c r="C2" s="162"/>
      <c r="D2" s="162"/>
      <c r="E2" s="162"/>
      <c r="F2" s="162"/>
      <c r="G2" s="162"/>
      <c r="H2" s="162"/>
      <c r="I2" s="162"/>
      <c r="J2" s="162"/>
      <c r="K2" s="162"/>
      <c r="L2" s="162"/>
      <c r="M2" s="162"/>
      <c r="N2" s="162"/>
      <c r="O2" s="162"/>
      <c r="P2" s="162"/>
      <c r="Q2" s="162"/>
      <c r="R2" s="162"/>
      <c r="S2" s="167"/>
    </row>
    <row r="3" ht="21.75" customHeight="1">
      <c r="R3" s="109" t="s">
        <v>36</v>
      </c>
    </row>
    <row r="4" spans="1:18" ht="18" customHeight="1">
      <c r="A4" s="66" t="s">
        <v>111</v>
      </c>
      <c r="B4" s="66" t="s">
        <v>112</v>
      </c>
      <c r="C4" s="163" t="s">
        <v>113</v>
      </c>
      <c r="D4" s="163" t="s">
        <v>114</v>
      </c>
      <c r="E4" s="66" t="s">
        <v>115</v>
      </c>
      <c r="F4" s="66" t="s">
        <v>116</v>
      </c>
      <c r="G4" s="66"/>
      <c r="H4" s="66"/>
      <c r="I4" s="66"/>
      <c r="J4" s="66"/>
      <c r="K4" s="66"/>
      <c r="L4" s="66"/>
      <c r="M4" s="66"/>
      <c r="N4" s="66"/>
      <c r="O4" s="66"/>
      <c r="P4" s="66"/>
      <c r="Q4" s="66"/>
      <c r="R4" s="144"/>
    </row>
    <row r="5" spans="1:18" ht="22.5" customHeight="1">
      <c r="A5" s="66"/>
      <c r="B5" s="66"/>
      <c r="C5" s="164"/>
      <c r="D5" s="164"/>
      <c r="E5" s="66"/>
      <c r="F5" s="69" t="s">
        <v>117</v>
      </c>
      <c r="G5" s="69" t="s">
        <v>118</v>
      </c>
      <c r="H5" s="69"/>
      <c r="I5" s="69" t="s">
        <v>119</v>
      </c>
      <c r="J5" s="69" t="s">
        <v>120</v>
      </c>
      <c r="K5" s="168" t="s">
        <v>121</v>
      </c>
      <c r="L5" s="169"/>
      <c r="M5" s="69" t="s">
        <v>122</v>
      </c>
      <c r="N5" s="69" t="s">
        <v>123</v>
      </c>
      <c r="O5" s="69" t="s">
        <v>102</v>
      </c>
      <c r="P5" s="69" t="s">
        <v>106</v>
      </c>
      <c r="Q5" s="69" t="s">
        <v>124</v>
      </c>
      <c r="R5" s="69" t="s">
        <v>125</v>
      </c>
    </row>
    <row r="6" spans="1:18" ht="33.75" customHeight="1">
      <c r="A6" s="66"/>
      <c r="B6" s="66"/>
      <c r="C6" s="166"/>
      <c r="D6" s="166"/>
      <c r="E6" s="66"/>
      <c r="F6" s="69"/>
      <c r="G6" s="69" t="s">
        <v>126</v>
      </c>
      <c r="H6" s="69" t="s">
        <v>127</v>
      </c>
      <c r="I6" s="69"/>
      <c r="J6" s="69"/>
      <c r="K6" s="69" t="s">
        <v>126</v>
      </c>
      <c r="L6" s="69" t="s">
        <v>128</v>
      </c>
      <c r="M6" s="69"/>
      <c r="N6" s="69"/>
      <c r="O6" s="69"/>
      <c r="P6" s="69"/>
      <c r="Q6" s="69"/>
      <c r="R6" s="69"/>
    </row>
    <row r="7" spans="1:18" ht="36.75" customHeight="1">
      <c r="A7" s="128" t="s">
        <v>129</v>
      </c>
      <c r="B7" s="72" t="s">
        <v>130</v>
      </c>
      <c r="C7" s="129">
        <v>201</v>
      </c>
      <c r="D7" s="79" t="s">
        <v>131</v>
      </c>
      <c r="E7" s="128">
        <v>1</v>
      </c>
      <c r="F7" s="128">
        <v>2</v>
      </c>
      <c r="G7" s="128">
        <v>3</v>
      </c>
      <c r="H7" s="128">
        <v>4</v>
      </c>
      <c r="I7" s="128">
        <v>5</v>
      </c>
      <c r="J7" s="128">
        <v>6</v>
      </c>
      <c r="K7" s="128">
        <v>7</v>
      </c>
      <c r="L7" s="128">
        <v>8</v>
      </c>
      <c r="M7" s="128">
        <v>9</v>
      </c>
      <c r="N7" s="128">
        <v>10</v>
      </c>
      <c r="O7" s="128">
        <v>11</v>
      </c>
      <c r="P7" s="128">
        <v>12</v>
      </c>
      <c r="Q7" s="128">
        <v>13</v>
      </c>
      <c r="R7" s="128">
        <v>14</v>
      </c>
    </row>
    <row r="8" spans="1:18" ht="12.75" customHeight="1">
      <c r="A8" s="79">
        <v>660001</v>
      </c>
      <c r="B8" s="79" t="s">
        <v>132</v>
      </c>
      <c r="C8" s="129">
        <v>20103</v>
      </c>
      <c r="D8" s="129" t="s">
        <v>133</v>
      </c>
      <c r="E8" s="121">
        <v>403.739374</v>
      </c>
      <c r="F8" s="121">
        <v>403.739374</v>
      </c>
      <c r="G8" s="121">
        <v>403.739374</v>
      </c>
      <c r="H8" s="120">
        <v>191.982</v>
      </c>
      <c r="I8" s="78"/>
      <c r="J8" s="78"/>
      <c r="K8" s="79"/>
      <c r="L8" s="79"/>
      <c r="M8" s="79"/>
      <c r="N8" s="79"/>
      <c r="O8" s="79"/>
      <c r="P8" s="79"/>
      <c r="Q8" s="79"/>
      <c r="R8" s="79"/>
    </row>
    <row r="9" spans="1:18" ht="12.75" customHeight="1">
      <c r="A9" s="79">
        <v>660001</v>
      </c>
      <c r="B9" s="79" t="s">
        <v>132</v>
      </c>
      <c r="C9" s="129">
        <v>2010301</v>
      </c>
      <c r="D9" s="129" t="s">
        <v>134</v>
      </c>
      <c r="E9" s="121">
        <v>211.757374</v>
      </c>
      <c r="F9" s="121">
        <v>211.757374</v>
      </c>
      <c r="G9" s="121">
        <v>211.757374</v>
      </c>
      <c r="H9" s="121"/>
      <c r="I9" s="78"/>
      <c r="J9" s="78"/>
      <c r="K9" s="79"/>
      <c r="L9" s="79"/>
      <c r="M9" s="78"/>
      <c r="N9" s="78"/>
      <c r="O9" s="78"/>
      <c r="P9" s="78"/>
      <c r="Q9" s="79"/>
      <c r="R9" s="79"/>
    </row>
    <row r="10" spans="1:18" ht="12.75" customHeight="1">
      <c r="A10" s="79">
        <v>660001</v>
      </c>
      <c r="B10" s="79" t="s">
        <v>132</v>
      </c>
      <c r="C10" s="129">
        <v>2010302</v>
      </c>
      <c r="D10" s="129" t="s">
        <v>135</v>
      </c>
      <c r="E10" s="121">
        <v>191.982</v>
      </c>
      <c r="F10" s="120">
        <v>191.982</v>
      </c>
      <c r="G10" s="120">
        <v>191.982</v>
      </c>
      <c r="H10" s="120">
        <v>191.982</v>
      </c>
      <c r="I10" s="78"/>
      <c r="J10" s="78"/>
      <c r="K10" s="78"/>
      <c r="L10" s="78"/>
      <c r="M10" s="78"/>
      <c r="N10" s="78"/>
      <c r="O10" s="78"/>
      <c r="P10" s="78"/>
      <c r="Q10" s="79"/>
      <c r="R10" s="79"/>
    </row>
    <row r="11" spans="1:18" ht="13.5" customHeight="1">
      <c r="A11" s="79"/>
      <c r="B11" s="79"/>
      <c r="C11" s="129"/>
      <c r="D11" s="79"/>
      <c r="E11" s="79"/>
      <c r="F11" s="79"/>
      <c r="G11" s="79"/>
      <c r="H11" s="79"/>
      <c r="I11" s="79"/>
      <c r="J11" s="78"/>
      <c r="K11" s="78"/>
      <c r="L11" s="78"/>
      <c r="M11" s="78"/>
      <c r="N11" s="78"/>
      <c r="O11" s="78"/>
      <c r="P11" s="78"/>
      <c r="Q11" s="79"/>
      <c r="R11" s="79"/>
    </row>
    <row r="12" spans="1:19" ht="12.75" customHeight="1">
      <c r="A12" s="78"/>
      <c r="B12" s="79"/>
      <c r="C12" s="129"/>
      <c r="D12" s="79"/>
      <c r="E12" s="79"/>
      <c r="F12" s="79"/>
      <c r="G12" s="79"/>
      <c r="H12" s="79"/>
      <c r="I12" s="79"/>
      <c r="J12" s="79"/>
      <c r="K12" s="79"/>
      <c r="L12" s="79"/>
      <c r="M12" s="78"/>
      <c r="N12" s="78"/>
      <c r="O12" s="78"/>
      <c r="P12" s="78"/>
      <c r="Q12" s="79"/>
      <c r="R12" s="79"/>
      <c r="S12" s="64"/>
    </row>
    <row r="13" spans="1:19" ht="12.75" customHeight="1">
      <c r="A13" s="78"/>
      <c r="B13" s="79"/>
      <c r="C13" s="123"/>
      <c r="D13" s="78"/>
      <c r="E13" s="79"/>
      <c r="F13" s="79"/>
      <c r="G13" s="79"/>
      <c r="H13" s="79"/>
      <c r="I13" s="79"/>
      <c r="J13" s="79"/>
      <c r="K13" s="78"/>
      <c r="L13" s="78"/>
      <c r="M13" s="78"/>
      <c r="N13" s="78"/>
      <c r="O13" s="78"/>
      <c r="P13" s="78"/>
      <c r="Q13" s="79"/>
      <c r="R13" s="79"/>
      <c r="S13" s="64"/>
    </row>
    <row r="14" spans="1:19" ht="12.75" customHeight="1">
      <c r="A14" s="78"/>
      <c r="B14" s="78"/>
      <c r="C14" s="129"/>
      <c r="D14" s="78"/>
      <c r="E14" s="78"/>
      <c r="F14" s="79"/>
      <c r="G14" s="79"/>
      <c r="H14" s="79"/>
      <c r="I14" s="78"/>
      <c r="J14" s="78"/>
      <c r="K14" s="78"/>
      <c r="L14" s="78"/>
      <c r="M14" s="78"/>
      <c r="N14" s="78"/>
      <c r="O14" s="78"/>
      <c r="P14" s="78"/>
      <c r="Q14" s="79"/>
      <c r="R14" s="79"/>
      <c r="S14" s="64"/>
    </row>
    <row r="15" spans="1:19" ht="12.75" customHeight="1">
      <c r="A15" s="78"/>
      <c r="B15" s="78"/>
      <c r="C15" s="129"/>
      <c r="D15" s="79"/>
      <c r="E15" s="78"/>
      <c r="F15" s="79"/>
      <c r="G15" s="79"/>
      <c r="H15" s="79"/>
      <c r="I15" s="79"/>
      <c r="J15" s="78"/>
      <c r="K15" s="78"/>
      <c r="L15" s="78"/>
      <c r="M15" s="78"/>
      <c r="N15" s="78"/>
      <c r="O15" s="79"/>
      <c r="P15" s="78"/>
      <c r="Q15" s="79"/>
      <c r="R15" s="79"/>
      <c r="S15" s="64"/>
    </row>
    <row r="16" spans="1:19" ht="12.75" customHeight="1">
      <c r="A16" s="78"/>
      <c r="B16" s="78"/>
      <c r="C16" s="126"/>
      <c r="D16" s="79"/>
      <c r="E16" s="78"/>
      <c r="F16" s="78"/>
      <c r="G16" s="78"/>
      <c r="H16" s="78"/>
      <c r="I16" s="79"/>
      <c r="J16" s="78"/>
      <c r="K16" s="78"/>
      <c r="L16" s="78"/>
      <c r="M16" s="78"/>
      <c r="N16" s="78"/>
      <c r="O16" s="78"/>
      <c r="P16" s="79"/>
      <c r="Q16" s="79"/>
      <c r="R16" s="79"/>
      <c r="S16" s="64"/>
    </row>
    <row r="17" spans="1:19" ht="12.75" customHeight="1">
      <c r="A17" s="78"/>
      <c r="B17" s="78"/>
      <c r="C17" s="126"/>
      <c r="D17" s="79"/>
      <c r="E17" s="78"/>
      <c r="F17" s="78"/>
      <c r="G17" s="78"/>
      <c r="H17" s="78"/>
      <c r="I17" s="78"/>
      <c r="J17" s="78"/>
      <c r="K17" s="78"/>
      <c r="L17" s="78"/>
      <c r="M17" s="78"/>
      <c r="N17" s="78"/>
      <c r="O17" s="78"/>
      <c r="P17" s="79"/>
      <c r="Q17" s="79"/>
      <c r="R17" s="79"/>
      <c r="S17" s="64"/>
    </row>
    <row r="18" spans="1:18" ht="12.75" customHeight="1">
      <c r="A18" s="78"/>
      <c r="B18" s="78"/>
      <c r="C18" s="123"/>
      <c r="D18" s="79"/>
      <c r="E18" s="78"/>
      <c r="F18" s="78"/>
      <c r="G18" s="78"/>
      <c r="H18" s="78"/>
      <c r="I18" s="78"/>
      <c r="J18" s="78"/>
      <c r="K18" s="78"/>
      <c r="L18" s="78"/>
      <c r="M18" s="78"/>
      <c r="N18" s="78"/>
      <c r="O18" s="78"/>
      <c r="P18" s="79"/>
      <c r="Q18" s="78"/>
      <c r="R18" s="79"/>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H12" sqref="H12"/>
    </sheetView>
  </sheetViews>
  <sheetFormatPr defaultColWidth="9.16015625" defaultRowHeight="12.75" customHeight="1"/>
  <cols>
    <col min="1" max="1" width="13.66015625" style="0" customWidth="1"/>
    <col min="2" max="2" width="51.33203125" style="0" customWidth="1"/>
    <col min="3" max="3" width="29.83203125" style="0" customWidth="1"/>
    <col min="4" max="4" width="31.3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64" t="s">
        <v>15</v>
      </c>
      <c r="B1" s="64"/>
      <c r="C1" s="64"/>
      <c r="D1" s="64"/>
      <c r="E1" s="64"/>
    </row>
    <row r="2" spans="1:12" ht="35.25" customHeight="1">
      <c r="A2" s="162" t="s">
        <v>16</v>
      </c>
      <c r="B2" s="162"/>
      <c r="C2" s="162"/>
      <c r="D2" s="162"/>
      <c r="E2" s="162"/>
      <c r="F2" s="162"/>
      <c r="G2" s="162"/>
      <c r="H2" s="162"/>
      <c r="I2" s="162"/>
      <c r="J2" s="162"/>
      <c r="K2" s="162"/>
      <c r="L2" s="167"/>
    </row>
    <row r="3" ht="21.75" customHeight="1">
      <c r="K3" t="s">
        <v>36</v>
      </c>
    </row>
    <row r="4" spans="1:11" ht="15" customHeight="1">
      <c r="A4" s="66" t="s">
        <v>111</v>
      </c>
      <c r="B4" s="66" t="s">
        <v>112</v>
      </c>
      <c r="C4" s="163" t="s">
        <v>113</v>
      </c>
      <c r="D4" s="163" t="s">
        <v>114</v>
      </c>
      <c r="E4" s="66" t="s">
        <v>115</v>
      </c>
      <c r="F4" s="66" t="s">
        <v>116</v>
      </c>
      <c r="G4" s="66"/>
      <c r="H4" s="66"/>
      <c r="I4" s="66"/>
      <c r="J4" s="66"/>
      <c r="K4" s="66"/>
    </row>
    <row r="5" spans="1:11" ht="30" customHeight="1">
      <c r="A5" s="66"/>
      <c r="B5" s="66"/>
      <c r="C5" s="164"/>
      <c r="D5" s="164"/>
      <c r="E5" s="66"/>
      <c r="F5" s="69" t="s">
        <v>117</v>
      </c>
      <c r="G5" s="165" t="s">
        <v>136</v>
      </c>
      <c r="H5" s="165" t="s">
        <v>137</v>
      </c>
      <c r="I5" s="165" t="s">
        <v>138</v>
      </c>
      <c r="J5" s="165" t="s">
        <v>139</v>
      </c>
      <c r="K5" s="165" t="s">
        <v>140</v>
      </c>
    </row>
    <row r="6" spans="1:11" ht="40.5" customHeight="1">
      <c r="A6" s="66"/>
      <c r="B6" s="66"/>
      <c r="C6" s="166"/>
      <c r="D6" s="166"/>
      <c r="E6" s="66"/>
      <c r="F6" s="69"/>
      <c r="G6" s="165"/>
      <c r="H6" s="165"/>
      <c r="I6" s="165"/>
      <c r="J6" s="165"/>
      <c r="K6" s="165"/>
    </row>
    <row r="7" spans="1:11" ht="31.5" customHeight="1">
      <c r="A7" s="128" t="s">
        <v>129</v>
      </c>
      <c r="B7" s="72" t="s">
        <v>141</v>
      </c>
      <c r="C7" s="129">
        <v>201</v>
      </c>
      <c r="D7" s="79" t="s">
        <v>131</v>
      </c>
      <c r="E7" s="128">
        <v>1</v>
      </c>
      <c r="F7" s="128">
        <v>2</v>
      </c>
      <c r="G7" s="128">
        <v>5</v>
      </c>
      <c r="H7" s="128">
        <v>6</v>
      </c>
      <c r="I7" s="128">
        <v>7</v>
      </c>
      <c r="J7" s="128">
        <v>8</v>
      </c>
      <c r="K7" s="128">
        <v>9</v>
      </c>
    </row>
    <row r="8" spans="1:11" ht="12.75" customHeight="1">
      <c r="A8" s="79">
        <v>660001</v>
      </c>
      <c r="B8" s="79" t="s">
        <v>132</v>
      </c>
      <c r="C8" s="129">
        <v>20103</v>
      </c>
      <c r="D8" s="79" t="s">
        <v>133</v>
      </c>
      <c r="E8" s="121">
        <v>403.739374</v>
      </c>
      <c r="F8" s="121">
        <v>403.739374</v>
      </c>
      <c r="G8" s="121">
        <v>211.757374</v>
      </c>
      <c r="H8" s="120">
        <v>191.982</v>
      </c>
      <c r="I8" s="79"/>
      <c r="J8" s="79"/>
      <c r="K8" s="79"/>
    </row>
    <row r="9" spans="1:11" ht="12.75" customHeight="1">
      <c r="A9" s="79">
        <v>660001</v>
      </c>
      <c r="B9" s="79" t="s">
        <v>132</v>
      </c>
      <c r="C9" s="129">
        <v>2010301</v>
      </c>
      <c r="D9" s="79" t="s">
        <v>134</v>
      </c>
      <c r="E9" s="121">
        <v>211.757374</v>
      </c>
      <c r="F9" s="121">
        <v>211.757374</v>
      </c>
      <c r="G9" s="121">
        <v>211.757374</v>
      </c>
      <c r="H9" s="79"/>
      <c r="I9" s="79"/>
      <c r="J9" s="79"/>
      <c r="K9" s="79"/>
    </row>
    <row r="10" spans="1:11" ht="12.75" customHeight="1">
      <c r="A10" s="79">
        <v>660001</v>
      </c>
      <c r="B10" s="79" t="s">
        <v>132</v>
      </c>
      <c r="C10" s="129">
        <v>2010302</v>
      </c>
      <c r="D10" s="79" t="s">
        <v>135</v>
      </c>
      <c r="E10" s="121">
        <v>191.982</v>
      </c>
      <c r="F10" s="120">
        <v>191.982</v>
      </c>
      <c r="G10" s="79"/>
      <c r="H10" s="120">
        <v>191.982</v>
      </c>
      <c r="I10" s="79"/>
      <c r="J10" s="79"/>
      <c r="K10" s="79"/>
    </row>
    <row r="11" spans="1:11" ht="12.75" customHeight="1">
      <c r="A11" s="79"/>
      <c r="B11" s="78"/>
      <c r="C11" s="129"/>
      <c r="D11" s="79"/>
      <c r="E11" s="79"/>
      <c r="F11" s="79"/>
      <c r="G11" s="79"/>
      <c r="H11" s="79"/>
      <c r="I11" s="78"/>
      <c r="J11" s="79"/>
      <c r="K11" s="79"/>
    </row>
    <row r="12" spans="1:11" ht="12.75" customHeight="1">
      <c r="A12" s="79"/>
      <c r="B12" s="79"/>
      <c r="C12" s="129"/>
      <c r="D12" s="79"/>
      <c r="E12" s="79"/>
      <c r="F12" s="79"/>
      <c r="G12" s="79"/>
      <c r="H12" s="78"/>
      <c r="I12" s="78"/>
      <c r="J12" s="79"/>
      <c r="K12" s="79"/>
    </row>
    <row r="13" spans="1:12" ht="12.75" customHeight="1">
      <c r="A13" s="78"/>
      <c r="B13" s="79"/>
      <c r="C13" s="129"/>
      <c r="D13" s="79"/>
      <c r="E13" s="79"/>
      <c r="F13" s="79"/>
      <c r="G13" s="79"/>
      <c r="H13" s="79"/>
      <c r="I13" s="79"/>
      <c r="J13" s="79"/>
      <c r="K13" s="79"/>
      <c r="L13" s="64"/>
    </row>
    <row r="14" spans="1:12" ht="12.75" customHeight="1">
      <c r="A14" s="78"/>
      <c r="B14" s="79"/>
      <c r="C14" s="123"/>
      <c r="D14" s="78"/>
      <c r="E14" s="79"/>
      <c r="F14" s="79"/>
      <c r="G14" s="79"/>
      <c r="H14" s="79"/>
      <c r="I14" s="78"/>
      <c r="J14" s="79"/>
      <c r="K14" s="79"/>
      <c r="L14" s="64"/>
    </row>
    <row r="15" spans="1:12" ht="12.75" customHeight="1">
      <c r="A15" s="78"/>
      <c r="B15" s="78"/>
      <c r="C15" s="129"/>
      <c r="D15" s="78"/>
      <c r="E15" s="78"/>
      <c r="F15" s="79"/>
      <c r="G15" s="78"/>
      <c r="H15" s="78"/>
      <c r="I15" s="78"/>
      <c r="J15" s="79"/>
      <c r="K15" s="79"/>
      <c r="L15" s="64"/>
    </row>
    <row r="16" spans="1:12" ht="12.75" customHeight="1">
      <c r="A16" s="78"/>
      <c r="B16" s="78"/>
      <c r="C16" s="129"/>
      <c r="D16" s="79"/>
      <c r="E16" s="78"/>
      <c r="F16" s="79"/>
      <c r="G16" s="79"/>
      <c r="H16" s="78"/>
      <c r="I16" s="78"/>
      <c r="J16" s="79"/>
      <c r="K16" s="79"/>
      <c r="L16" s="64"/>
    </row>
    <row r="17" spans="1:11" ht="12.75" customHeight="1">
      <c r="A17" s="78"/>
      <c r="B17" s="78"/>
      <c r="C17" s="126"/>
      <c r="D17" s="79"/>
      <c r="E17" s="78"/>
      <c r="F17" s="78"/>
      <c r="G17" s="79"/>
      <c r="H17" s="78"/>
      <c r="I17" s="78"/>
      <c r="J17" s="79"/>
      <c r="K17" s="79"/>
    </row>
    <row r="18" spans="1:11" ht="12.75" customHeight="1">
      <c r="A18" s="78"/>
      <c r="B18" s="78"/>
      <c r="C18" s="126"/>
      <c r="D18" s="79"/>
      <c r="E18" s="78"/>
      <c r="F18" s="78"/>
      <c r="G18" s="78"/>
      <c r="H18" s="78"/>
      <c r="I18" s="78"/>
      <c r="J18" s="78"/>
      <c r="K18" s="78"/>
    </row>
    <row r="19" spans="1:11" ht="12.75" customHeight="1">
      <c r="A19" s="78"/>
      <c r="B19" s="78"/>
      <c r="C19" s="123"/>
      <c r="D19" s="79"/>
      <c r="E19" s="78"/>
      <c r="F19" s="78"/>
      <c r="G19" s="78"/>
      <c r="H19" s="78"/>
      <c r="I19" s="78"/>
      <c r="J19" s="78"/>
      <c r="K19" s="7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4">
      <selection activeCell="G10" sqref="G1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31" t="s">
        <v>17</v>
      </c>
      <c r="B1" s="132"/>
      <c r="C1" s="132"/>
      <c r="D1" s="132"/>
      <c r="E1" s="132"/>
      <c r="F1" s="132"/>
      <c r="G1" s="132"/>
      <c r="H1" s="133"/>
    </row>
    <row r="2" spans="1:8" ht="22.5" customHeight="1">
      <c r="A2" s="134" t="s">
        <v>18</v>
      </c>
      <c r="B2" s="135"/>
      <c r="C2" s="135"/>
      <c r="D2" s="135"/>
      <c r="E2" s="135"/>
      <c r="F2" s="135"/>
      <c r="G2" s="135"/>
      <c r="H2" s="135"/>
    </row>
    <row r="3" spans="1:8" ht="22.5" customHeight="1">
      <c r="A3" s="136"/>
      <c r="B3" s="136"/>
      <c r="C3" s="137"/>
      <c r="D3" s="137"/>
      <c r="E3" s="138"/>
      <c r="F3" s="139"/>
      <c r="G3" s="139"/>
      <c r="H3" s="140" t="s">
        <v>36</v>
      </c>
    </row>
    <row r="4" spans="1:8" ht="22.5" customHeight="1">
      <c r="A4" s="141" t="s">
        <v>37</v>
      </c>
      <c r="B4" s="141"/>
      <c r="C4" s="141" t="s">
        <v>38</v>
      </c>
      <c r="D4" s="141"/>
      <c r="E4" s="141"/>
      <c r="F4" s="141"/>
      <c r="G4" s="141"/>
      <c r="H4" s="141"/>
    </row>
    <row r="5" spans="1:8" ht="22.5" customHeight="1">
      <c r="A5" s="141" t="s">
        <v>39</v>
      </c>
      <c r="B5" s="141" t="s">
        <v>40</v>
      </c>
      <c r="C5" s="141" t="s">
        <v>41</v>
      </c>
      <c r="D5" s="141" t="s">
        <v>142</v>
      </c>
      <c r="E5" s="141" t="s">
        <v>143</v>
      </c>
      <c r="F5" s="141" t="s">
        <v>42</v>
      </c>
      <c r="G5" s="141" t="s">
        <v>142</v>
      </c>
      <c r="H5" s="141" t="s">
        <v>143</v>
      </c>
    </row>
    <row r="6" spans="1:8" ht="22.5" customHeight="1">
      <c r="A6" s="142" t="s">
        <v>144</v>
      </c>
      <c r="B6" s="121">
        <v>403.739374</v>
      </c>
      <c r="C6" s="142" t="s">
        <v>144</v>
      </c>
      <c r="D6" s="121">
        <v>403.739374</v>
      </c>
      <c r="E6" s="130"/>
      <c r="F6" s="143" t="s">
        <v>144</v>
      </c>
      <c r="G6" s="130">
        <f>SUM(G7,G12,G23,G24,G25)</f>
        <v>403.739374</v>
      </c>
      <c r="H6" s="130">
        <f>SUM(H7,H12,H23,H24,H25)</f>
        <v>0</v>
      </c>
    </row>
    <row r="7" spans="1:8" ht="22.5" customHeight="1">
      <c r="A7" s="144" t="s">
        <v>145</v>
      </c>
      <c r="B7" s="121">
        <v>403.739374</v>
      </c>
      <c r="C7" s="145" t="s">
        <v>45</v>
      </c>
      <c r="D7" s="121">
        <v>403.739374</v>
      </c>
      <c r="E7" s="130"/>
      <c r="F7" s="143" t="s">
        <v>46</v>
      </c>
      <c r="G7" s="130">
        <f>SUM(G8:G11)</f>
        <v>211.757374</v>
      </c>
      <c r="H7" s="130"/>
    </row>
    <row r="8" spans="1:10" ht="22.5" customHeight="1">
      <c r="A8" s="146" t="s">
        <v>146</v>
      </c>
      <c r="B8" s="120">
        <v>191.982</v>
      </c>
      <c r="C8" s="145" t="s">
        <v>48</v>
      </c>
      <c r="D8" s="130"/>
      <c r="E8" s="130"/>
      <c r="F8" s="143" t="s">
        <v>49</v>
      </c>
      <c r="G8" s="130">
        <v>167.464186</v>
      </c>
      <c r="H8" s="130"/>
      <c r="J8" s="64"/>
    </row>
    <row r="9" spans="1:8" ht="22.5" customHeight="1">
      <c r="A9" s="144" t="s">
        <v>147</v>
      </c>
      <c r="B9" s="130"/>
      <c r="C9" s="145" t="s">
        <v>51</v>
      </c>
      <c r="D9" s="130"/>
      <c r="E9" s="130"/>
      <c r="F9" s="143" t="s">
        <v>52</v>
      </c>
      <c r="G9" s="130">
        <v>40.813188</v>
      </c>
      <c r="H9" s="130"/>
    </row>
    <row r="10" spans="1:8" ht="22.5" customHeight="1">
      <c r="A10" s="144" t="s">
        <v>148</v>
      </c>
      <c r="B10" s="130"/>
      <c r="C10" s="145" t="s">
        <v>54</v>
      </c>
      <c r="D10" s="130"/>
      <c r="E10" s="130"/>
      <c r="F10" s="143" t="s">
        <v>55</v>
      </c>
      <c r="G10" s="130">
        <v>3.48</v>
      </c>
      <c r="H10" s="130"/>
    </row>
    <row r="11" spans="1:8" ht="22.5" customHeight="1">
      <c r="A11" s="144"/>
      <c r="B11" s="130"/>
      <c r="C11" s="145" t="s">
        <v>57</v>
      </c>
      <c r="D11" s="130"/>
      <c r="E11" s="130"/>
      <c r="F11" s="143" t="s">
        <v>58</v>
      </c>
      <c r="G11" s="130"/>
      <c r="H11" s="130"/>
    </row>
    <row r="12" spans="1:8" ht="22.5" customHeight="1">
      <c r="A12" s="144"/>
      <c r="B12" s="130"/>
      <c r="C12" s="145" t="s">
        <v>60</v>
      </c>
      <c r="D12" s="130"/>
      <c r="E12" s="130"/>
      <c r="F12" s="143" t="s">
        <v>61</v>
      </c>
      <c r="G12" s="130">
        <f>SUM(G13:G22)</f>
        <v>191.982</v>
      </c>
      <c r="H12" s="130"/>
    </row>
    <row r="13" spans="1:8" ht="22.5" customHeight="1">
      <c r="A13" s="144"/>
      <c r="B13" s="130"/>
      <c r="C13" s="145" t="s">
        <v>63</v>
      </c>
      <c r="D13" s="130"/>
      <c r="E13" s="130"/>
      <c r="F13" s="147" t="s">
        <v>49</v>
      </c>
      <c r="G13" s="130"/>
      <c r="H13" s="130"/>
    </row>
    <row r="14" spans="1:8" ht="22.5" customHeight="1">
      <c r="A14" s="144"/>
      <c r="B14" s="130"/>
      <c r="C14" s="145" t="s">
        <v>65</v>
      </c>
      <c r="D14" s="130"/>
      <c r="E14" s="130"/>
      <c r="F14" s="147" t="s">
        <v>52</v>
      </c>
      <c r="G14" s="130">
        <v>109.458</v>
      </c>
      <c r="H14" s="130"/>
    </row>
    <row r="15" spans="1:8" ht="22.5" customHeight="1">
      <c r="A15" s="148"/>
      <c r="B15" s="130"/>
      <c r="C15" s="145" t="s">
        <v>67</v>
      </c>
      <c r="D15" s="130"/>
      <c r="E15" s="130"/>
      <c r="F15" s="147" t="s">
        <v>68</v>
      </c>
      <c r="G15" s="130">
        <v>0.94</v>
      </c>
      <c r="H15" s="130"/>
    </row>
    <row r="16" spans="1:8" ht="22.5" customHeight="1">
      <c r="A16" s="148"/>
      <c r="B16" s="130"/>
      <c r="C16" s="145" t="s">
        <v>70</v>
      </c>
      <c r="D16" s="130"/>
      <c r="E16" s="130"/>
      <c r="F16" s="147" t="s">
        <v>71</v>
      </c>
      <c r="G16" s="130"/>
      <c r="H16" s="130"/>
    </row>
    <row r="17" spans="1:8" ht="22.5" customHeight="1">
      <c r="A17" s="148"/>
      <c r="B17" s="130"/>
      <c r="C17" s="145" t="s">
        <v>73</v>
      </c>
      <c r="D17" s="130"/>
      <c r="E17" s="130"/>
      <c r="F17" s="147" t="s">
        <v>74</v>
      </c>
      <c r="G17" s="130"/>
      <c r="H17" s="130"/>
    </row>
    <row r="18" spans="1:8" ht="22.5" customHeight="1">
      <c r="A18" s="148"/>
      <c r="B18" s="149"/>
      <c r="C18" s="145" t="s">
        <v>75</v>
      </c>
      <c r="D18" s="130"/>
      <c r="E18" s="130"/>
      <c r="F18" s="147" t="s">
        <v>76</v>
      </c>
      <c r="G18" s="130">
        <v>81.584</v>
      </c>
      <c r="H18" s="130"/>
    </row>
    <row r="19" spans="1:8" ht="22.5" customHeight="1">
      <c r="A19" s="101"/>
      <c r="B19" s="150"/>
      <c r="C19" s="145" t="s">
        <v>77</v>
      </c>
      <c r="D19" s="130"/>
      <c r="E19" s="130"/>
      <c r="F19" s="147" t="s">
        <v>78</v>
      </c>
      <c r="G19" s="147"/>
      <c r="H19" s="130"/>
    </row>
    <row r="20" spans="1:8" ht="22.5" customHeight="1">
      <c r="A20" s="101"/>
      <c r="B20" s="149"/>
      <c r="C20" s="145" t="s">
        <v>79</v>
      </c>
      <c r="D20" s="130"/>
      <c r="E20" s="130"/>
      <c r="F20" s="147" t="s">
        <v>80</v>
      </c>
      <c r="G20" s="147"/>
      <c r="H20" s="130"/>
    </row>
    <row r="21" spans="1:8" ht="22.5" customHeight="1">
      <c r="A21" s="151"/>
      <c r="B21" s="149"/>
      <c r="C21" s="145" t="s">
        <v>81</v>
      </c>
      <c r="D21" s="130"/>
      <c r="E21" s="130"/>
      <c r="F21" s="147" t="s">
        <v>82</v>
      </c>
      <c r="G21" s="147"/>
      <c r="H21" s="130"/>
    </row>
    <row r="22" spans="1:8" ht="22.5" customHeight="1">
      <c r="A22" s="152"/>
      <c r="B22" s="149"/>
      <c r="C22" s="145" t="s">
        <v>83</v>
      </c>
      <c r="D22" s="130"/>
      <c r="E22" s="130"/>
      <c r="F22" s="153" t="s">
        <v>84</v>
      </c>
      <c r="G22" s="153"/>
      <c r="H22" s="130"/>
    </row>
    <row r="23" spans="1:8" ht="22.5" customHeight="1">
      <c r="A23" s="103"/>
      <c r="B23" s="149"/>
      <c r="C23" s="145" t="s">
        <v>85</v>
      </c>
      <c r="D23" s="130"/>
      <c r="E23" s="130"/>
      <c r="F23" s="154" t="s">
        <v>86</v>
      </c>
      <c r="G23" s="154"/>
      <c r="H23" s="130"/>
    </row>
    <row r="24" spans="1:8" ht="22.5" customHeight="1">
      <c r="A24" s="103"/>
      <c r="B24" s="149"/>
      <c r="C24" s="145" t="s">
        <v>87</v>
      </c>
      <c r="D24" s="130"/>
      <c r="E24" s="130"/>
      <c r="F24" s="154" t="s">
        <v>88</v>
      </c>
      <c r="G24" s="154"/>
      <c r="H24" s="130"/>
    </row>
    <row r="25" spans="1:9" ht="22.5" customHeight="1">
      <c r="A25" s="103"/>
      <c r="B25" s="149"/>
      <c r="C25" s="145" t="s">
        <v>89</v>
      </c>
      <c r="D25" s="130"/>
      <c r="E25" s="130"/>
      <c r="F25" s="154" t="s">
        <v>90</v>
      </c>
      <c r="G25" s="154"/>
      <c r="H25" s="130"/>
      <c r="I25" s="64"/>
    </row>
    <row r="26" spans="1:10" ht="22.5" customHeight="1">
      <c r="A26" s="103"/>
      <c r="B26" s="149"/>
      <c r="C26" s="145" t="s">
        <v>91</v>
      </c>
      <c r="D26" s="130"/>
      <c r="E26" s="130"/>
      <c r="F26" s="143"/>
      <c r="G26" s="143"/>
      <c r="H26" s="130"/>
      <c r="I26" s="64"/>
      <c r="J26" s="64"/>
    </row>
    <row r="27" spans="1:10" ht="22.5" customHeight="1">
      <c r="A27" s="152"/>
      <c r="B27" s="150"/>
      <c r="C27" s="145" t="s">
        <v>92</v>
      </c>
      <c r="D27" s="130"/>
      <c r="E27" s="130"/>
      <c r="F27" s="143"/>
      <c r="G27" s="143"/>
      <c r="H27" s="130"/>
      <c r="I27" s="64"/>
      <c r="J27" s="64"/>
    </row>
    <row r="28" spans="1:10" ht="22.5" customHeight="1">
      <c r="A28" s="103"/>
      <c r="B28" s="149"/>
      <c r="C28" s="145" t="s">
        <v>93</v>
      </c>
      <c r="D28" s="130"/>
      <c r="E28" s="130"/>
      <c r="F28" s="143"/>
      <c r="G28" s="143"/>
      <c r="H28" s="130"/>
      <c r="I28" s="64"/>
      <c r="J28" s="64"/>
    </row>
    <row r="29" spans="1:10" ht="22.5" customHeight="1">
      <c r="A29" s="152"/>
      <c r="B29" s="150"/>
      <c r="C29" s="145" t="s">
        <v>94</v>
      </c>
      <c r="D29" s="130"/>
      <c r="E29" s="130"/>
      <c r="F29" s="143"/>
      <c r="G29" s="143"/>
      <c r="H29" s="130"/>
      <c r="I29" s="64"/>
      <c r="J29" s="64"/>
    </row>
    <row r="30" spans="1:9" ht="22.5" customHeight="1">
      <c r="A30" s="152"/>
      <c r="B30" s="149"/>
      <c r="C30" s="145" t="s">
        <v>95</v>
      </c>
      <c r="D30" s="130"/>
      <c r="E30" s="130"/>
      <c r="F30" s="143"/>
      <c r="G30" s="143"/>
      <c r="H30" s="130"/>
      <c r="I30" s="64"/>
    </row>
    <row r="31" spans="1:8" ht="22.5" customHeight="1">
      <c r="A31" s="152"/>
      <c r="B31" s="149"/>
      <c r="C31" s="145" t="s">
        <v>96</v>
      </c>
      <c r="D31" s="130"/>
      <c r="E31" s="130"/>
      <c r="F31" s="143"/>
      <c r="G31" s="143"/>
      <c r="H31" s="130"/>
    </row>
    <row r="32" spans="1:8" ht="22.5" customHeight="1">
      <c r="A32" s="152"/>
      <c r="B32" s="149"/>
      <c r="C32" s="145" t="s">
        <v>97</v>
      </c>
      <c r="D32" s="130"/>
      <c r="E32" s="130"/>
      <c r="F32" s="143"/>
      <c r="G32" s="143"/>
      <c r="H32" s="130"/>
    </row>
    <row r="33" spans="1:10" ht="22.5" customHeight="1">
      <c r="A33" s="152"/>
      <c r="B33" s="149"/>
      <c r="C33" s="145" t="s">
        <v>98</v>
      </c>
      <c r="D33" s="130"/>
      <c r="E33" s="130"/>
      <c r="F33" s="143"/>
      <c r="G33" s="143"/>
      <c r="H33" s="130"/>
      <c r="I33" s="64"/>
      <c r="J33" s="64"/>
    </row>
    <row r="34" spans="1:8" ht="22.5" customHeight="1">
      <c r="A34" s="151"/>
      <c r="B34" s="149"/>
      <c r="C34" s="145" t="s">
        <v>99</v>
      </c>
      <c r="D34" s="130"/>
      <c r="E34" s="130"/>
      <c r="F34" s="143"/>
      <c r="G34" s="143"/>
      <c r="H34" s="130"/>
    </row>
    <row r="35" spans="1:8" ht="22.5" customHeight="1">
      <c r="A35" s="152"/>
      <c r="B35" s="149"/>
      <c r="C35" s="98"/>
      <c r="D35" s="155"/>
      <c r="E35" s="155"/>
      <c r="F35" s="144"/>
      <c r="G35" s="144"/>
      <c r="H35" s="156"/>
    </row>
    <row r="36" spans="1:8" ht="18" customHeight="1">
      <c r="A36" s="157" t="s">
        <v>100</v>
      </c>
      <c r="B36" s="150">
        <f>SUM(B6)</f>
        <v>403.739374</v>
      </c>
      <c r="C36" s="157" t="s">
        <v>101</v>
      </c>
      <c r="D36" s="155">
        <f>SUM(D6)</f>
        <v>403.739374</v>
      </c>
      <c r="E36" s="155"/>
      <c r="F36" s="157" t="s">
        <v>101</v>
      </c>
      <c r="G36" s="121">
        <v>403.739374</v>
      </c>
      <c r="H36" s="156">
        <f>SUM(H6)</f>
        <v>0</v>
      </c>
    </row>
    <row r="37" spans="1:8" ht="18" customHeight="1">
      <c r="A37" s="145" t="s">
        <v>106</v>
      </c>
      <c r="B37" s="149"/>
      <c r="C37" s="148" t="s">
        <v>103</v>
      </c>
      <c r="D37" s="155">
        <f>SUM(B41)-SUM(D36)</f>
        <v>0</v>
      </c>
      <c r="E37" s="155"/>
      <c r="F37" s="148" t="s">
        <v>103</v>
      </c>
      <c r="G37" s="148"/>
      <c r="H37" s="156">
        <f>D37</f>
        <v>0</v>
      </c>
    </row>
    <row r="38" spans="1:8" ht="18" customHeight="1">
      <c r="A38" s="145" t="s">
        <v>107</v>
      </c>
      <c r="B38" s="149"/>
      <c r="C38" s="101"/>
      <c r="D38" s="130"/>
      <c r="E38" s="130"/>
      <c r="F38" s="101"/>
      <c r="G38" s="101"/>
      <c r="H38" s="130"/>
    </row>
    <row r="39" spans="1:8" ht="22.5" customHeight="1">
      <c r="A39" s="145" t="s">
        <v>149</v>
      </c>
      <c r="B39" s="149"/>
      <c r="C39" s="158"/>
      <c r="D39" s="159"/>
      <c r="E39" s="159"/>
      <c r="F39" s="152"/>
      <c r="G39" s="152"/>
      <c r="H39" s="155"/>
    </row>
    <row r="40" spans="1:8" ht="21" customHeight="1">
      <c r="A40" s="152"/>
      <c r="B40" s="149"/>
      <c r="C40" s="151"/>
      <c r="D40" s="159"/>
      <c r="E40" s="159"/>
      <c r="F40" s="151"/>
      <c r="G40" s="151"/>
      <c r="H40" s="159"/>
    </row>
    <row r="41" spans="1:8" ht="18" customHeight="1">
      <c r="A41" s="141" t="s">
        <v>109</v>
      </c>
      <c r="B41" s="150">
        <f>SUM(B36,B37)</f>
        <v>403.739374</v>
      </c>
      <c r="C41" s="160" t="s">
        <v>110</v>
      </c>
      <c r="D41" s="159">
        <f>SUM(D36,D37)</f>
        <v>403.739374</v>
      </c>
      <c r="E41" s="159"/>
      <c r="F41" s="141" t="s">
        <v>110</v>
      </c>
      <c r="G41" s="121">
        <v>403.739374</v>
      </c>
      <c r="H41" s="130">
        <f>SUM(H36,H37)</f>
        <v>0</v>
      </c>
    </row>
    <row r="42" spans="4:8" ht="12.75" customHeight="1">
      <c r="D42" s="161"/>
      <c r="E42" s="161"/>
      <c r="H42" s="161"/>
    </row>
    <row r="43" spans="4:8" ht="12.75" customHeight="1">
      <c r="D43" s="161"/>
      <c r="E43" s="161"/>
      <c r="H43" s="161"/>
    </row>
    <row r="44" spans="4:8" ht="12.75" customHeight="1">
      <c r="D44" s="161"/>
      <c r="E44" s="161"/>
      <c r="H44" s="161"/>
    </row>
    <row r="45" spans="4:8" ht="12.75" customHeight="1">
      <c r="D45" s="161"/>
      <c r="E45" s="161"/>
      <c r="H45" s="161"/>
    </row>
    <row r="46" spans="4:8" ht="12.75" customHeight="1">
      <c r="D46" s="161"/>
      <c r="E46" s="161"/>
      <c r="H46" s="161"/>
    </row>
    <row r="47" spans="4:8" ht="12.75" customHeight="1">
      <c r="D47" s="161"/>
      <c r="E47" s="161"/>
      <c r="H47" s="161"/>
    </row>
    <row r="48" spans="4:8" ht="12.75" customHeight="1">
      <c r="D48" s="161"/>
      <c r="E48" s="161"/>
      <c r="H48" s="161"/>
    </row>
    <row r="49" spans="4:8" ht="12.75" customHeight="1">
      <c r="D49" s="161"/>
      <c r="E49" s="161"/>
      <c r="H49" s="161"/>
    </row>
    <row r="50" spans="4:8" ht="12.75" customHeight="1">
      <c r="D50" s="161"/>
      <c r="E50" s="161"/>
      <c r="H50" s="161"/>
    </row>
    <row r="51" spans="4:8" ht="12.75" customHeight="1">
      <c r="D51" s="161"/>
      <c r="E51" s="161"/>
      <c r="H51" s="161"/>
    </row>
    <row r="52" spans="4:8" ht="12.75" customHeight="1">
      <c r="D52" s="161"/>
      <c r="E52" s="161"/>
      <c r="H52" s="161"/>
    </row>
    <row r="53" spans="4:8" ht="12.75" customHeight="1">
      <c r="D53" s="161"/>
      <c r="E53" s="161"/>
      <c r="H53" s="161"/>
    </row>
    <row r="54" spans="4:8" ht="12.75" customHeight="1">
      <c r="D54" s="161"/>
      <c r="E54" s="161"/>
      <c r="H54" s="161"/>
    </row>
    <row r="55" ht="12.75" customHeight="1">
      <c r="H55" s="161"/>
    </row>
    <row r="56" ht="12.75" customHeight="1">
      <c r="H56" s="161"/>
    </row>
    <row r="57" ht="12.75" customHeight="1">
      <c r="H57" s="161"/>
    </row>
    <row r="58" ht="12.75" customHeight="1">
      <c r="H58" s="161"/>
    </row>
    <row r="59" ht="12.75" customHeight="1">
      <c r="H59" s="161"/>
    </row>
    <row r="60" ht="12.75" customHeight="1">
      <c r="H60" s="16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tabSelected="1" workbookViewId="0" topLeftCell="A1">
      <selection activeCell="E7" sqref="E7"/>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64" t="s">
        <v>19</v>
      </c>
    </row>
    <row r="2" spans="1:8" ht="28.5" customHeight="1">
      <c r="A2" s="108" t="s">
        <v>20</v>
      </c>
      <c r="B2" s="108"/>
      <c r="C2" s="108"/>
      <c r="D2" s="108"/>
      <c r="E2" s="108"/>
      <c r="F2" s="108"/>
      <c r="G2" s="108"/>
      <c r="H2" s="108"/>
    </row>
    <row r="3" ht="22.5" customHeight="1">
      <c r="H3" s="109" t="s">
        <v>36</v>
      </c>
    </row>
    <row r="4" spans="1:8" ht="22.5" customHeight="1">
      <c r="A4" s="127" t="s">
        <v>150</v>
      </c>
      <c r="B4" s="127" t="s">
        <v>151</v>
      </c>
      <c r="C4" s="127" t="s">
        <v>117</v>
      </c>
      <c r="D4" s="127" t="s">
        <v>136</v>
      </c>
      <c r="E4" s="127"/>
      <c r="F4" s="127"/>
      <c r="G4" s="127" t="s">
        <v>137</v>
      </c>
      <c r="H4" s="127" t="s">
        <v>152</v>
      </c>
    </row>
    <row r="5" spans="1:8" ht="22.5" customHeight="1">
      <c r="A5" s="127"/>
      <c r="B5" s="127"/>
      <c r="C5" s="127"/>
      <c r="D5" s="127" t="s">
        <v>126</v>
      </c>
      <c r="E5" s="110" t="s">
        <v>153</v>
      </c>
      <c r="F5" s="110" t="s">
        <v>154</v>
      </c>
      <c r="G5" s="127"/>
      <c r="H5" s="127"/>
    </row>
    <row r="6" spans="1:8" ht="15.75" customHeight="1">
      <c r="A6" s="128" t="s">
        <v>129</v>
      </c>
      <c r="B6" s="128" t="s">
        <v>129</v>
      </c>
      <c r="C6" s="128">
        <v>1</v>
      </c>
      <c r="D6" s="128"/>
      <c r="E6" s="128">
        <v>2</v>
      </c>
      <c r="F6" s="128">
        <v>3</v>
      </c>
      <c r="G6" s="128">
        <v>4</v>
      </c>
      <c r="H6" s="128" t="s">
        <v>129</v>
      </c>
    </row>
    <row r="7" spans="1:8" ht="12.75" customHeight="1">
      <c r="A7" s="129">
        <v>201</v>
      </c>
      <c r="B7" s="79" t="s">
        <v>131</v>
      </c>
      <c r="C7" s="121">
        <v>403.739374</v>
      </c>
      <c r="D7" s="121">
        <v>403.739374</v>
      </c>
      <c r="E7" s="130">
        <v>170.95</v>
      </c>
      <c r="F7" s="130">
        <v>40.813188</v>
      </c>
      <c r="G7" s="120">
        <v>191.982</v>
      </c>
      <c r="H7" s="79"/>
    </row>
    <row r="8" spans="1:8" ht="12.75" customHeight="1">
      <c r="A8" s="129">
        <v>20103</v>
      </c>
      <c r="B8" s="129" t="s">
        <v>133</v>
      </c>
      <c r="C8" s="121">
        <v>403.739374</v>
      </c>
      <c r="D8" s="121">
        <v>403.739374</v>
      </c>
      <c r="E8" s="130">
        <v>170.95</v>
      </c>
      <c r="F8" s="130">
        <v>40.813188</v>
      </c>
      <c r="G8" s="120">
        <v>191.982</v>
      </c>
      <c r="H8" s="79"/>
    </row>
    <row r="9" spans="1:8" ht="12.75" customHeight="1">
      <c r="A9" s="129">
        <v>2010301</v>
      </c>
      <c r="B9" s="129" t="s">
        <v>134</v>
      </c>
      <c r="C9" s="121">
        <v>211.757374</v>
      </c>
      <c r="D9" s="121">
        <v>211.757374</v>
      </c>
      <c r="E9" s="130">
        <v>170.95</v>
      </c>
      <c r="F9" s="130">
        <v>40.813188</v>
      </c>
      <c r="G9" s="79"/>
      <c r="H9" s="79"/>
    </row>
    <row r="10" spans="1:8" ht="12.75" customHeight="1">
      <c r="A10" s="129">
        <v>2010302</v>
      </c>
      <c r="B10" s="129" t="s">
        <v>135</v>
      </c>
      <c r="C10" s="121">
        <v>191.982</v>
      </c>
      <c r="D10" s="120"/>
      <c r="E10" s="79"/>
      <c r="F10" s="79"/>
      <c r="G10" s="120">
        <v>191.982</v>
      </c>
      <c r="H10" s="79"/>
    </row>
    <row r="11" spans="1:8" ht="12.75" customHeight="1">
      <c r="A11" s="129"/>
      <c r="B11" s="79"/>
      <c r="C11" s="79"/>
      <c r="D11" s="79"/>
      <c r="E11" s="79"/>
      <c r="F11" s="79"/>
      <c r="G11" s="79"/>
      <c r="H11" s="79"/>
    </row>
    <row r="12" spans="1:8" ht="12.75" customHeight="1">
      <c r="A12" s="129"/>
      <c r="B12" s="79"/>
      <c r="C12" s="79"/>
      <c r="D12" s="79"/>
      <c r="E12" s="78"/>
      <c r="F12" s="79"/>
      <c r="G12" s="79"/>
      <c r="H12" s="79"/>
    </row>
    <row r="13" spans="1:8" ht="12.75" customHeight="1">
      <c r="A13" s="129"/>
      <c r="B13" s="79"/>
      <c r="C13" s="79"/>
      <c r="D13" s="79"/>
      <c r="E13" s="79"/>
      <c r="F13" s="79"/>
      <c r="G13" s="79"/>
      <c r="H13" s="79"/>
    </row>
    <row r="14" spans="1:8" ht="12.75" customHeight="1">
      <c r="A14" s="123"/>
      <c r="B14" s="78"/>
      <c r="C14" s="79"/>
      <c r="D14" s="79"/>
      <c r="E14" s="78"/>
      <c r="F14" s="78"/>
      <c r="G14" s="78"/>
      <c r="H14" s="78"/>
    </row>
    <row r="15" spans="1:8" ht="12.75" customHeight="1">
      <c r="A15" s="129"/>
      <c r="B15" s="78"/>
      <c r="C15" s="79"/>
      <c r="D15" s="79"/>
      <c r="E15" s="78"/>
      <c r="F15" s="78"/>
      <c r="G15" s="78"/>
      <c r="H15" s="78"/>
    </row>
    <row r="16" spans="1:8" ht="12.75" customHeight="1">
      <c r="A16" s="129"/>
      <c r="B16" s="79"/>
      <c r="C16" s="78"/>
      <c r="D16" s="78"/>
      <c r="E16" s="78"/>
      <c r="F16" s="78"/>
      <c r="G16" s="78"/>
      <c r="H16" s="78"/>
    </row>
    <row r="17" spans="1:8" ht="12.75" customHeight="1">
      <c r="A17" s="126"/>
      <c r="B17" s="79"/>
      <c r="C17" s="78"/>
      <c r="D17" s="78"/>
      <c r="E17" s="78"/>
      <c r="F17" s="78"/>
      <c r="G17" s="78"/>
      <c r="H17" s="78"/>
    </row>
    <row r="18" spans="1:8" ht="12.75" customHeight="1">
      <c r="A18" s="126"/>
      <c r="B18" s="79"/>
      <c r="C18" s="78"/>
      <c r="D18" s="78"/>
      <c r="E18" s="78"/>
      <c r="F18" s="78"/>
      <c r="G18" s="78"/>
      <c r="H18" s="78"/>
    </row>
    <row r="19" spans="1:8" ht="12.75" customHeight="1">
      <c r="A19" s="123"/>
      <c r="B19" s="79"/>
      <c r="C19" s="78"/>
      <c r="D19" s="78"/>
      <c r="E19" s="78"/>
      <c r="F19" s="78"/>
      <c r="G19" s="78"/>
      <c r="H19" s="78"/>
    </row>
    <row r="20" ht="12.75" customHeight="1">
      <c r="B20" s="64"/>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115" zoomScaleNormal="115" workbookViewId="0" topLeftCell="A1">
      <selection activeCell="F30" sqref="F30"/>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64" t="s">
        <v>21</v>
      </c>
    </row>
    <row r="2" spans="1:6" ht="28.5" customHeight="1">
      <c r="A2" s="108" t="s">
        <v>155</v>
      </c>
      <c r="B2" s="108"/>
      <c r="C2" s="108"/>
      <c r="D2" s="108"/>
      <c r="E2" s="108"/>
      <c r="F2" s="108"/>
    </row>
    <row r="3" ht="22.5" customHeight="1">
      <c r="F3" s="109" t="s">
        <v>36</v>
      </c>
    </row>
    <row r="4" spans="1:6" ht="22.5" customHeight="1">
      <c r="A4" s="110" t="s">
        <v>156</v>
      </c>
      <c r="B4" s="110" t="s">
        <v>157</v>
      </c>
      <c r="C4" s="110" t="s">
        <v>117</v>
      </c>
      <c r="D4" s="110" t="s">
        <v>153</v>
      </c>
      <c r="E4" s="110" t="s">
        <v>154</v>
      </c>
      <c r="F4" s="110" t="s">
        <v>152</v>
      </c>
    </row>
    <row r="5" spans="1:6" ht="15.75" customHeight="1">
      <c r="A5" s="111" t="s">
        <v>129</v>
      </c>
      <c r="B5" s="111" t="s">
        <v>129</v>
      </c>
      <c r="C5" s="111">
        <v>1</v>
      </c>
      <c r="D5" s="111">
        <v>2</v>
      </c>
      <c r="E5" s="111">
        <v>3</v>
      </c>
      <c r="F5" s="111" t="s">
        <v>129</v>
      </c>
    </row>
    <row r="6" spans="1:6" ht="15.75" customHeight="1">
      <c r="A6" s="112" t="s">
        <v>117</v>
      </c>
      <c r="B6" s="113"/>
      <c r="C6" s="114">
        <v>211.76</v>
      </c>
      <c r="D6" s="115"/>
      <c r="E6" s="115"/>
      <c r="F6" s="115"/>
    </row>
    <row r="7" spans="1:6" ht="12.75" customHeight="1">
      <c r="A7" s="116" t="s">
        <v>158</v>
      </c>
      <c r="B7" s="117" t="s">
        <v>159</v>
      </c>
      <c r="C7" s="118">
        <f>SUM(C8:C17)</f>
        <v>167.46508599999999</v>
      </c>
      <c r="D7" s="118">
        <f>SUM(D8:D17)</f>
        <v>167.46418599999998</v>
      </c>
      <c r="E7" s="79"/>
      <c r="F7" s="79"/>
    </row>
    <row r="8" spans="1:6" ht="12.75" customHeight="1">
      <c r="A8" s="119" t="s">
        <v>160</v>
      </c>
      <c r="B8" s="117" t="s">
        <v>161</v>
      </c>
      <c r="C8" s="120">
        <v>30.53</v>
      </c>
      <c r="D8" s="120">
        <v>30.5291</v>
      </c>
      <c r="E8" s="79"/>
      <c r="F8" s="79"/>
    </row>
    <row r="9" spans="1:6" ht="12.75" customHeight="1">
      <c r="A9" s="119" t="s">
        <v>162</v>
      </c>
      <c r="B9" s="117" t="s">
        <v>163</v>
      </c>
      <c r="C9" s="121">
        <v>18.337502</v>
      </c>
      <c r="D9" s="121">
        <v>18.337502</v>
      </c>
      <c r="E9" s="79"/>
      <c r="F9" s="79"/>
    </row>
    <row r="10" spans="1:6" ht="12.75" customHeight="1">
      <c r="A10" s="119" t="s">
        <v>164</v>
      </c>
      <c r="B10" s="117" t="s">
        <v>165</v>
      </c>
      <c r="C10" s="121">
        <v>20.25</v>
      </c>
      <c r="D10" s="121">
        <v>20.25</v>
      </c>
      <c r="E10" s="79"/>
      <c r="F10" s="79"/>
    </row>
    <row r="11" spans="1:6" ht="12.75" customHeight="1">
      <c r="A11" s="119" t="s">
        <v>166</v>
      </c>
      <c r="B11" s="117" t="s">
        <v>167</v>
      </c>
      <c r="C11" s="121">
        <v>8.3634</v>
      </c>
      <c r="D11" s="121">
        <v>8.3634</v>
      </c>
      <c r="E11" s="79"/>
      <c r="F11" s="79"/>
    </row>
    <row r="12" spans="1:6" ht="12.75" customHeight="1">
      <c r="A12" s="122" t="s">
        <v>168</v>
      </c>
      <c r="B12" s="117" t="s">
        <v>169</v>
      </c>
      <c r="C12" s="121">
        <v>25.404</v>
      </c>
      <c r="D12" s="121">
        <v>25.404</v>
      </c>
      <c r="E12" s="79"/>
      <c r="F12" s="79"/>
    </row>
    <row r="13" spans="1:6" ht="12.75" customHeight="1">
      <c r="A13" s="122" t="s">
        <v>170</v>
      </c>
      <c r="B13" s="117" t="s">
        <v>171</v>
      </c>
      <c r="C13" s="121">
        <v>22.741587</v>
      </c>
      <c r="D13" s="121">
        <v>22.741587</v>
      </c>
      <c r="E13" s="79"/>
      <c r="F13" s="79"/>
    </row>
    <row r="14" spans="1:6" ht="12.75" customHeight="1">
      <c r="A14" s="122" t="s">
        <v>172</v>
      </c>
      <c r="B14" s="117" t="s">
        <v>173</v>
      </c>
      <c r="C14" s="121">
        <v>10.686425</v>
      </c>
      <c r="D14" s="121">
        <v>10.686425</v>
      </c>
      <c r="E14" s="79"/>
      <c r="F14" s="79"/>
    </row>
    <row r="15" spans="1:6" ht="12.75" customHeight="1">
      <c r="A15" s="122" t="s">
        <v>174</v>
      </c>
      <c r="B15" s="117" t="s">
        <v>175</v>
      </c>
      <c r="C15" s="121">
        <v>7.62696</v>
      </c>
      <c r="D15" s="121">
        <v>7.62696</v>
      </c>
      <c r="E15" s="79"/>
      <c r="F15" s="79"/>
    </row>
    <row r="16" spans="1:6" ht="12.75" customHeight="1">
      <c r="A16" s="117" t="s">
        <v>176</v>
      </c>
      <c r="B16" s="117" t="s">
        <v>177</v>
      </c>
      <c r="C16" s="121">
        <v>0.8263</v>
      </c>
      <c r="D16" s="121">
        <v>0.8263</v>
      </c>
      <c r="E16" s="79"/>
      <c r="F16" s="79"/>
    </row>
    <row r="17" spans="1:6" ht="12.75" customHeight="1">
      <c r="A17" s="117" t="s">
        <v>178</v>
      </c>
      <c r="B17" s="117" t="s">
        <v>179</v>
      </c>
      <c r="C17" s="120">
        <v>22.698912</v>
      </c>
      <c r="D17" s="120">
        <v>22.698912</v>
      </c>
      <c r="E17" s="79"/>
      <c r="F17" s="79"/>
    </row>
    <row r="18" spans="1:6" ht="12.75" customHeight="1">
      <c r="A18" s="123" t="s">
        <v>180</v>
      </c>
      <c r="B18" s="117" t="s">
        <v>181</v>
      </c>
      <c r="C18" s="118">
        <f>SUM(C19:C28)</f>
        <v>40.814488</v>
      </c>
      <c r="D18" s="78"/>
      <c r="E18" s="118">
        <f>SUM(E19:E28)</f>
        <v>150.27118800000002</v>
      </c>
      <c r="F18" s="78"/>
    </row>
    <row r="19" spans="1:6" ht="12.75" customHeight="1">
      <c r="A19" s="117" t="s">
        <v>182</v>
      </c>
      <c r="B19" s="117" t="s">
        <v>183</v>
      </c>
      <c r="C19" s="120">
        <v>18.577064</v>
      </c>
      <c r="D19" s="78"/>
      <c r="E19" s="120">
        <v>18.577064</v>
      </c>
      <c r="F19" s="78"/>
    </row>
    <row r="20" spans="1:6" ht="12.75" customHeight="1">
      <c r="A20" s="117" t="s">
        <v>184</v>
      </c>
      <c r="B20" s="117" t="s">
        <v>185</v>
      </c>
      <c r="C20" s="120">
        <v>0.7138</v>
      </c>
      <c r="D20" s="78"/>
      <c r="E20" s="120">
        <v>0.7138</v>
      </c>
      <c r="F20" s="78"/>
    </row>
    <row r="21" spans="1:6" ht="12.75" customHeight="1">
      <c r="A21" s="117" t="s">
        <v>186</v>
      </c>
      <c r="B21" s="117" t="s">
        <v>187</v>
      </c>
      <c r="C21" s="120">
        <v>0.0175</v>
      </c>
      <c r="D21" s="78"/>
      <c r="E21" s="120">
        <v>0.0175</v>
      </c>
      <c r="F21" s="78"/>
    </row>
    <row r="22" spans="1:6" ht="12.75" customHeight="1">
      <c r="A22" s="117" t="s">
        <v>188</v>
      </c>
      <c r="B22" s="117" t="s">
        <v>189</v>
      </c>
      <c r="C22" s="120">
        <v>6.144424</v>
      </c>
      <c r="D22" s="78"/>
      <c r="E22" s="120">
        <v>6.144424</v>
      </c>
      <c r="F22" s="78"/>
    </row>
    <row r="23" spans="1:6" ht="12.75" customHeight="1">
      <c r="A23" s="117" t="s">
        <v>190</v>
      </c>
      <c r="B23" s="117" t="s">
        <v>191</v>
      </c>
      <c r="C23" s="120">
        <v>0.6584</v>
      </c>
      <c r="D23" s="78"/>
      <c r="E23" s="120">
        <v>0.6584</v>
      </c>
      <c r="F23" s="78"/>
    </row>
    <row r="24" spans="1:6" ht="12.75" customHeight="1">
      <c r="A24" s="117" t="s">
        <v>192</v>
      </c>
      <c r="B24" s="117" t="s">
        <v>193</v>
      </c>
      <c r="C24" s="120">
        <v>0.21</v>
      </c>
      <c r="D24" s="78"/>
      <c r="E24" s="120">
        <v>75.0057</v>
      </c>
      <c r="F24" s="78"/>
    </row>
    <row r="25" spans="1:6" ht="12.75" customHeight="1">
      <c r="A25" s="117" t="s">
        <v>194</v>
      </c>
      <c r="B25" s="124" t="s">
        <v>195</v>
      </c>
      <c r="C25" s="120">
        <v>0.8113</v>
      </c>
      <c r="D25" s="78"/>
      <c r="E25" s="120">
        <v>0.8113</v>
      </c>
      <c r="F25" s="78"/>
    </row>
    <row r="26" spans="1:6" ht="12.75" customHeight="1">
      <c r="A26" s="117" t="s">
        <v>196</v>
      </c>
      <c r="B26" s="124" t="s">
        <v>197</v>
      </c>
      <c r="C26" s="120">
        <v>1.33</v>
      </c>
      <c r="D26" s="78"/>
      <c r="E26" s="120">
        <v>35.991</v>
      </c>
      <c r="F26" s="78"/>
    </row>
    <row r="27" spans="1:6" ht="12.75" customHeight="1">
      <c r="A27" s="124" t="s">
        <v>198</v>
      </c>
      <c r="B27" s="125" t="s">
        <v>199</v>
      </c>
      <c r="C27" s="120">
        <v>0.352</v>
      </c>
      <c r="D27" s="78"/>
      <c r="E27" s="120">
        <v>0.352</v>
      </c>
      <c r="F27" s="78"/>
    </row>
    <row r="28" spans="1:6" ht="12.75" customHeight="1">
      <c r="A28" s="124" t="s">
        <v>200</v>
      </c>
      <c r="B28" s="125" t="s">
        <v>201</v>
      </c>
      <c r="C28" s="120">
        <v>12</v>
      </c>
      <c r="D28" s="78"/>
      <c r="E28" s="120">
        <v>12</v>
      </c>
      <c r="F28" s="78"/>
    </row>
    <row r="29" spans="1:6" ht="12.75" customHeight="1">
      <c r="A29" s="123">
        <v>303</v>
      </c>
      <c r="B29" s="125" t="s">
        <v>202</v>
      </c>
      <c r="C29" s="126">
        <f>SUM(C30)</f>
        <v>3.48</v>
      </c>
      <c r="D29" s="78"/>
      <c r="E29" s="126"/>
      <c r="F29" s="78"/>
    </row>
    <row r="30" spans="1:6" ht="12.75" customHeight="1">
      <c r="A30" s="125">
        <v>30305</v>
      </c>
      <c r="B30" s="125" t="s">
        <v>203</v>
      </c>
      <c r="C30" s="120">
        <v>3.48</v>
      </c>
      <c r="D30" s="120">
        <v>3.48</v>
      </c>
      <c r="E30" s="120"/>
      <c r="F30" s="78"/>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80" t="s">
        <v>204</v>
      </c>
      <c r="B2" s="80"/>
      <c r="C2" s="80"/>
      <c r="D2" s="80"/>
      <c r="E2" s="80"/>
      <c r="F2" s="80"/>
      <c r="G2" s="80"/>
      <c r="H2" s="80"/>
    </row>
    <row r="3" spans="1:8" ht="16.5" customHeight="1">
      <c r="A3" s="81"/>
      <c r="B3" s="81"/>
      <c r="C3" s="82"/>
      <c r="D3" s="83"/>
      <c r="E3" s="83"/>
      <c r="F3" s="83"/>
      <c r="G3" s="84"/>
      <c r="H3" s="85" t="s">
        <v>36</v>
      </c>
    </row>
    <row r="4" spans="1:8" ht="19.5" customHeight="1">
      <c r="A4" s="86" t="s">
        <v>39</v>
      </c>
      <c r="B4" s="86"/>
      <c r="C4" s="87" t="s">
        <v>205</v>
      </c>
      <c r="D4" s="87" t="s">
        <v>206</v>
      </c>
      <c r="E4" s="88" t="s">
        <v>207</v>
      </c>
      <c r="F4" s="89"/>
      <c r="G4" s="90"/>
      <c r="H4" s="87" t="s">
        <v>208</v>
      </c>
    </row>
    <row r="5" spans="1:8" ht="35.25" customHeight="1">
      <c r="A5" s="86" t="s">
        <v>209</v>
      </c>
      <c r="B5" s="86" t="s">
        <v>114</v>
      </c>
      <c r="C5" s="91"/>
      <c r="D5" s="91"/>
      <c r="E5" s="86" t="s">
        <v>126</v>
      </c>
      <c r="F5" s="86" t="s">
        <v>136</v>
      </c>
      <c r="G5" s="86" t="s">
        <v>137</v>
      </c>
      <c r="H5" s="91"/>
    </row>
    <row r="6" spans="1:8" ht="16.5" customHeight="1">
      <c r="A6" s="92" t="s">
        <v>117</v>
      </c>
      <c r="B6" s="93"/>
      <c r="C6" s="93"/>
      <c r="D6" s="94"/>
      <c r="E6" s="95"/>
      <c r="F6" s="95"/>
      <c r="G6" s="94"/>
      <c r="H6" s="94"/>
    </row>
    <row r="7" spans="1:10" ht="16.5" customHeight="1">
      <c r="A7" s="96"/>
      <c r="B7" s="97"/>
      <c r="C7" s="97"/>
      <c r="D7" s="98"/>
      <c r="E7" s="99"/>
      <c r="F7" s="99"/>
      <c r="G7" s="98"/>
      <c r="H7" s="99"/>
      <c r="J7" s="64"/>
    </row>
    <row r="8" spans="1:8" ht="16.5" customHeight="1">
      <c r="A8" s="96"/>
      <c r="B8" s="97"/>
      <c r="C8" s="97"/>
      <c r="D8" s="98"/>
      <c r="E8" s="99"/>
      <c r="F8" s="99"/>
      <c r="G8" s="98"/>
      <c r="H8" s="99"/>
    </row>
    <row r="9" spans="1:9" ht="16.5" customHeight="1">
      <c r="A9" s="96"/>
      <c r="B9" s="97"/>
      <c r="C9" s="97"/>
      <c r="D9" s="98"/>
      <c r="E9" s="99"/>
      <c r="F9" s="99"/>
      <c r="G9" s="98"/>
      <c r="H9" s="99"/>
      <c r="I9" s="64"/>
    </row>
    <row r="10" spans="1:9" ht="16.5" customHeight="1">
      <c r="A10" s="96"/>
      <c r="B10" s="97"/>
      <c r="C10" s="97"/>
      <c r="D10" s="98"/>
      <c r="E10" s="99"/>
      <c r="F10" s="99"/>
      <c r="G10" s="100"/>
      <c r="H10" s="99"/>
      <c r="I10" s="64"/>
    </row>
    <row r="11" spans="1:8" ht="16.5" customHeight="1">
      <c r="A11" s="96"/>
      <c r="B11" s="97"/>
      <c r="C11" s="97"/>
      <c r="D11" s="98"/>
      <c r="E11" s="99"/>
      <c r="F11" s="99"/>
      <c r="G11" s="98"/>
      <c r="H11" s="99"/>
    </row>
    <row r="12" spans="1:8" ht="16.5" customHeight="1">
      <c r="A12" s="96"/>
      <c r="B12" s="97"/>
      <c r="C12" s="97"/>
      <c r="D12" s="98"/>
      <c r="E12" s="99"/>
      <c r="F12" s="99"/>
      <c r="G12" s="98"/>
      <c r="H12" s="99"/>
    </row>
    <row r="13" spans="1:8" ht="16.5" customHeight="1">
      <c r="A13" s="96"/>
      <c r="B13" s="97"/>
      <c r="C13" s="97"/>
      <c r="D13" s="98"/>
      <c r="E13" s="99"/>
      <c r="F13" s="99"/>
      <c r="G13" s="98"/>
      <c r="H13" s="99"/>
    </row>
    <row r="14" spans="1:8" ht="16.5" customHeight="1">
      <c r="A14" s="101"/>
      <c r="B14" s="97"/>
      <c r="C14" s="97"/>
      <c r="D14" s="98"/>
      <c r="E14" s="99"/>
      <c r="F14" s="99"/>
      <c r="G14" s="98"/>
      <c r="H14" s="99"/>
    </row>
    <row r="15" spans="1:8" ht="16.5" customHeight="1">
      <c r="A15" s="101"/>
      <c r="B15" s="97"/>
      <c r="C15" s="97"/>
      <c r="D15" s="98"/>
      <c r="E15" s="99"/>
      <c r="F15" s="99"/>
      <c r="G15" s="98"/>
      <c r="H15" s="99"/>
    </row>
    <row r="16" spans="1:8" ht="16.5" customHeight="1">
      <c r="A16" s="101"/>
      <c r="B16" s="97"/>
      <c r="C16" s="97"/>
      <c r="D16" s="98"/>
      <c r="E16" s="99"/>
      <c r="F16" s="99"/>
      <c r="G16" s="102"/>
      <c r="H16" s="99"/>
    </row>
    <row r="17" spans="1:8" ht="16.5" customHeight="1">
      <c r="A17" s="103"/>
      <c r="B17" s="104"/>
      <c r="C17" s="104"/>
      <c r="D17" s="98"/>
      <c r="E17" s="99"/>
      <c r="F17" s="99"/>
      <c r="G17" s="98"/>
      <c r="H17" s="99"/>
    </row>
    <row r="18" spans="1:8" ht="16.5" customHeight="1">
      <c r="A18" s="105"/>
      <c r="B18" s="104"/>
      <c r="C18" s="104"/>
      <c r="D18" s="98"/>
      <c r="E18" s="99"/>
      <c r="F18" s="99"/>
      <c r="G18" s="98"/>
      <c r="H18" s="99"/>
    </row>
    <row r="19" spans="1:8" ht="16.5" customHeight="1">
      <c r="A19" s="105"/>
      <c r="B19" s="104"/>
      <c r="C19" s="104"/>
      <c r="D19" s="98"/>
      <c r="E19" s="99"/>
      <c r="F19" s="99"/>
      <c r="G19" s="98"/>
      <c r="H19" s="99"/>
    </row>
    <row r="20" spans="1:8" ht="16.5" customHeight="1">
      <c r="A20" s="101"/>
      <c r="B20" s="104"/>
      <c r="C20" s="104"/>
      <c r="D20" s="98"/>
      <c r="E20" s="99"/>
      <c r="F20" s="99"/>
      <c r="G20" s="106"/>
      <c r="H20" s="99"/>
    </row>
    <row r="21" spans="1:8" ht="16.5" customHeight="1">
      <c r="A21" s="107" t="s">
        <v>210</v>
      </c>
      <c r="B21" s="107"/>
      <c r="C21" s="107"/>
      <c r="D21" s="107"/>
      <c r="E21" s="107"/>
      <c r="F21" s="107"/>
      <c r="G21" s="107"/>
      <c r="H21" s="107"/>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MyPC</cp:lastModifiedBy>
  <dcterms:created xsi:type="dcterms:W3CDTF">2018-01-09T01:56:11Z</dcterms:created>
  <dcterms:modified xsi:type="dcterms:W3CDTF">2020-11-05T00:49:32Z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14</vt:lpwstr>
  </property>
</Properties>
</file>