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9045" firstSheet="12" activeTab="1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'表2-部门决算收入总表'!$A$1:$S$10</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<sst xmlns="http://schemas.openxmlformats.org/spreadsheetml/2006/main" count="610" uniqueCount="397">
  <si>
    <t>附件2</t>
  </si>
  <si>
    <t>2019年部门决算公开报表</t>
  </si>
  <si>
    <t xml:space="preserve">                            部门名称：榆林市榆阳区环境卫生管理局</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</si>
  <si>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</si>
  <si>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</si>
  <si>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</si>
  <si>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</si>
  <si>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</si>
  <si>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</si>
  <si>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</si>
  <si>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</si>
  <si>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</si>
  <si>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</si>
  <si>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</si>
  <si>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</si>
  <si>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</si>
  <si>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</si>
  <si>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</si>
  <si>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</si>
  <si>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</si>
  <si>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</si>
  <si>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</si>
  <si>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</si>
  <si>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</si>
  <si>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</si>
  <si>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</si>
  <si>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无政府性基金</t>
  </si>
  <si>
    <t>表8</t>
  </si>
  <si>
    <t>2019年部门决算一般公共预算拨款“三公”经费及会议费、培训费支出表</t>
  </si>
  <si>
    <t>2016年起无三公经费</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</si>
  <si>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</si>
  <si>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</si>
  <si>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</si>
  <si>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</si>
  <si>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</si>
  <si>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</si>
  <si>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</si>
  <si>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</si>
  <si>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</si>
  <si>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</si>
  <si>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</si>
  <si>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</si>
  <si>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</si>
  <si>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</si>
  <si>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</si>
  <si>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</si>
  <si>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</si>
  <si>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</si>
  <si>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</si>
  <si>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</si>
  <si>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</si>
  <si>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</si>
  <si>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</si>
  <si>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</si>
  <si>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</si>
  <si>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</si>
  <si>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</si>
  <si>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</si>
  <si>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</si>
  <si>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</si>
  <si>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</si>
  <si>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</si>
  <si>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</si>
  <si>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</si>
  <si>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</si>
  <si>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</si>
  <si>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</si>
  <si>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</si>
  <si>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</si>
  <si>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</si>
  <si>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</si>
  <si>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</si>
  <si>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</si>
  <si>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</si>
  <si>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</si>
  <si>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</si>
  <si>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</si>
  <si>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</si>
  <si>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</si>
  <si>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</si>
  <si>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</si>
  <si>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</si>
  <si>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</si>
  <si>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</si>
  <si>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</si>
  <si>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</si>
  <si>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</si>
  <si>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</si>
  <si>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</si>
  <si>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</si>
  <si>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</si>
  <si>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</si>
  <si>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</si>
  <si>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</si>
  <si>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</si>
  <si>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</si>
  <si>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</si>
  <si>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</si>
  <si>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</si>
  <si>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</si>
  <si>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</si>
  <si>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</si>
  <si>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</si>
  <si>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</si>
  <si>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</si>
  <si>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</si>
  <si>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</si>
  <si>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</si>
  <si>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</si>
  <si>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</si>
  <si>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</si>
  <si>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</si>
  <si>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</si>
  <si>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</si>
  <si>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</si>
  <si>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</si>
  <si>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</si>
  <si>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</si>
  <si>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</si>
  <si>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</si>
  <si>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</si>
  <si>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</si>
  <si>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</si>
  <si>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</si>
  <si>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</si>
  <si>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</si>
  <si>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</si>
  <si>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</si>
  <si>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</si>
  <si>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</si>
  <si>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r>
      <t>**系统</t>
    </r>
    <r>
      <rPr>
        <sz val="9"/>
        <color indexed="10"/>
        <rFont val="宋体"/>
        <family val="0"/>
      </rPr>
      <t>（此表不需要分单位列示，全系统数字分科目列示即可）</t>
    </r>
  </si>
  <si>
    <t>榆林市榆阳区环境卫生管理局</t>
  </si>
  <si>
    <t>208</t>
  </si>
  <si>
    <t>社会保障和就业支出</t>
  </si>
  <si>
    <t>20899</t>
  </si>
  <si>
    <t>其他社会保障和就业支出</t>
  </si>
  <si>
    <t>2089901</t>
  </si>
  <si>
    <t xml:space="preserve">  其他社会保障和就业支出</t>
  </si>
  <si>
    <t>212</t>
  </si>
  <si>
    <t>城乡社区支出</t>
  </si>
  <si>
    <t>21205</t>
  </si>
  <si>
    <t>城乡社区环境卫生</t>
  </si>
  <si>
    <t>2120501</t>
  </si>
  <si>
    <t xml:space="preserve">  城乡社区环境卫生</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</si>
  <si>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</si>
  <si>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</si>
  <si>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</si>
  <si>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</si>
  <si>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</si>
  <si>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</si>
  <si>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</si>
  <si>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</si>
  <si>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</si>
  <si>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</si>
  <si>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</si>
  <si>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</si>
  <si>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</si>
  <si>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</si>
  <si>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</si>
  <si>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</si>
  <si>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</si>
  <si>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</si>
  <si>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</si>
  <si>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</si>
  <si>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</si>
  <si>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</si>
  <si>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</si>
  <si>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</si>
  <si>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</si>
  <si>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</si>
  <si>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</si>
  <si>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</si>
  <si>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</si>
  <si>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</si>
  <si>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30106</t>
  </si>
  <si>
    <t>伙食补助</t>
  </si>
  <si>
    <t xml:space="preserve">  30107</t>
  </si>
  <si>
    <t>绩效工资</t>
  </si>
  <si>
    <t xml:space="preserve">  30108</t>
  </si>
  <si>
    <t>机关事业单位基本养老保险缴费</t>
  </si>
  <si>
    <t xml:space="preserve">  30109</t>
  </si>
  <si>
    <t>职业年金缴费</t>
  </si>
  <si>
    <t xml:space="preserve">  30110</t>
  </si>
  <si>
    <t>职工基本养老保险缴费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</si>
  <si>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</si>
  <si>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</si>
  <si>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</si>
  <si>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</si>
  <si>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</si>
  <si>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</si>
  <si>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</si>
  <si>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</si>
  <si>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</si>
  <si>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</si>
  <si>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</si>
  <si>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</si>
  <si>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</si>
  <si>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</si>
  <si>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</si>
  <si>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</si>
  <si>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</si>
  <si>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</si>
  <si>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</si>
  <si>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</si>
  <si>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</si>
  <si>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</si>
  <si>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</si>
  <si>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</si>
  <si>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</si>
  <si>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</si>
  <si>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30213</t>
  </si>
  <si>
    <t>维修（护）费</t>
  </si>
  <si>
    <t xml:space="preserve">  30214</t>
  </si>
  <si>
    <t>租赁费</t>
  </si>
  <si>
    <t xml:space="preserve">  30215</t>
  </si>
  <si>
    <t>会议费</t>
  </si>
  <si>
    <t xml:space="preserve">  30216</t>
  </si>
  <si>
    <t>培训费</t>
  </si>
  <si>
    <t xml:space="preserve">  30218</t>
  </si>
  <si>
    <t>专用材料费</t>
  </si>
  <si>
    <t xml:space="preserve">  30226</t>
  </si>
  <si>
    <t>劳务费</t>
  </si>
  <si>
    <t xml:space="preserve">  30227</t>
  </si>
  <si>
    <t>委托业务费</t>
  </si>
  <si>
    <t xml:space="preserve">  320228</t>
  </si>
  <si>
    <t>工会经费</t>
  </si>
  <si>
    <t xml:space="preserve">  30229</t>
  </si>
  <si>
    <t>福利费</t>
  </si>
  <si>
    <t xml:space="preserve">  30231</t>
  </si>
  <si>
    <t>公务用车运行维护费</t>
  </si>
  <si>
    <t xml:space="preserve">  30239</t>
  </si>
  <si>
    <t>其他其他交通费用</t>
  </si>
  <si>
    <t xml:space="preserve">  30299</t>
  </si>
  <si>
    <t>其他商品和服务支出</t>
  </si>
  <si>
    <t>310</t>
  </si>
  <si>
    <t>其他资本性支出</t>
  </si>
  <si>
    <t xml:space="preserve">  31001</t>
  </si>
  <si>
    <t>房屋建筑物购建</t>
  </si>
  <si>
    <t xml:space="preserve">  31002</t>
  </si>
  <si>
    <t>办公设备购置</t>
  </si>
  <si>
    <t xml:space="preserve">  31003</t>
  </si>
  <si>
    <t>专用设备购置</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</si>
  <si>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</si>
  <si>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</si>
  <si>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</si>
  <si>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</si>
  <si>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</si>
  <si>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</si>
  <si>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</si>
  <si>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</si>
  <si>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</si>
  <si>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</si>
  <si>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</si>
  <si>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三公经费小计</t>
  </si>
  <si>
    <t>因公出国（境）费用</t>
  </si>
  <si>
    <t>公务接待费</t>
  </si>
  <si>
    <t>公务用车购置及运行维护费</t>
  </si>
  <si>
    <t>公务用车购置费</t>
  </si>
  <si>
    <r>
      <t>**系统</t>
    </r>
    <r>
      <rPr>
        <sz val="9"/>
        <color indexed="10"/>
        <rFont val="宋体"/>
        <family val="0"/>
      </rPr>
      <t>（此表不需要分下属单位列示，全系统数字列示一条即可）</t>
    </r>
  </si>
  <si>
    <t>预算数</t>
  </si>
  <si>
    <t>2019年部门决算单位构成表</t>
  </si>
  <si>
    <t>部门</t>
  </si>
  <si>
    <t>榆林市榆阳区环境卫生管理局本级</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</si>
  <si>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</si>
  <si>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</si>
  <si>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</si>
  <si>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</si>
  <si>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</si>
  <si>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</si>
  <si>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</si>
  <si>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</si>
  <si>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</si>
  <si>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</si>
  <si>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</si>
  <si>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</si>
  <si>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</si>
  <si>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</si>
  <si>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</si>
  <si>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</si>
  <si>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1、中心城区垃圾处理量能日产日清，使城区居民有一个干净 、舒适的宜居环境；2：进一步改善农村人居环境，乡村环境卫生水平得到明显提升；3：巩固我区创建全国文明城市成果；4：投入餐厨垃圾设备及人员，分类清运餐厨垃圾</t>
  </si>
  <si>
    <t>年初目标，全盘完成</t>
  </si>
  <si>
    <t>年
度
绩
效
指
标</t>
  </si>
  <si>
    <t>一级指标</t>
  </si>
  <si>
    <t>二级指标</t>
  </si>
  <si>
    <t>三级指标</t>
  </si>
  <si>
    <t>年度指标值</t>
  </si>
  <si>
    <t>全年完成值</t>
  </si>
  <si>
    <t>未完成原因和改进措施</t>
  </si>
  <si>
    <t>产出指标</t>
  </si>
  <si>
    <t>数量指标</t>
  </si>
  <si>
    <t xml:space="preserve"> 指标1：创新环卫工作机制，提升服务质量</t>
  </si>
  <si>
    <t>全面开展100%</t>
  </si>
  <si>
    <t>全部完成100%</t>
  </si>
  <si>
    <t xml:space="preserve"> 指标2：保洁全天候，责任全覆盖</t>
  </si>
  <si>
    <t>责任到位98%</t>
  </si>
  <si>
    <t>指标3：垃圾日产日销，道路干净整洁</t>
  </si>
  <si>
    <t>全面做到99%</t>
  </si>
  <si>
    <t xml:space="preserve"> 指标4：加强设施设备投入，提供工作效率</t>
  </si>
  <si>
    <t>实施到位100%</t>
  </si>
  <si>
    <t>质量指标</t>
  </si>
  <si>
    <t xml:space="preserve"> 指标1：安全设施配备率</t>
  </si>
  <si>
    <t>投放率98%</t>
  </si>
  <si>
    <t xml:space="preserve"> 指标2：各种设备符合国家标准</t>
  </si>
  <si>
    <t>合格率100%</t>
  </si>
  <si>
    <t xml:space="preserve"> ……</t>
  </si>
  <si>
    <t>时效指标</t>
  </si>
  <si>
    <t xml:space="preserve"> 指标1：项目完成时间</t>
  </si>
  <si>
    <t>按时完成100%</t>
  </si>
  <si>
    <t xml:space="preserve"> 指标2：</t>
  </si>
  <si>
    <t>成本指标</t>
  </si>
  <si>
    <t xml:space="preserve"> 指标1：2019年环卫设备投入</t>
  </si>
  <si>
    <t>新增设备700万元</t>
  </si>
  <si>
    <t xml:space="preserve"> 指标2：2019年环卫运行经费</t>
  </si>
  <si>
    <t>全年经费14684.3万元</t>
  </si>
  <si>
    <t>效益指标</t>
  </si>
  <si>
    <t>经济效益
指标</t>
  </si>
  <si>
    <t xml:space="preserve"> 指标1：人居环境全面改善</t>
  </si>
  <si>
    <t>人居环境改善95%</t>
  </si>
  <si>
    <t xml:space="preserve"> 指标2：全面达标全国文明城市</t>
  </si>
  <si>
    <t>达标100%</t>
  </si>
  <si>
    <t>指标3：降低环卫费用</t>
  </si>
  <si>
    <t>较上年减少500万元</t>
  </si>
  <si>
    <t>社会效益
指标</t>
  </si>
  <si>
    <t xml:space="preserve"> 指标1：提高环卫意识</t>
  </si>
  <si>
    <t>提高率94%</t>
  </si>
  <si>
    <t xml:space="preserve"> 指标2：居民素质全面提高</t>
  </si>
  <si>
    <t>全面95%</t>
  </si>
  <si>
    <t>生态效益
指标</t>
  </si>
  <si>
    <t xml:space="preserve"> 指标1：环境卫生改善</t>
  </si>
  <si>
    <t>全面</t>
  </si>
  <si>
    <t xml:space="preserve"> 指标2：城市美化</t>
  </si>
  <si>
    <t>指标3：生态效益补偿</t>
  </si>
  <si>
    <t>使绿化全面发展</t>
  </si>
  <si>
    <t>可持续影响
指标</t>
  </si>
  <si>
    <t xml:space="preserve"> 指标1：巩固全国文明城市全面发展</t>
  </si>
  <si>
    <t>长期</t>
  </si>
  <si>
    <t>满意度
指标</t>
  </si>
  <si>
    <t>服务对象
满意度指标</t>
  </si>
  <si>
    <t xml:space="preserve"> 指标1：全区居民满意度</t>
  </si>
  <si>
    <t xml:space="preserve"> 指标2：社会影响满意度</t>
  </si>
  <si>
    <t>说明</t>
  </si>
  <si>
    <t>无</t>
  </si>
  <si>
    <t>填报单位：榆阳区环境卫生管理局</t>
  </si>
  <si>
    <t>自评得分：</t>
  </si>
  <si>
    <t>（一）简要概述部门职能与职责</t>
  </si>
  <si>
    <t>（二）简要概述部门支出情况，按活动内容分类</t>
  </si>
  <si>
    <t>总支出19654.1万元，其中基本支出1983.61万元，项目支出17670.49万元</t>
  </si>
  <si>
    <t>（三）简要概述当年区委区政府下达的重点工作</t>
  </si>
  <si>
    <t>城乡社区环境卫生清扫、清倒、各重大活动保障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</si>
  <si>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</si>
  <si>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</si>
  <si>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</si>
  <si>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</si>
  <si>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</si>
  <si>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</si>
  <si>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</si>
  <si>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</si>
  <si>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</si>
  <si>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</si>
  <si>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</si>
  <si>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</si>
  <si>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</si>
  <si>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</si>
  <si>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</si>
  <si>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年初预算目标100%</t>
  </si>
  <si>
    <t>全部完成预算100%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</si>
  <si>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</si>
  <si>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</si>
  <si>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</si>
  <si>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无调整预算</t>
  </si>
  <si>
    <t>预算调整无</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</si>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</sst>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00"/>
  </numFmts>
  <fonts count="60">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4"/>
      <color indexed="10"/>
      <name val="Arial"/>
      <family val="2"/>
    </font>
    <font>
      <sz val="18"/>
      <name val="方正小标宋_GBK"/>
      <family val="0"/>
    </font>
    <font>
      <b/>
      <sz val="10"/>
      <name val="宋体"/>
      <family val="0"/>
    </font>
    <font>
      <sz val="9"/>
      <color indexed="8"/>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0"/>
      <name val="Arial"/>
      <family val="2"/>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20" fillId="0" borderId="0" applyFont="0" applyFill="0" applyBorder="0" applyAlignment="0" applyProtection="0"/>
    <xf numFmtId="179" fontId="2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2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0" borderId="0">
      <alignment/>
      <protection/>
    </xf>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189">
    <xf numFmtId="0" fontId="0" fillId="0" borderId="0" xfId="0" applyAlignment="1">
      <alignment/>
    </xf>
    <xf numFmtId="0" fontId="1" fillId="0" borderId="0" xfId="64" applyAlignment="1">
      <alignment vertical="center"/>
      <protection/>
    </xf>
    <xf numFmtId="0" fontId="1" fillId="0" borderId="0" xfId="64" applyAlignment="1">
      <alignment vertical="center" wrapText="1"/>
      <protection/>
    </xf>
    <xf numFmtId="0" fontId="2" fillId="0" borderId="0" xfId="64" applyFont="1" applyAlignment="1">
      <alignment vertical="center" wrapText="1"/>
      <protection/>
    </xf>
    <xf numFmtId="0" fontId="2" fillId="0" borderId="0" xfId="64" applyFont="1" applyAlignment="1">
      <alignment horizontal="center" vertical="center" wrapText="1"/>
      <protection/>
    </xf>
    <xf numFmtId="0" fontId="58"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2" fillId="0" borderId="0" xfId="64" applyNumberFormat="1" applyFont="1" applyFill="1" applyBorder="1" applyAlignment="1">
      <alignment horizontal="left" vertical="center" wrapText="1"/>
      <protection/>
    </xf>
    <xf numFmtId="0" fontId="2" fillId="0" borderId="9" xfId="64" applyNumberFormat="1" applyFont="1" applyFill="1" applyBorder="1" applyAlignment="1">
      <alignment horizontal="left" vertical="center" wrapText="1"/>
      <protection/>
    </xf>
    <xf numFmtId="0" fontId="2" fillId="0" borderId="9" xfId="64" applyNumberFormat="1" applyFont="1" applyFill="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5" fillId="0" borderId="0" xfId="64" applyFont="1" applyAlignment="1">
      <alignment vertical="center" wrapText="1"/>
      <protection/>
    </xf>
    <xf numFmtId="0" fontId="1" fillId="0" borderId="9"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9" xfId="64" applyBorder="1" applyAlignment="1">
      <alignment horizontal="center" vertical="center" wrapText="1"/>
      <protection/>
    </xf>
    <xf numFmtId="0" fontId="1" fillId="0" borderId="16" xfId="64" applyBorder="1" applyAlignment="1">
      <alignment horizontal="center" vertical="center" wrapText="1"/>
      <protection/>
    </xf>
    <xf numFmtId="0" fontId="1" fillId="0" borderId="17" xfId="64" applyFont="1" applyBorder="1" applyAlignment="1">
      <alignment horizontal="center" vertical="center" wrapText="1"/>
      <protection/>
    </xf>
    <xf numFmtId="0" fontId="1" fillId="0" borderId="18" xfId="64" applyFont="1" applyBorder="1" applyAlignment="1">
      <alignment horizontal="center" vertical="center" wrapText="1"/>
      <protection/>
    </xf>
    <xf numFmtId="0" fontId="1" fillId="0" borderId="19" xfId="64" applyBorder="1" applyAlignment="1">
      <alignment horizontal="center" vertical="center" wrapText="1"/>
      <protection/>
    </xf>
    <xf numFmtId="0" fontId="1" fillId="0" borderId="9" xfId="64" applyFont="1" applyBorder="1" applyAlignment="1">
      <alignment horizontal="left" vertical="center" wrapText="1"/>
      <protection/>
    </xf>
    <xf numFmtId="0" fontId="1" fillId="0" borderId="9" xfId="64" applyBorder="1" applyAlignment="1">
      <alignment vertical="center" wrapText="1"/>
      <protection/>
    </xf>
    <xf numFmtId="9" fontId="1" fillId="0" borderId="9" xfId="64" applyNumberFormat="1" applyBorder="1" applyAlignment="1">
      <alignment vertical="center" wrapText="1"/>
      <protection/>
    </xf>
    <xf numFmtId="0" fontId="1" fillId="0" borderId="11" xfId="64" applyFont="1" applyBorder="1" applyAlignment="1">
      <alignment horizontal="center" vertical="center" wrapText="1"/>
      <protection/>
    </xf>
    <xf numFmtId="0" fontId="1" fillId="0" borderId="10" xfId="64" applyFont="1" applyBorder="1" applyAlignment="1">
      <alignment horizontal="left" vertical="center" wrapText="1"/>
      <protection/>
    </xf>
    <xf numFmtId="0" fontId="1" fillId="0" borderId="11" xfId="64" applyFont="1" applyBorder="1" applyAlignment="1">
      <alignment horizontal="left" vertical="center" wrapText="1"/>
      <protection/>
    </xf>
    <xf numFmtId="0" fontId="1" fillId="0" borderId="12" xfId="64" applyFont="1" applyBorder="1" applyAlignment="1">
      <alignment horizontal="left" vertical="center" wrapText="1"/>
      <protection/>
    </xf>
    <xf numFmtId="0" fontId="1" fillId="0" borderId="9" xfId="64" applyFont="1" applyBorder="1" applyAlignment="1">
      <alignment vertical="center" wrapText="1"/>
      <protection/>
    </xf>
    <xf numFmtId="9" fontId="1" fillId="0" borderId="9" xfId="64" applyNumberFormat="1" applyFont="1" applyBorder="1" applyAlignment="1">
      <alignment vertical="center" wrapText="1"/>
      <protection/>
    </xf>
    <xf numFmtId="0" fontId="5" fillId="0" borderId="9" xfId="64" applyFont="1" applyBorder="1" applyAlignment="1">
      <alignment horizontal="center" vertical="center" wrapText="1"/>
      <protection/>
    </xf>
    <xf numFmtId="0" fontId="5" fillId="0" borderId="0" xfId="64" applyNumberFormat="1" applyFont="1" applyFill="1" applyBorder="1" applyAlignment="1">
      <alignment vertical="center" wrapText="1"/>
      <protection/>
    </xf>
    <xf numFmtId="0" fontId="5" fillId="0" borderId="0" xfId="64"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9"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49" fontId="5" fillId="0" borderId="9" xfId="0" applyNumberFormat="1"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10" fillId="0" borderId="9" xfId="0" applyFont="1" applyBorder="1" applyAlignment="1">
      <alignment vertical="center" shrinkToFit="1"/>
    </xf>
    <xf numFmtId="0" fontId="0" fillId="0" borderId="9" xfId="0" applyFont="1" applyFill="1" applyBorder="1" applyAlignment="1">
      <alignment horizontal="left"/>
    </xf>
    <xf numFmtId="0" fontId="0" fillId="0" borderId="9" xfId="0" applyFont="1" applyFill="1" applyBorder="1" applyAlignment="1">
      <alignment/>
    </xf>
    <xf numFmtId="0" fontId="0" fillId="0" borderId="9" xfId="0" applyBorder="1" applyAlignment="1">
      <alignment horizontal="left"/>
    </xf>
    <xf numFmtId="49" fontId="5" fillId="0" borderId="9" xfId="0" applyNumberFormat="1" applyFont="1" applyFill="1" applyBorder="1" applyAlignment="1" applyProtection="1">
      <alignment horizontal="left" vertical="center" wrapText="1"/>
      <protection/>
    </xf>
    <xf numFmtId="0" fontId="0" fillId="0" borderId="0" xfId="0"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center"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4"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xf>
    <xf numFmtId="0" fontId="5"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0" fontId="0" fillId="0" borderId="9" xfId="0" applyBorder="1" applyAlignment="1">
      <alignment horizontal="center"/>
    </xf>
    <xf numFmtId="0" fontId="0" fillId="0" borderId="9" xfId="0" applyFill="1" applyBorder="1" applyAlignment="1">
      <alignment horizontal="center"/>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Fill="1" applyBorder="1" applyAlignment="1">
      <alignment horizontal="left"/>
    </xf>
    <xf numFmtId="0" fontId="10" fillId="0" borderId="23" xfId="0" applyFont="1" applyBorder="1" applyAlignment="1">
      <alignment vertical="center" shrinkToFit="1"/>
    </xf>
    <xf numFmtId="0" fontId="10" fillId="0" borderId="24" xfId="0" applyFont="1" applyBorder="1" applyAlignment="1">
      <alignment vertical="center" shrinkToFit="1"/>
    </xf>
    <xf numFmtId="0" fontId="0" fillId="0" borderId="0" xfId="0" applyAlignment="1">
      <alignment horizontal="centerContinuous" vertical="center"/>
    </xf>
    <xf numFmtId="0" fontId="0" fillId="0" borderId="9" xfId="0" applyBorder="1" applyAlignment="1">
      <alignment horizontal="left"/>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3">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85" t="s">
        <v>1</v>
      </c>
    </row>
    <row r="3" spans="1:14" ht="93.75" customHeight="1">
      <c r="A3" s="186"/>
      <c r="N3" s="55"/>
    </row>
    <row r="4" ht="81.75" customHeight="1">
      <c r="A4" s="187" t="s">
        <v>2</v>
      </c>
    </row>
    <row r="5" ht="40.5" customHeight="1">
      <c r="A5" s="187" t="s">
        <v>3</v>
      </c>
    </row>
    <row r="6" ht="36.75" customHeight="1">
      <c r="A6" s="187" t="s">
        <v>4</v>
      </c>
    </row>
    <row r="7" ht="12.75" customHeight="1">
      <c r="A7" s="188"/>
    </row>
    <row r="8" ht="12.75" customHeight="1">
      <c r="A8" s="188"/>
    </row>
    <row r="9" ht="12.75" customHeight="1">
      <c r="A9" s="188"/>
    </row>
    <row r="10" ht="12.75" customHeight="1">
      <c r="A10" s="188"/>
    </row>
    <row r="11" ht="12.75" customHeight="1">
      <c r="A11" s="188"/>
    </row>
    <row r="12" ht="12.75" customHeight="1">
      <c r="A12" s="188"/>
    </row>
    <row r="13" ht="12.75" customHeight="1">
      <c r="A13" s="18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55" t="s">
        <v>27</v>
      </c>
    </row>
    <row r="2" spans="1:12" ht="28.5" customHeight="1">
      <c r="A2" s="56" t="s">
        <v>28</v>
      </c>
      <c r="B2" s="56"/>
      <c r="C2" s="56"/>
      <c r="D2" s="56"/>
      <c r="E2" s="56"/>
      <c r="F2" s="56"/>
      <c r="G2" s="56"/>
      <c r="H2" s="56"/>
      <c r="I2" s="56"/>
      <c r="J2" s="56"/>
      <c r="K2" s="56"/>
      <c r="L2" s="56"/>
    </row>
    <row r="3" ht="22.5" customHeight="1">
      <c r="L3" t="s">
        <v>36</v>
      </c>
    </row>
    <row r="4" spans="1:12" s="54" customFormat="1" ht="17.25" customHeight="1">
      <c r="A4" s="57" t="s">
        <v>111</v>
      </c>
      <c r="B4" s="57" t="s">
        <v>112</v>
      </c>
      <c r="C4" s="58" t="s">
        <v>249</v>
      </c>
      <c r="D4" s="59" t="s">
        <v>250</v>
      </c>
      <c r="E4" s="59"/>
      <c r="F4" s="59"/>
      <c r="G4" s="59"/>
      <c r="H4" s="59"/>
      <c r="I4" s="59"/>
      <c r="J4" s="59"/>
      <c r="K4" s="59"/>
      <c r="L4" s="59"/>
    </row>
    <row r="5" spans="1:12" s="54" customFormat="1" ht="17.25" customHeight="1">
      <c r="A5" s="57"/>
      <c r="B5" s="57"/>
      <c r="C5" s="58"/>
      <c r="D5" s="58" t="s">
        <v>251</v>
      </c>
      <c r="E5" s="59" t="s">
        <v>252</v>
      </c>
      <c r="F5" s="59"/>
      <c r="G5" s="59"/>
      <c r="H5" s="59"/>
      <c r="I5" s="59"/>
      <c r="J5" s="59"/>
      <c r="K5" s="59" t="s">
        <v>215</v>
      </c>
      <c r="L5" s="59" t="s">
        <v>217</v>
      </c>
    </row>
    <row r="6" spans="1:12" s="54" customFormat="1" ht="23.25" customHeight="1">
      <c r="A6" s="57"/>
      <c r="B6" s="57"/>
      <c r="C6" s="58"/>
      <c r="D6" s="58"/>
      <c r="E6" s="60" t="s">
        <v>253</v>
      </c>
      <c r="F6" s="60" t="s">
        <v>254</v>
      </c>
      <c r="G6" s="60" t="s">
        <v>255</v>
      </c>
      <c r="H6" s="60" t="s">
        <v>256</v>
      </c>
      <c r="I6" s="60"/>
      <c r="J6" s="60"/>
      <c r="K6" s="59"/>
      <c r="L6" s="59"/>
    </row>
    <row r="7" spans="1:12" s="54" customFormat="1" ht="26.25" customHeight="1">
      <c r="A7" s="57"/>
      <c r="B7" s="57"/>
      <c r="C7" s="58"/>
      <c r="D7" s="58"/>
      <c r="E7" s="60"/>
      <c r="F7" s="60"/>
      <c r="G7" s="60"/>
      <c r="H7" s="61" t="s">
        <v>126</v>
      </c>
      <c r="I7" s="61" t="s">
        <v>257</v>
      </c>
      <c r="J7" s="61" t="s">
        <v>229</v>
      </c>
      <c r="K7" s="59"/>
      <c r="L7" s="59"/>
    </row>
    <row r="8" spans="1:12" s="54" customFormat="1" ht="72" customHeight="1">
      <c r="A8" s="62" t="s">
        <v>129</v>
      </c>
      <c r="B8" s="63" t="s">
        <v>258</v>
      </c>
      <c r="C8" s="64">
        <v>1</v>
      </c>
      <c r="D8" s="65">
        <v>2</v>
      </c>
      <c r="E8" s="65">
        <v>3</v>
      </c>
      <c r="F8" s="65">
        <v>4</v>
      </c>
      <c r="G8" s="64">
        <v>5</v>
      </c>
      <c r="H8" s="64">
        <v>6</v>
      </c>
      <c r="I8" s="64">
        <v>7</v>
      </c>
      <c r="J8" s="64">
        <v>8</v>
      </c>
      <c r="K8" s="64">
        <v>9</v>
      </c>
      <c r="L8" s="64">
        <v>10</v>
      </c>
    </row>
    <row r="9" spans="1:12" s="54" customFormat="1" ht="21" customHeight="1">
      <c r="A9" s="66"/>
      <c r="B9" s="66"/>
      <c r="C9" s="67" t="s">
        <v>259</v>
      </c>
      <c r="D9" s="66">
        <f>E9+K9+L9</f>
        <v>0</v>
      </c>
      <c r="E9" s="66">
        <f>F9+G9+H9</f>
        <v>0</v>
      </c>
      <c r="F9" s="66"/>
      <c r="G9" s="66"/>
      <c r="H9" s="66">
        <f>SUM(I9:J9)</f>
        <v>0</v>
      </c>
      <c r="I9" s="66"/>
      <c r="J9" s="66"/>
      <c r="K9" s="66"/>
      <c r="L9" s="66"/>
    </row>
    <row r="10" spans="1:12" s="54" customFormat="1" ht="21" customHeight="1">
      <c r="A10" s="66"/>
      <c r="B10" s="66"/>
      <c r="C10" s="67" t="s">
        <v>40</v>
      </c>
      <c r="D10" s="66"/>
      <c r="E10" s="66"/>
      <c r="F10" s="66"/>
      <c r="G10" s="66"/>
      <c r="H10" s="66"/>
      <c r="I10" s="66"/>
      <c r="J10" s="66"/>
      <c r="K10" s="66"/>
      <c r="L10" s="66"/>
    </row>
    <row r="11" spans="1:12" s="54" customFormat="1" ht="12.75" customHeight="1">
      <c r="A11" s="66"/>
      <c r="B11" s="66"/>
      <c r="C11" s="66"/>
      <c r="D11" s="66"/>
      <c r="E11" s="66"/>
      <c r="F11" s="66"/>
      <c r="G11" s="66"/>
      <c r="H11" s="66"/>
      <c r="I11" s="66"/>
      <c r="J11" s="66"/>
      <c r="K11" s="66"/>
      <c r="L11" s="66"/>
    </row>
    <row r="12" spans="1:12" s="54" customFormat="1" ht="12.75" customHeight="1">
      <c r="A12" s="66"/>
      <c r="B12" s="66"/>
      <c r="C12" s="66"/>
      <c r="D12" s="66"/>
      <c r="E12" s="66"/>
      <c r="F12" s="66"/>
      <c r="G12" s="66"/>
      <c r="H12" s="66"/>
      <c r="I12" s="66"/>
      <c r="J12" s="66"/>
      <c r="K12" s="66"/>
      <c r="L12" s="66"/>
    </row>
    <row r="13" spans="1:12" s="54" customFormat="1" ht="12.75" customHeight="1">
      <c r="A13" s="68"/>
      <c r="B13" s="66"/>
      <c r="C13" s="66"/>
      <c r="D13" s="68"/>
      <c r="E13" s="66"/>
      <c r="F13" s="66"/>
      <c r="G13" s="66"/>
      <c r="H13" s="66"/>
      <c r="I13" s="66"/>
      <c r="J13" s="66"/>
      <c r="K13" s="66"/>
      <c r="L13" s="66"/>
    </row>
    <row r="14" spans="1:12" ht="12.75" customHeight="1">
      <c r="A14" s="69"/>
      <c r="B14" s="70"/>
      <c r="C14" s="70"/>
      <c r="D14" s="70"/>
      <c r="E14" s="69"/>
      <c r="F14" s="70"/>
      <c r="G14" s="70"/>
      <c r="H14" s="70"/>
      <c r="I14" s="70"/>
      <c r="J14" s="70"/>
      <c r="K14" s="70"/>
      <c r="L14" s="70"/>
    </row>
    <row r="15" spans="1:12" ht="12.75" customHeight="1">
      <c r="A15" s="69"/>
      <c r="B15" s="69"/>
      <c r="C15" s="69"/>
      <c r="D15" s="69"/>
      <c r="E15" s="69"/>
      <c r="F15" s="70"/>
      <c r="G15" s="70"/>
      <c r="H15" s="70"/>
      <c r="I15" s="70"/>
      <c r="J15" s="70"/>
      <c r="K15" s="70"/>
      <c r="L15" s="70"/>
    </row>
    <row r="16" spans="1:12" ht="12.75" customHeight="1">
      <c r="A16" s="69"/>
      <c r="B16" s="69"/>
      <c r="C16" s="69"/>
      <c r="D16" s="69"/>
      <c r="E16" s="69"/>
      <c r="F16" s="69"/>
      <c r="G16" s="70"/>
      <c r="H16" s="70"/>
      <c r="I16" s="70"/>
      <c r="J16" s="70"/>
      <c r="K16" s="70"/>
      <c r="L16" s="70"/>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workbookViewId="0" topLeftCell="A1">
      <selection activeCell="A6" sqref="A6:B18"/>
    </sheetView>
  </sheetViews>
  <sheetFormatPr defaultColWidth="9.33203125" defaultRowHeight="11.25"/>
  <cols>
    <col min="1" max="1" width="22.83203125" style="0" customWidth="1"/>
    <col min="2" max="2" width="106.83203125" style="0" customWidth="1"/>
  </cols>
  <sheetData>
    <row r="1" spans="1:2" s="42" customFormat="1" ht="24.75" customHeight="1">
      <c r="A1" s="46" t="s">
        <v>260</v>
      </c>
      <c r="B1" s="46"/>
    </row>
    <row r="2" spans="1:2" s="42" customFormat="1" ht="24.75" customHeight="1">
      <c r="A2" s="47" t="s">
        <v>30</v>
      </c>
      <c r="B2" s="46"/>
    </row>
    <row r="3" spans="1:2" s="42" customFormat="1" ht="24.75" customHeight="1">
      <c r="A3" s="48" t="s">
        <v>6</v>
      </c>
      <c r="B3" s="48" t="s">
        <v>261</v>
      </c>
    </row>
    <row r="4" spans="1:2" s="42" customFormat="1" ht="31.5" customHeight="1">
      <c r="A4" s="48"/>
      <c r="B4" s="48"/>
    </row>
    <row r="5" spans="1:2" s="42" customFormat="1" ht="24.75" customHeight="1">
      <c r="A5" s="49">
        <v>1</v>
      </c>
      <c r="B5" s="49" t="s">
        <v>262</v>
      </c>
    </row>
    <row r="6" spans="1:2" s="42" customFormat="1" ht="24.75" customHeight="1">
      <c r="A6" s="50"/>
      <c r="B6" s="51"/>
    </row>
    <row r="7" spans="1:2" s="42" customFormat="1" ht="24.75" customHeight="1">
      <c r="A7" s="50"/>
      <c r="B7" s="51"/>
    </row>
    <row r="8" spans="1:2" s="42" customFormat="1" ht="24.75" customHeight="1">
      <c r="A8" s="50"/>
      <c r="B8" s="51"/>
    </row>
    <row r="9" spans="1:2" s="42" customFormat="1" ht="24.75" customHeight="1">
      <c r="A9" s="50"/>
      <c r="B9" s="51"/>
    </row>
    <row r="10" spans="1:2" s="42" customFormat="1" ht="24.75" customHeight="1">
      <c r="A10" s="50"/>
      <c r="B10" s="51"/>
    </row>
    <row r="11" spans="1:2" s="42" customFormat="1" ht="24.75" customHeight="1">
      <c r="A11" s="50"/>
      <c r="B11" s="51"/>
    </row>
    <row r="12" spans="1:2" s="42" customFormat="1" ht="24.75" customHeight="1">
      <c r="A12" s="50"/>
      <c r="B12" s="51"/>
    </row>
    <row r="13" spans="1:2" s="42" customFormat="1" ht="24.75" customHeight="1">
      <c r="A13" s="50"/>
      <c r="B13" s="51"/>
    </row>
    <row r="14" spans="1:2" s="42" customFormat="1" ht="24.75" customHeight="1">
      <c r="A14" s="50"/>
      <c r="B14" s="51"/>
    </row>
    <row r="15" spans="1:2" s="42" customFormat="1" ht="24.75" customHeight="1">
      <c r="A15" s="50"/>
      <c r="B15" s="51"/>
    </row>
    <row r="16" spans="1:2" s="42" customFormat="1" ht="24.75" customHeight="1">
      <c r="A16" s="50"/>
      <c r="B16" s="51"/>
    </row>
    <row r="17" spans="1:2" s="42" customFormat="1" ht="24.75" customHeight="1">
      <c r="A17" s="50"/>
      <c r="B17" s="51"/>
    </row>
    <row r="18" spans="1:2" s="42" customFormat="1" ht="24.75" customHeight="1">
      <c r="A18" s="50"/>
      <c r="B18" s="51"/>
    </row>
    <row r="19" spans="1:2" s="43" customFormat="1" ht="24.75" customHeight="1">
      <c r="A19" s="52"/>
      <c r="B19" s="52"/>
    </row>
    <row r="20" spans="1:2" s="43" customFormat="1" ht="24.75" customHeight="1">
      <c r="A20" s="52"/>
      <c r="B20" s="52"/>
    </row>
    <row r="21" spans="1:2" s="43" customFormat="1" ht="24.75" customHeight="1">
      <c r="A21" s="52"/>
      <c r="B21" s="52"/>
    </row>
    <row r="22" spans="1:2" s="43" customFormat="1" ht="24.75" customHeight="1">
      <c r="A22" s="52"/>
      <c r="B22" s="52"/>
    </row>
    <row r="23" spans="1:2" s="43" customFormat="1" ht="24.75" customHeight="1">
      <c r="A23" s="52"/>
      <c r="B23" s="52"/>
    </row>
    <row r="24" spans="1:2" s="43" customFormat="1" ht="24.75" customHeight="1">
      <c r="A24" s="52"/>
      <c r="B24" s="52"/>
    </row>
    <row r="25" spans="1:2" s="43" customFormat="1" ht="24.75" customHeight="1">
      <c r="A25" s="52"/>
      <c r="B25" s="52"/>
    </row>
    <row r="26" spans="1:2" s="43" customFormat="1" ht="24.75" customHeight="1">
      <c r="A26" s="52"/>
      <c r="B26" s="52"/>
    </row>
    <row r="27" spans="1:2" s="43" customFormat="1" ht="24.75" customHeight="1">
      <c r="A27" s="52"/>
      <c r="B27" s="52"/>
    </row>
    <row r="28" spans="1:2" s="43" customFormat="1" ht="24.75" customHeight="1">
      <c r="A28" s="52"/>
      <c r="B28" s="52"/>
    </row>
    <row r="29" spans="1:2" s="43" customFormat="1" ht="24.75" customHeight="1">
      <c r="A29" s="52"/>
      <c r="B29" s="52"/>
    </row>
    <row r="30" spans="1:2" s="43" customFormat="1" ht="24.75" customHeight="1">
      <c r="A30" s="52"/>
      <c r="B30" s="52"/>
    </row>
    <row r="31" spans="1:2" s="43" customFormat="1" ht="24.75" customHeight="1">
      <c r="A31" s="52"/>
      <c r="B31" s="52"/>
    </row>
    <row r="32" spans="1:2" s="43" customFormat="1" ht="24.75" customHeight="1">
      <c r="A32" s="52"/>
      <c r="B32" s="52"/>
    </row>
    <row r="33" spans="1:2" s="43" customFormat="1" ht="24.75" customHeight="1">
      <c r="A33" s="52"/>
      <c r="B33" s="52"/>
    </row>
    <row r="34" spans="1:2" s="43" customFormat="1" ht="24.75" customHeight="1">
      <c r="A34" s="52"/>
      <c r="B34" s="52"/>
    </row>
    <row r="35" spans="1:2" s="43" customFormat="1" ht="24.75" customHeight="1">
      <c r="A35" s="52"/>
      <c r="B35" s="52"/>
    </row>
    <row r="36" spans="1:2" s="43" customFormat="1" ht="24.75" customHeight="1">
      <c r="A36" s="52"/>
      <c r="B36" s="52"/>
    </row>
    <row r="37" spans="1:2" s="43" customFormat="1" ht="24.75" customHeight="1">
      <c r="A37" s="52"/>
      <c r="B37" s="52"/>
    </row>
    <row r="38" spans="1:2" s="43" customFormat="1" ht="24.75" customHeight="1">
      <c r="A38" s="52"/>
      <c r="B38" s="52"/>
    </row>
    <row r="39" spans="1:2" s="43" customFormat="1" ht="24.75" customHeight="1">
      <c r="A39" s="52"/>
      <c r="B39" s="52"/>
    </row>
    <row r="40" spans="1:2" s="43" customFormat="1" ht="24.75" customHeight="1">
      <c r="A40" s="52"/>
      <c r="B40" s="52"/>
    </row>
    <row r="41" spans="1:2" s="43" customFormat="1" ht="24.75" customHeight="1">
      <c r="A41" s="52"/>
      <c r="B41" s="52"/>
    </row>
    <row r="42" spans="1:2" s="43" customFormat="1" ht="24.75" customHeight="1">
      <c r="A42" s="52"/>
      <c r="B42" s="52"/>
    </row>
    <row r="43" spans="1:2" s="43" customFormat="1" ht="24.75" customHeight="1">
      <c r="A43" s="52"/>
      <c r="B43" s="52"/>
    </row>
    <row r="44" spans="1:2" s="43" customFormat="1" ht="24.75" customHeight="1">
      <c r="A44" s="53"/>
      <c r="B44" s="53"/>
    </row>
    <row r="45" spans="1:2" s="44" customFormat="1" ht="24.75" customHeight="1">
      <c r="A45" s="53"/>
      <c r="B45" s="53"/>
    </row>
    <row r="46" spans="1:2" s="44" customFormat="1" ht="24.75" customHeight="1">
      <c r="A46" s="53"/>
      <c r="B46" s="53"/>
    </row>
    <row r="47" spans="1:2" s="44" customFormat="1" ht="24.75" customHeight="1">
      <c r="A47" s="53"/>
      <c r="B47" s="53"/>
    </row>
    <row r="48" s="45" customFormat="1" ht="24.75" customHeight="1"/>
    <row r="49" s="45" customFormat="1" ht="24.75" customHeight="1"/>
    <row r="50" s="45" customFormat="1" ht="24.75" customHeight="1"/>
    <row r="51" s="45" customFormat="1" ht="24.75" customHeight="1"/>
    <row r="52" s="45" customFormat="1" ht="24.75" customHeight="1"/>
    <row r="53" s="45" customFormat="1" ht="24.75" customHeight="1"/>
    <row r="54" s="45" customFormat="1" ht="24.75" customHeight="1"/>
    <row r="55" s="45" customFormat="1" ht="24.75" customHeight="1"/>
    <row r="56" s="45" customFormat="1" ht="24.75" customHeight="1"/>
    <row r="57" s="45" customFormat="1" ht="24.75" customHeight="1"/>
    <row r="58" s="45" customFormat="1" ht="24.75" customHeight="1"/>
    <row r="59" s="45" customFormat="1" ht="24.75" customHeight="1"/>
    <row r="60" s="45" customFormat="1" ht="24.75" customHeight="1"/>
    <row r="61" s="45" customFormat="1" ht="24.75" customHeight="1"/>
    <row r="62" s="45" customFormat="1" ht="24.75" customHeight="1"/>
    <row r="63" s="45" customFormat="1" ht="24.75" customHeight="1"/>
    <row r="64" s="45" customFormat="1" ht="24.75" customHeight="1"/>
    <row r="65" s="45" customFormat="1" ht="24.75" customHeight="1"/>
    <row r="66" s="45" customFormat="1" ht="24.75" customHeight="1"/>
    <row r="67" s="45" customFormat="1" ht="24.75" customHeight="1"/>
    <row r="68" s="45" customFormat="1" ht="24.75" customHeight="1"/>
    <row r="69" s="45" customFormat="1" ht="24.75" customHeight="1"/>
    <row r="70" s="45" customFormat="1" ht="24.75" customHeight="1"/>
    <row r="71" s="45" customFormat="1" ht="24.75" customHeight="1"/>
    <row r="72" s="45" customFormat="1" ht="24.75" customHeight="1"/>
    <row r="73" s="45" customFormat="1" ht="24.75" customHeight="1"/>
    <row r="74" s="45" customFormat="1" ht="24.75" customHeight="1"/>
    <row r="75" s="45" customFormat="1" ht="24.75" customHeight="1"/>
    <row r="76" s="45" customFormat="1" ht="24.75" customHeight="1"/>
    <row r="77" s="45" customFormat="1" ht="24.75" customHeight="1"/>
    <row r="78" s="45" customFormat="1" ht="24.75" customHeight="1"/>
    <row r="79" s="45" customFormat="1" ht="24.75" customHeight="1"/>
    <row r="80" s="45" customFormat="1" ht="24.75" customHeight="1"/>
    <row r="81" s="45" customFormat="1" ht="24.75" customHeight="1"/>
    <row r="82" s="45" customFormat="1" ht="24.75" customHeight="1"/>
    <row r="83" s="45" customFormat="1" ht="24.75" customHeight="1"/>
    <row r="84" s="45" customFormat="1" ht="24.75" customHeight="1"/>
    <row r="85" s="45" customFormat="1" ht="24.75" customHeight="1"/>
    <row r="86" s="45" customFormat="1" ht="24.75" customHeight="1"/>
    <row r="87" s="45" customFormat="1" ht="24.75" customHeight="1"/>
    <row r="88" s="45" customFormat="1" ht="24.75" customHeight="1"/>
    <row r="89" s="45" customFormat="1" ht="24.75" customHeight="1"/>
    <row r="90" s="45" customFormat="1" ht="24.75" customHeight="1"/>
    <row r="91" s="45" customFormat="1" ht="24.75" customHeight="1"/>
    <row r="92" s="45" customFormat="1" ht="11.25"/>
    <row r="93" s="45" customFormat="1" ht="11.25"/>
    <row r="94" s="45" customFormat="1" ht="11.25"/>
    <row r="95" s="45" customFormat="1" ht="11.25"/>
    <row r="96" s="45" customFormat="1" ht="11.25"/>
    <row r="97" s="45" customFormat="1" ht="11.25"/>
    <row r="98" s="45" customFormat="1" ht="11.25"/>
    <row r="99" s="45" customFormat="1" ht="11.25"/>
    <row r="100" s="45" customFormat="1" ht="11.25"/>
    <row r="101" s="45" customFormat="1" ht="11.25"/>
    <row r="102" s="45" customFormat="1" ht="11.25"/>
    <row r="103" s="45" customFormat="1" ht="11.25"/>
    <row r="104" s="4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8"/>
  <sheetViews>
    <sheetView zoomScale="115" zoomScaleNormal="115" zoomScaleSheetLayoutView="100" workbookViewId="0" topLeftCell="A31">
      <selection activeCell="B13" sqref="B13:E13"/>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32</v>
      </c>
      <c r="B1" s="6"/>
      <c r="C1" s="6"/>
      <c r="D1" s="6"/>
    </row>
    <row r="2" spans="1:8" s="2" customFormat="1" ht="23.25" customHeight="1">
      <c r="A2" s="7" t="s">
        <v>263</v>
      </c>
      <c r="B2" s="7"/>
      <c r="C2" s="7"/>
      <c r="D2" s="7"/>
      <c r="E2" s="7"/>
      <c r="F2" s="7"/>
      <c r="G2" s="7"/>
      <c r="H2" s="7"/>
    </row>
    <row r="3" spans="1:8" s="2" customFormat="1" ht="18" customHeight="1">
      <c r="A3" s="8" t="s">
        <v>264</v>
      </c>
      <c r="B3" s="8"/>
      <c r="C3" s="8"/>
      <c r="D3" s="8"/>
      <c r="E3" s="8"/>
      <c r="F3" s="8"/>
      <c r="G3" s="8"/>
      <c r="H3" s="8"/>
    </row>
    <row r="4" spans="1:8" s="2" customFormat="1" ht="21.75" customHeight="1">
      <c r="A4" s="19" t="s">
        <v>265</v>
      </c>
      <c r="B4" s="19"/>
      <c r="C4" s="19"/>
      <c r="D4" s="19" t="s">
        <v>141</v>
      </c>
      <c r="E4" s="19"/>
      <c r="F4" s="19"/>
      <c r="G4" s="19"/>
      <c r="H4" s="19"/>
    </row>
    <row r="5" spans="1:8" s="2" customFormat="1" ht="30" customHeight="1">
      <c r="A5" s="19" t="s">
        <v>266</v>
      </c>
      <c r="B5" s="19"/>
      <c r="C5" s="19"/>
      <c r="D5" s="20" t="s">
        <v>131</v>
      </c>
      <c r="E5" s="21"/>
      <c r="F5" s="19" t="s">
        <v>267</v>
      </c>
      <c r="G5" s="20" t="s">
        <v>131</v>
      </c>
      <c r="H5" s="21"/>
    </row>
    <row r="6" spans="1:8" s="2" customFormat="1" ht="21.75" customHeight="1">
      <c r="A6" s="22" t="s">
        <v>268</v>
      </c>
      <c r="B6" s="23"/>
      <c r="C6" s="24"/>
      <c r="D6" s="25"/>
      <c r="E6" s="25"/>
      <c r="F6" s="26" t="s">
        <v>269</v>
      </c>
      <c r="G6" s="26" t="s">
        <v>270</v>
      </c>
      <c r="H6" s="26" t="s">
        <v>271</v>
      </c>
    </row>
    <row r="7" spans="1:8" s="2" customFormat="1" ht="21.75" customHeight="1">
      <c r="A7" s="27"/>
      <c r="B7" s="8"/>
      <c r="C7" s="28"/>
      <c r="D7" s="25"/>
      <c r="E7" s="25"/>
      <c r="F7" s="29"/>
      <c r="G7" s="29"/>
      <c r="H7" s="29"/>
    </row>
    <row r="8" spans="1:8" s="2" customFormat="1" ht="21.75" customHeight="1">
      <c r="A8" s="27"/>
      <c r="B8" s="8"/>
      <c r="C8" s="28"/>
      <c r="D8" s="30" t="s">
        <v>272</v>
      </c>
      <c r="E8" s="30"/>
      <c r="F8" s="31">
        <v>17670.49</v>
      </c>
      <c r="G8" s="31">
        <v>17670.49</v>
      </c>
      <c r="H8" s="32">
        <v>1</v>
      </c>
    </row>
    <row r="9" spans="1:8" s="2" customFormat="1" ht="21.75" customHeight="1">
      <c r="A9" s="27"/>
      <c r="B9" s="8"/>
      <c r="C9" s="28"/>
      <c r="D9" s="19" t="s">
        <v>273</v>
      </c>
      <c r="E9" s="19"/>
      <c r="F9" s="31"/>
      <c r="G9" s="31"/>
      <c r="H9" s="31"/>
    </row>
    <row r="10" spans="1:8" s="2" customFormat="1" ht="21.75" customHeight="1">
      <c r="A10" s="27"/>
      <c r="B10" s="8"/>
      <c r="C10" s="28"/>
      <c r="D10" s="19" t="s">
        <v>274</v>
      </c>
      <c r="E10" s="19"/>
      <c r="F10" s="31">
        <v>17670.49</v>
      </c>
      <c r="G10" s="31">
        <v>17670.49</v>
      </c>
      <c r="H10" s="32">
        <v>1</v>
      </c>
    </row>
    <row r="11" spans="1:8" s="2" customFormat="1" ht="21.75" customHeight="1">
      <c r="A11" s="27"/>
      <c r="B11" s="8"/>
      <c r="C11" s="28"/>
      <c r="D11" s="19" t="s">
        <v>275</v>
      </c>
      <c r="E11" s="19"/>
      <c r="F11" s="31"/>
      <c r="G11" s="31"/>
      <c r="H11" s="31"/>
    </row>
    <row r="12" spans="1:8" s="2" customFormat="1" ht="24" customHeight="1">
      <c r="A12" s="26" t="s">
        <v>276</v>
      </c>
      <c r="B12" s="20" t="s">
        <v>277</v>
      </c>
      <c r="C12" s="33"/>
      <c r="D12" s="33"/>
      <c r="E12" s="21"/>
      <c r="F12" s="20" t="s">
        <v>278</v>
      </c>
      <c r="G12" s="33"/>
      <c r="H12" s="21"/>
    </row>
    <row r="13" spans="1:8" s="2" customFormat="1" ht="93" customHeight="1">
      <c r="A13" s="29"/>
      <c r="B13" s="34" t="s">
        <v>279</v>
      </c>
      <c r="C13" s="35"/>
      <c r="D13" s="35"/>
      <c r="E13" s="36"/>
      <c r="F13" s="20" t="s">
        <v>280</v>
      </c>
      <c r="G13" s="33"/>
      <c r="H13" s="21"/>
    </row>
    <row r="14" spans="1:8" s="2" customFormat="1" ht="43.5" customHeight="1">
      <c r="A14" s="19" t="s">
        <v>281</v>
      </c>
      <c r="B14" s="25" t="s">
        <v>282</v>
      </c>
      <c r="C14" s="25" t="s">
        <v>283</v>
      </c>
      <c r="D14" s="25"/>
      <c r="E14" s="25" t="s">
        <v>284</v>
      </c>
      <c r="F14" s="25" t="s">
        <v>285</v>
      </c>
      <c r="G14" s="25" t="s">
        <v>286</v>
      </c>
      <c r="H14" s="25" t="s">
        <v>287</v>
      </c>
    </row>
    <row r="15" spans="1:8" s="2" customFormat="1" ht="51" customHeight="1">
      <c r="A15" s="25"/>
      <c r="B15" s="25" t="s">
        <v>288</v>
      </c>
      <c r="C15" s="25" t="s">
        <v>289</v>
      </c>
      <c r="D15" s="25"/>
      <c r="E15" s="37" t="s">
        <v>290</v>
      </c>
      <c r="F15" s="37" t="s">
        <v>291</v>
      </c>
      <c r="G15" s="31" t="s">
        <v>292</v>
      </c>
      <c r="H15" s="31"/>
    </row>
    <row r="16" spans="1:8" s="2" customFormat="1" ht="51" customHeight="1">
      <c r="A16" s="25"/>
      <c r="B16" s="25"/>
      <c r="C16" s="25"/>
      <c r="D16" s="25"/>
      <c r="E16" s="37" t="s">
        <v>293</v>
      </c>
      <c r="F16" s="37" t="s">
        <v>294</v>
      </c>
      <c r="G16" s="31" t="s">
        <v>292</v>
      </c>
      <c r="H16" s="31"/>
    </row>
    <row r="17" spans="1:8" s="2" customFormat="1" ht="51" customHeight="1">
      <c r="A17" s="25"/>
      <c r="B17" s="25"/>
      <c r="C17" s="25"/>
      <c r="D17" s="25"/>
      <c r="E17" s="37" t="s">
        <v>295</v>
      </c>
      <c r="F17" s="37" t="s">
        <v>296</v>
      </c>
      <c r="G17" s="31" t="s">
        <v>292</v>
      </c>
      <c r="H17" s="31"/>
    </row>
    <row r="18" spans="1:8" s="2" customFormat="1" ht="51" customHeight="1">
      <c r="A18" s="25"/>
      <c r="B18" s="25"/>
      <c r="C18" s="25"/>
      <c r="D18" s="25"/>
      <c r="E18" s="37" t="s">
        <v>297</v>
      </c>
      <c r="F18" s="37" t="s">
        <v>298</v>
      </c>
      <c r="G18" s="31" t="s">
        <v>292</v>
      </c>
      <c r="H18" s="31"/>
    </row>
    <row r="19" spans="1:8" s="2" customFormat="1" ht="33.75" customHeight="1">
      <c r="A19" s="25"/>
      <c r="B19" s="25"/>
      <c r="C19" s="19" t="s">
        <v>299</v>
      </c>
      <c r="D19" s="19"/>
      <c r="E19" s="37" t="s">
        <v>300</v>
      </c>
      <c r="F19" s="37" t="s">
        <v>301</v>
      </c>
      <c r="G19" s="31" t="s">
        <v>292</v>
      </c>
      <c r="H19" s="31"/>
    </row>
    <row r="20" spans="1:8" s="2" customFormat="1" ht="36.75" customHeight="1">
      <c r="A20" s="25"/>
      <c r="B20" s="25"/>
      <c r="C20" s="19"/>
      <c r="D20" s="19"/>
      <c r="E20" s="37" t="s">
        <v>302</v>
      </c>
      <c r="F20" s="37" t="s">
        <v>303</v>
      </c>
      <c r="G20" s="31" t="s">
        <v>292</v>
      </c>
      <c r="H20" s="31"/>
    </row>
    <row r="21" spans="1:8" s="2" customFormat="1" ht="21.75" customHeight="1">
      <c r="A21" s="25"/>
      <c r="B21" s="25"/>
      <c r="C21" s="19"/>
      <c r="D21" s="19"/>
      <c r="E21" s="37" t="s">
        <v>304</v>
      </c>
      <c r="F21" s="37"/>
      <c r="G21" s="31" t="s">
        <v>292</v>
      </c>
      <c r="H21" s="31"/>
    </row>
    <row r="22" spans="1:8" s="2" customFormat="1" ht="43.5" customHeight="1">
      <c r="A22" s="25"/>
      <c r="B22" s="25"/>
      <c r="C22" s="19" t="s">
        <v>305</v>
      </c>
      <c r="D22" s="19"/>
      <c r="E22" s="37" t="s">
        <v>306</v>
      </c>
      <c r="F22" s="37" t="s">
        <v>307</v>
      </c>
      <c r="G22" s="31" t="s">
        <v>292</v>
      </c>
      <c r="H22" s="31"/>
    </row>
    <row r="23" spans="1:8" s="2" customFormat="1" ht="21.75" customHeight="1">
      <c r="A23" s="25"/>
      <c r="B23" s="25"/>
      <c r="C23" s="19"/>
      <c r="D23" s="19"/>
      <c r="E23" s="37" t="s">
        <v>308</v>
      </c>
      <c r="F23" s="37"/>
      <c r="G23" s="31" t="s">
        <v>292</v>
      </c>
      <c r="H23" s="31"/>
    </row>
    <row r="24" spans="1:8" s="2" customFormat="1" ht="39.75" customHeight="1">
      <c r="A24" s="25"/>
      <c r="B24" s="25"/>
      <c r="C24" s="19" t="s">
        <v>309</v>
      </c>
      <c r="D24" s="19"/>
      <c r="E24" s="37" t="s">
        <v>310</v>
      </c>
      <c r="F24" s="37" t="s">
        <v>311</v>
      </c>
      <c r="G24" s="31" t="s">
        <v>292</v>
      </c>
      <c r="H24" s="31"/>
    </row>
    <row r="25" spans="1:8" s="2" customFormat="1" ht="46.5" customHeight="1">
      <c r="A25" s="25"/>
      <c r="B25" s="25"/>
      <c r="C25" s="19"/>
      <c r="D25" s="19"/>
      <c r="E25" s="37" t="s">
        <v>312</v>
      </c>
      <c r="F25" s="37" t="s">
        <v>313</v>
      </c>
      <c r="G25" s="31" t="s">
        <v>292</v>
      </c>
      <c r="H25" s="31"/>
    </row>
    <row r="26" spans="1:8" s="2" customFormat="1" ht="36" customHeight="1">
      <c r="A26" s="25"/>
      <c r="B26" s="25" t="s">
        <v>314</v>
      </c>
      <c r="C26" s="19" t="s">
        <v>315</v>
      </c>
      <c r="D26" s="19"/>
      <c r="E26" s="37" t="s">
        <v>316</v>
      </c>
      <c r="F26" s="37" t="s">
        <v>317</v>
      </c>
      <c r="G26" s="31" t="s">
        <v>292</v>
      </c>
      <c r="H26" s="31"/>
    </row>
    <row r="27" spans="1:8" s="2" customFormat="1" ht="31.5" customHeight="1">
      <c r="A27" s="25"/>
      <c r="B27" s="25"/>
      <c r="C27" s="19"/>
      <c r="D27" s="19"/>
      <c r="E27" s="37" t="s">
        <v>318</v>
      </c>
      <c r="F27" s="37" t="s">
        <v>319</v>
      </c>
      <c r="G27" s="31" t="s">
        <v>292</v>
      </c>
      <c r="H27" s="31"/>
    </row>
    <row r="28" spans="1:8" s="2" customFormat="1" ht="45" customHeight="1">
      <c r="A28" s="25"/>
      <c r="B28" s="25"/>
      <c r="C28" s="19"/>
      <c r="D28" s="19"/>
      <c r="E28" s="37" t="s">
        <v>320</v>
      </c>
      <c r="F28" s="37" t="s">
        <v>321</v>
      </c>
      <c r="G28" s="31" t="s">
        <v>292</v>
      </c>
      <c r="H28" s="31"/>
    </row>
    <row r="29" spans="1:8" s="2" customFormat="1" ht="30.75" customHeight="1">
      <c r="A29" s="25"/>
      <c r="B29" s="25"/>
      <c r="C29" s="19" t="s">
        <v>322</v>
      </c>
      <c r="D29" s="19"/>
      <c r="E29" s="37" t="s">
        <v>323</v>
      </c>
      <c r="F29" s="37" t="s">
        <v>324</v>
      </c>
      <c r="G29" s="31" t="s">
        <v>292</v>
      </c>
      <c r="H29" s="31"/>
    </row>
    <row r="30" spans="1:8" s="2" customFormat="1" ht="30" customHeight="1">
      <c r="A30" s="25"/>
      <c r="B30" s="25"/>
      <c r="C30" s="19"/>
      <c r="D30" s="19"/>
      <c r="E30" s="37" t="s">
        <v>325</v>
      </c>
      <c r="F30" s="37" t="s">
        <v>326</v>
      </c>
      <c r="G30" s="31" t="s">
        <v>292</v>
      </c>
      <c r="H30" s="31"/>
    </row>
    <row r="31" spans="1:8" s="2" customFormat="1" ht="21.75" customHeight="1">
      <c r="A31" s="25"/>
      <c r="B31" s="25"/>
      <c r="C31" s="19" t="s">
        <v>327</v>
      </c>
      <c r="D31" s="19"/>
      <c r="E31" s="37" t="s">
        <v>328</v>
      </c>
      <c r="F31" s="37" t="s">
        <v>329</v>
      </c>
      <c r="G31" s="31" t="s">
        <v>292</v>
      </c>
      <c r="H31" s="31"/>
    </row>
    <row r="32" spans="1:8" s="2" customFormat="1" ht="28.5" customHeight="1">
      <c r="A32" s="25"/>
      <c r="B32" s="25"/>
      <c r="C32" s="19"/>
      <c r="D32" s="19"/>
      <c r="E32" s="37" t="s">
        <v>330</v>
      </c>
      <c r="F32" s="37" t="s">
        <v>326</v>
      </c>
      <c r="G32" s="31" t="s">
        <v>292</v>
      </c>
      <c r="H32" s="31"/>
    </row>
    <row r="33" spans="1:8" s="2" customFormat="1" ht="30.75" customHeight="1">
      <c r="A33" s="25"/>
      <c r="B33" s="25"/>
      <c r="C33" s="19"/>
      <c r="D33" s="19"/>
      <c r="E33" s="37" t="s">
        <v>331</v>
      </c>
      <c r="F33" s="37" t="s">
        <v>332</v>
      </c>
      <c r="G33" s="31" t="s">
        <v>292</v>
      </c>
      <c r="H33" s="31"/>
    </row>
    <row r="34" spans="1:8" s="2" customFormat="1" ht="37.5" customHeight="1">
      <c r="A34" s="25"/>
      <c r="B34" s="25"/>
      <c r="C34" s="19" t="s">
        <v>333</v>
      </c>
      <c r="D34" s="19"/>
      <c r="E34" s="37" t="s">
        <v>334</v>
      </c>
      <c r="F34" s="37" t="s">
        <v>335</v>
      </c>
      <c r="G34" s="31" t="s">
        <v>292</v>
      </c>
      <c r="H34" s="31"/>
    </row>
    <row r="35" spans="1:8" s="2" customFormat="1" ht="30" customHeight="1">
      <c r="A35" s="25"/>
      <c r="B35" s="19" t="s">
        <v>336</v>
      </c>
      <c r="C35" s="19" t="s">
        <v>337</v>
      </c>
      <c r="D35" s="19"/>
      <c r="E35" s="37" t="s">
        <v>338</v>
      </c>
      <c r="F35" s="38">
        <v>0.96</v>
      </c>
      <c r="G35" s="31" t="s">
        <v>292</v>
      </c>
      <c r="H35" s="31"/>
    </row>
    <row r="36" spans="1:8" s="2" customFormat="1" ht="31.5" customHeight="1">
      <c r="A36" s="25"/>
      <c r="B36" s="19"/>
      <c r="C36" s="19"/>
      <c r="D36" s="19"/>
      <c r="E36" s="37" t="s">
        <v>339</v>
      </c>
      <c r="F36" s="38">
        <v>0.97</v>
      </c>
      <c r="G36" s="31" t="s">
        <v>292</v>
      </c>
      <c r="H36" s="31"/>
    </row>
    <row r="37" spans="1:8" s="2" customFormat="1" ht="21.75" customHeight="1">
      <c r="A37" s="25" t="s">
        <v>340</v>
      </c>
      <c r="B37" s="39" t="s">
        <v>341</v>
      </c>
      <c r="C37" s="39"/>
      <c r="D37" s="39"/>
      <c r="E37" s="39"/>
      <c r="F37" s="39"/>
      <c r="G37" s="39"/>
      <c r="H37" s="39"/>
    </row>
    <row r="38" spans="1:8" s="18" customFormat="1" ht="24" customHeight="1">
      <c r="A38" s="40"/>
      <c r="B38" s="41"/>
      <c r="C38" s="41"/>
      <c r="D38" s="41"/>
      <c r="E38" s="41"/>
      <c r="F38" s="41"/>
      <c r="G38" s="41"/>
      <c r="H38" s="41"/>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34:D34"/>
    <mergeCell ref="B37:H37"/>
    <mergeCell ref="A38:H38"/>
    <mergeCell ref="A12:A13"/>
    <mergeCell ref="A14:A36"/>
    <mergeCell ref="B15:B25"/>
    <mergeCell ref="B26:B34"/>
    <mergeCell ref="B35:B36"/>
    <mergeCell ref="F6:F7"/>
    <mergeCell ref="G6:G7"/>
    <mergeCell ref="H6:H7"/>
    <mergeCell ref="D6:E7"/>
    <mergeCell ref="A6:C11"/>
    <mergeCell ref="C31:D33"/>
    <mergeCell ref="C15:D18"/>
    <mergeCell ref="C19:D21"/>
    <mergeCell ref="C22:D23"/>
    <mergeCell ref="C24:D25"/>
    <mergeCell ref="C26:D28"/>
    <mergeCell ref="C29:D30"/>
    <mergeCell ref="C35:D36"/>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tabSelected="1" zoomScaleSheetLayoutView="100" workbookViewId="0" topLeftCell="A10">
      <selection activeCell="J10" sqref="J10"/>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34</v>
      </c>
      <c r="B1" s="6"/>
      <c r="C1" s="6"/>
      <c r="D1" s="6"/>
    </row>
    <row r="2" spans="1:12" s="2" customFormat="1" ht="23.25" customHeight="1">
      <c r="A2" s="7" t="s">
        <v>35</v>
      </c>
      <c r="B2" s="7"/>
      <c r="C2" s="7"/>
      <c r="D2" s="7"/>
      <c r="E2" s="7"/>
      <c r="F2" s="7"/>
      <c r="G2" s="7"/>
      <c r="H2" s="7"/>
      <c r="I2" s="7"/>
      <c r="J2" s="7"/>
      <c r="K2" s="7"/>
      <c r="L2" s="7"/>
    </row>
    <row r="3" spans="1:12" s="2" customFormat="1" ht="18" customHeight="1">
      <c r="A3" s="8" t="s">
        <v>264</v>
      </c>
      <c r="B3" s="8"/>
      <c r="C3" s="8"/>
      <c r="D3" s="8"/>
      <c r="E3" s="8"/>
      <c r="F3" s="8"/>
      <c r="G3" s="8"/>
      <c r="H3" s="8"/>
      <c r="I3" s="8"/>
      <c r="J3" s="8"/>
      <c r="K3" s="8"/>
      <c r="L3" s="8"/>
    </row>
    <row r="4" spans="1:12" s="3" customFormat="1" ht="16.5" customHeight="1">
      <c r="A4" s="9" t="s">
        <v>342</v>
      </c>
      <c r="B4" s="9"/>
      <c r="C4" s="9"/>
      <c r="D4" s="9"/>
      <c r="E4" s="9"/>
      <c r="F4" s="9" t="s">
        <v>343</v>
      </c>
      <c r="G4" s="9"/>
      <c r="H4" s="9"/>
      <c r="I4" s="9"/>
      <c r="J4" s="9"/>
      <c r="K4" s="9"/>
      <c r="L4" s="9"/>
    </row>
    <row r="5" spans="1:12" s="3" customFormat="1" ht="24" customHeight="1">
      <c r="A5" s="10" t="s">
        <v>344</v>
      </c>
      <c r="B5" s="10"/>
      <c r="C5" s="10"/>
      <c r="D5" s="10"/>
      <c r="E5" s="10"/>
      <c r="F5" s="11" t="s">
        <v>141</v>
      </c>
      <c r="G5" s="11"/>
      <c r="H5" s="11"/>
      <c r="I5" s="11"/>
      <c r="J5" s="11"/>
      <c r="K5" s="11"/>
      <c r="L5" s="11"/>
    </row>
    <row r="6" spans="1:12" s="3" customFormat="1" ht="24" customHeight="1">
      <c r="A6" s="10" t="s">
        <v>345</v>
      </c>
      <c r="B6" s="10"/>
      <c r="C6" s="10"/>
      <c r="D6" s="10"/>
      <c r="E6" s="10"/>
      <c r="F6" s="11" t="s">
        <v>346</v>
      </c>
      <c r="G6" s="11"/>
      <c r="H6" s="11"/>
      <c r="I6" s="11"/>
      <c r="J6" s="11"/>
      <c r="K6" s="11"/>
      <c r="L6" s="11"/>
    </row>
    <row r="7" spans="1:12" s="3" customFormat="1" ht="24" customHeight="1">
      <c r="A7" s="10" t="s">
        <v>347</v>
      </c>
      <c r="B7" s="10"/>
      <c r="C7" s="10"/>
      <c r="D7" s="10"/>
      <c r="E7" s="10"/>
      <c r="F7" s="11" t="s">
        <v>348</v>
      </c>
      <c r="G7" s="11"/>
      <c r="H7" s="11"/>
      <c r="I7" s="11"/>
      <c r="J7" s="11"/>
      <c r="K7" s="11"/>
      <c r="L7" s="11"/>
    </row>
    <row r="8" spans="1:12" s="4" customFormat="1" ht="42.75" customHeight="1">
      <c r="A8" s="12" t="s">
        <v>282</v>
      </c>
      <c r="B8" s="12" t="s">
        <v>283</v>
      </c>
      <c r="C8" s="12" t="s">
        <v>284</v>
      </c>
      <c r="D8" s="12" t="s">
        <v>349</v>
      </c>
      <c r="E8" s="12" t="s">
        <v>350</v>
      </c>
      <c r="F8" s="12" t="s">
        <v>351</v>
      </c>
      <c r="G8" s="12" t="s">
        <v>352</v>
      </c>
      <c r="H8" s="12" t="s">
        <v>353</v>
      </c>
      <c r="I8" s="12" t="s">
        <v>354</v>
      </c>
      <c r="J8" s="12" t="s">
        <v>355</v>
      </c>
      <c r="K8" s="12" t="s">
        <v>356</v>
      </c>
      <c r="L8" s="12" t="s">
        <v>357</v>
      </c>
    </row>
    <row r="9" spans="1:12" s="4" customFormat="1" ht="108" customHeight="1">
      <c r="A9" s="12" t="s">
        <v>358</v>
      </c>
      <c r="B9" s="12" t="s">
        <v>359</v>
      </c>
      <c r="C9" s="12" t="s">
        <v>360</v>
      </c>
      <c r="D9" s="13">
        <v>10</v>
      </c>
      <c r="E9" s="13" t="s">
        <v>361</v>
      </c>
      <c r="F9" s="13" t="s">
        <v>362</v>
      </c>
      <c r="G9" s="13" t="s">
        <v>363</v>
      </c>
      <c r="H9" s="13" t="s">
        <v>364</v>
      </c>
      <c r="I9" s="13" t="s">
        <v>365</v>
      </c>
      <c r="J9" s="13"/>
      <c r="K9" s="13"/>
      <c r="L9" s="13"/>
    </row>
    <row r="10" spans="1:12" s="4" customFormat="1" ht="129" customHeight="1">
      <c r="A10" s="12"/>
      <c r="B10" s="12"/>
      <c r="C10" s="12" t="s">
        <v>366</v>
      </c>
      <c r="D10" s="13">
        <v>5</v>
      </c>
      <c r="E10" s="13" t="s">
        <v>367</v>
      </c>
      <c r="F10" s="13" t="s">
        <v>368</v>
      </c>
      <c r="G10" s="13"/>
      <c r="H10" s="13" t="s">
        <v>369</v>
      </c>
      <c r="I10" s="13" t="s">
        <v>370</v>
      </c>
      <c r="J10" s="13"/>
      <c r="K10" s="13"/>
      <c r="L10" s="13"/>
    </row>
    <row r="11" spans="1:12" s="4" customFormat="1" ht="141.75" customHeight="1">
      <c r="A11" s="12" t="s">
        <v>358</v>
      </c>
      <c r="B11" s="12" t="s">
        <v>371</v>
      </c>
      <c r="C11" s="12" t="s">
        <v>372</v>
      </c>
      <c r="D11" s="13">
        <v>5</v>
      </c>
      <c r="E11" s="13" t="s">
        <v>373</v>
      </c>
      <c r="F11" s="13" t="s">
        <v>374</v>
      </c>
      <c r="G11" s="13" t="s">
        <v>375</v>
      </c>
      <c r="H11" s="13"/>
      <c r="I11" s="13"/>
      <c r="J11" s="13"/>
      <c r="K11" s="13"/>
      <c r="L11" s="13"/>
    </row>
    <row r="12" spans="1:12" s="4" customFormat="1" ht="81.75" customHeight="1">
      <c r="A12" s="12"/>
      <c r="B12" s="12"/>
      <c r="C12" s="12" t="s">
        <v>376</v>
      </c>
      <c r="D12" s="13">
        <v>5</v>
      </c>
      <c r="E12" s="13" t="s">
        <v>377</v>
      </c>
      <c r="F12" s="13" t="s">
        <v>378</v>
      </c>
      <c r="G12" s="13" t="s">
        <v>379</v>
      </c>
      <c r="H12" s="13"/>
      <c r="I12" s="13"/>
      <c r="J12" s="13"/>
      <c r="K12" s="13"/>
      <c r="L12" s="13"/>
    </row>
    <row r="13" spans="1:12" s="4" customFormat="1" ht="102.75" customHeight="1">
      <c r="A13" s="12" t="s">
        <v>380</v>
      </c>
      <c r="B13" s="12" t="s">
        <v>381</v>
      </c>
      <c r="C13" s="12" t="s">
        <v>382</v>
      </c>
      <c r="D13" s="13">
        <v>5</v>
      </c>
      <c r="E13" s="13" t="s">
        <v>383</v>
      </c>
      <c r="F13" s="13" t="s">
        <v>384</v>
      </c>
      <c r="G13" s="13"/>
      <c r="H13" s="13"/>
      <c r="I13" s="13"/>
      <c r="J13" s="13"/>
      <c r="K13" s="13"/>
      <c r="L13" s="13"/>
    </row>
    <row r="14" spans="1:12" s="4" customFormat="1" ht="81.75" customHeight="1">
      <c r="A14" s="12"/>
      <c r="B14" s="12"/>
      <c r="C14" s="12" t="s">
        <v>385</v>
      </c>
      <c r="D14" s="13">
        <v>5</v>
      </c>
      <c r="E14" s="13" t="s">
        <v>386</v>
      </c>
      <c r="F14" s="13" t="s">
        <v>387</v>
      </c>
      <c r="G14" s="13"/>
      <c r="H14" s="13"/>
      <c r="I14" s="13"/>
      <c r="J14" s="13"/>
      <c r="K14" s="13"/>
      <c r="L14" s="13"/>
    </row>
    <row r="15" spans="1:12" s="4" customFormat="1" ht="231" customHeight="1">
      <c r="A15" s="12" t="s">
        <v>380</v>
      </c>
      <c r="B15" s="14" t="s">
        <v>381</v>
      </c>
      <c r="C15" s="12" t="s">
        <v>388</v>
      </c>
      <c r="D15" s="13">
        <v>5</v>
      </c>
      <c r="E15" s="13" t="s">
        <v>389</v>
      </c>
      <c r="F15" s="13" t="s">
        <v>390</v>
      </c>
      <c r="G15" s="13"/>
      <c r="H15" s="13"/>
      <c r="I15" s="13"/>
      <c r="J15" s="13"/>
      <c r="K15" s="13"/>
      <c r="L15" s="13"/>
    </row>
    <row r="16" spans="1:12" s="4" customFormat="1" ht="111" customHeight="1">
      <c r="A16" s="12" t="s">
        <v>391</v>
      </c>
      <c r="B16" s="12" t="s">
        <v>392</v>
      </c>
      <c r="C16" s="12" t="s">
        <v>393</v>
      </c>
      <c r="D16" s="13">
        <v>40</v>
      </c>
      <c r="E16" s="13" t="s">
        <v>394</v>
      </c>
      <c r="F16" s="13"/>
      <c r="G16" s="13"/>
      <c r="H16" s="13"/>
      <c r="I16" s="13"/>
      <c r="J16" s="13"/>
      <c r="K16" s="13"/>
      <c r="L16" s="13"/>
    </row>
    <row r="17" spans="1:12" s="4" customFormat="1" ht="130.5" customHeight="1">
      <c r="A17" s="13"/>
      <c r="B17" s="13"/>
      <c r="C17" s="12" t="s">
        <v>395</v>
      </c>
      <c r="D17" s="13">
        <v>20</v>
      </c>
      <c r="E17" s="13" t="s">
        <v>394</v>
      </c>
      <c r="F17" s="13"/>
      <c r="G17" s="13"/>
      <c r="H17" s="13"/>
      <c r="I17" s="13"/>
      <c r="J17" s="13"/>
      <c r="K17" s="13"/>
      <c r="L17" s="13"/>
    </row>
    <row r="18" spans="1:12" s="4" customFormat="1" ht="36.75" customHeight="1">
      <c r="A18" s="15" t="s">
        <v>396</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K11" sqref="K11"/>
    </sheetView>
  </sheetViews>
  <sheetFormatPr defaultColWidth="9.33203125" defaultRowHeight="11.25"/>
  <cols>
    <col min="1" max="1" width="19.33203125" style="54" customWidth="1"/>
    <col min="2" max="9" width="9.33203125" style="54" customWidth="1"/>
    <col min="10" max="10" width="31.33203125" style="54" customWidth="1"/>
    <col min="11" max="11" width="14.33203125" style="54" customWidth="1"/>
    <col min="12" max="12" width="49.33203125" style="54" customWidth="1"/>
    <col min="13" max="16384" width="9.33203125" style="54" customWidth="1"/>
  </cols>
  <sheetData>
    <row r="1" spans="1:12" ht="22.5">
      <c r="A1" s="168" t="s">
        <v>5</v>
      </c>
      <c r="B1" s="168"/>
      <c r="C1" s="168"/>
      <c r="D1" s="168"/>
      <c r="E1" s="168"/>
      <c r="F1" s="168"/>
      <c r="G1" s="168"/>
      <c r="H1" s="168"/>
      <c r="I1" s="168"/>
      <c r="J1" s="168"/>
      <c r="K1" s="168"/>
      <c r="L1" s="168"/>
    </row>
    <row r="2" spans="1:12" s="165" customFormat="1" ht="9" customHeight="1">
      <c r="A2" s="169" t="s">
        <v>6</v>
      </c>
      <c r="B2" s="170" t="s">
        <v>7</v>
      </c>
      <c r="C2" s="170"/>
      <c r="D2" s="170"/>
      <c r="E2" s="170"/>
      <c r="F2" s="170"/>
      <c r="G2" s="170"/>
      <c r="H2" s="170"/>
      <c r="I2" s="170"/>
      <c r="J2" s="170"/>
      <c r="K2" s="170" t="s">
        <v>8</v>
      </c>
      <c r="L2" s="170" t="s">
        <v>9</v>
      </c>
    </row>
    <row r="3" spans="1:12" ht="11.25">
      <c r="A3" s="169"/>
      <c r="B3" s="170"/>
      <c r="C3" s="170"/>
      <c r="D3" s="170"/>
      <c r="E3" s="170"/>
      <c r="F3" s="170"/>
      <c r="G3" s="170"/>
      <c r="H3" s="170"/>
      <c r="I3" s="170"/>
      <c r="J3" s="170"/>
      <c r="K3" s="170"/>
      <c r="L3" s="170"/>
    </row>
    <row r="4" spans="1:12" s="166" customFormat="1" ht="24.75" customHeight="1">
      <c r="A4" s="171" t="s">
        <v>10</v>
      </c>
      <c r="B4" s="172" t="s">
        <v>11</v>
      </c>
      <c r="C4" s="173"/>
      <c r="D4" s="173"/>
      <c r="E4" s="173"/>
      <c r="F4" s="173"/>
      <c r="G4" s="173"/>
      <c r="H4" s="173"/>
      <c r="I4" s="173"/>
      <c r="J4" s="173"/>
      <c r="K4" s="180" t="s">
        <v>12</v>
      </c>
      <c r="L4" s="180"/>
    </row>
    <row r="5" spans="1:12" s="166" customFormat="1" ht="24.75" customHeight="1">
      <c r="A5" s="171" t="s">
        <v>13</v>
      </c>
      <c r="B5" s="172" t="s">
        <v>14</v>
      </c>
      <c r="C5" s="173"/>
      <c r="D5" s="173"/>
      <c r="E5" s="173"/>
      <c r="F5" s="173"/>
      <c r="G5" s="173"/>
      <c r="H5" s="173"/>
      <c r="I5" s="173"/>
      <c r="J5" s="173"/>
      <c r="K5" s="180" t="s">
        <v>12</v>
      </c>
      <c r="L5" s="181"/>
    </row>
    <row r="6" spans="1:12" s="166" customFormat="1" ht="24.75" customHeight="1">
      <c r="A6" s="171" t="s">
        <v>15</v>
      </c>
      <c r="B6" s="172" t="s">
        <v>16</v>
      </c>
      <c r="C6" s="173"/>
      <c r="D6" s="173"/>
      <c r="E6" s="173"/>
      <c r="F6" s="173"/>
      <c r="G6" s="173"/>
      <c r="H6" s="173"/>
      <c r="I6" s="173"/>
      <c r="J6" s="173"/>
      <c r="K6" s="180" t="s">
        <v>12</v>
      </c>
      <c r="L6" s="181"/>
    </row>
    <row r="7" spans="1:12" s="166" customFormat="1" ht="24.75" customHeight="1">
      <c r="A7" s="171" t="s">
        <v>17</v>
      </c>
      <c r="B7" s="172" t="s">
        <v>18</v>
      </c>
      <c r="C7" s="173"/>
      <c r="D7" s="173"/>
      <c r="E7" s="173"/>
      <c r="F7" s="173"/>
      <c r="G7" s="173"/>
      <c r="H7" s="173"/>
      <c r="I7" s="173"/>
      <c r="J7" s="173"/>
      <c r="K7" s="180" t="s">
        <v>12</v>
      </c>
      <c r="L7" s="173"/>
    </row>
    <row r="8" spans="1:12" s="166" customFormat="1" ht="24.75" customHeight="1">
      <c r="A8" s="171" t="s">
        <v>19</v>
      </c>
      <c r="B8" s="172" t="s">
        <v>20</v>
      </c>
      <c r="C8" s="173"/>
      <c r="D8" s="173"/>
      <c r="E8" s="173"/>
      <c r="F8" s="173"/>
      <c r="G8" s="173"/>
      <c r="H8" s="173"/>
      <c r="I8" s="173"/>
      <c r="J8" s="173"/>
      <c r="K8" s="180" t="s">
        <v>12</v>
      </c>
      <c r="L8" s="182"/>
    </row>
    <row r="9" spans="1:12" s="166" customFormat="1" ht="24.75" customHeight="1">
      <c r="A9" s="171" t="s">
        <v>21</v>
      </c>
      <c r="B9" s="172" t="s">
        <v>22</v>
      </c>
      <c r="C9" s="173"/>
      <c r="D9" s="173"/>
      <c r="E9" s="173"/>
      <c r="F9" s="173"/>
      <c r="G9" s="173"/>
      <c r="H9" s="173"/>
      <c r="I9" s="173"/>
      <c r="J9" s="173"/>
      <c r="K9" s="180" t="s">
        <v>12</v>
      </c>
      <c r="L9" s="182"/>
    </row>
    <row r="10" spans="1:12" s="166" customFormat="1" ht="24.75" customHeight="1">
      <c r="A10" s="171" t="s">
        <v>23</v>
      </c>
      <c r="B10" s="172" t="s">
        <v>24</v>
      </c>
      <c r="C10" s="173"/>
      <c r="D10" s="173"/>
      <c r="E10" s="173"/>
      <c r="F10" s="173"/>
      <c r="G10" s="173"/>
      <c r="H10" s="173"/>
      <c r="I10" s="173"/>
      <c r="J10" s="173"/>
      <c r="K10" s="180" t="s">
        <v>25</v>
      </c>
      <c r="L10" s="180" t="s">
        <v>26</v>
      </c>
    </row>
    <row r="11" spans="1:12" s="166" customFormat="1" ht="24.75" customHeight="1">
      <c r="A11" s="171" t="s">
        <v>27</v>
      </c>
      <c r="B11" s="174" t="s">
        <v>28</v>
      </c>
      <c r="C11" s="175"/>
      <c r="D11" s="175"/>
      <c r="E11" s="175"/>
      <c r="F11" s="175"/>
      <c r="G11" s="175"/>
      <c r="H11" s="175"/>
      <c r="I11" s="175"/>
      <c r="J11" s="175"/>
      <c r="K11" s="180" t="s">
        <v>25</v>
      </c>
      <c r="L11" s="183" t="s">
        <v>29</v>
      </c>
    </row>
    <row r="12" spans="1:12" s="167" customFormat="1" ht="27" customHeight="1">
      <c r="A12" s="171" t="s">
        <v>30</v>
      </c>
      <c r="B12" s="176" t="s">
        <v>31</v>
      </c>
      <c r="C12" s="177"/>
      <c r="D12" s="177"/>
      <c r="E12" s="177"/>
      <c r="F12" s="177"/>
      <c r="G12" s="177"/>
      <c r="H12" s="177"/>
      <c r="I12" s="177"/>
      <c r="J12" s="177"/>
      <c r="K12" s="180" t="s">
        <v>12</v>
      </c>
      <c r="L12" s="170"/>
    </row>
    <row r="13" spans="1:12" ht="27" customHeight="1">
      <c r="A13" s="171" t="s">
        <v>32</v>
      </c>
      <c r="B13" s="178" t="s">
        <v>33</v>
      </c>
      <c r="C13" s="179"/>
      <c r="D13" s="179"/>
      <c r="E13" s="179"/>
      <c r="F13" s="179"/>
      <c r="G13" s="179"/>
      <c r="H13" s="179"/>
      <c r="I13" s="179"/>
      <c r="J13" s="184"/>
      <c r="K13" s="180" t="s">
        <v>12</v>
      </c>
      <c r="L13" s="68"/>
    </row>
    <row r="14" spans="1:12" ht="24.75" customHeight="1">
      <c r="A14" s="171" t="s">
        <v>34</v>
      </c>
      <c r="B14" s="178" t="s">
        <v>35</v>
      </c>
      <c r="C14" s="179"/>
      <c r="D14" s="179"/>
      <c r="E14" s="179"/>
      <c r="F14" s="179"/>
      <c r="G14" s="179"/>
      <c r="H14" s="179"/>
      <c r="I14" s="179"/>
      <c r="J14" s="184"/>
      <c r="K14" s="180" t="s">
        <v>12</v>
      </c>
      <c r="L14" s="68"/>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28">
      <selection activeCell="B9" sqref="B9"/>
    </sheetView>
  </sheetViews>
  <sheetFormatPr defaultColWidth="9.16015625" defaultRowHeight="12.75" customHeight="1"/>
  <cols>
    <col min="1" max="1" width="40.5" style="0" customWidth="1"/>
    <col min="2" max="2" width="23.33203125" style="149" customWidth="1"/>
    <col min="3" max="3" width="41" style="0" customWidth="1"/>
    <col min="4" max="4" width="28.66015625" style="149" customWidth="1"/>
    <col min="5" max="5" width="43" style="0" customWidth="1"/>
    <col min="6" max="6" width="24.16015625" style="0" customWidth="1"/>
  </cols>
  <sheetData>
    <row r="1" spans="1:6" ht="22.5" customHeight="1">
      <c r="A1" s="112" t="s">
        <v>10</v>
      </c>
      <c r="B1" s="113"/>
      <c r="C1" s="113"/>
      <c r="D1" s="113"/>
      <c r="E1" s="113"/>
      <c r="F1" s="115"/>
    </row>
    <row r="2" spans="1:6" ht="22.5" customHeight="1">
      <c r="A2" s="116" t="s">
        <v>11</v>
      </c>
      <c r="B2" s="117"/>
      <c r="C2" s="117"/>
      <c r="D2" s="117"/>
      <c r="E2" s="117"/>
      <c r="F2" s="117"/>
    </row>
    <row r="3" spans="1:6" ht="22.5" customHeight="1">
      <c r="A3" s="118"/>
      <c r="B3" s="118"/>
      <c r="C3" s="119"/>
      <c r="D3" s="119"/>
      <c r="E3" s="114"/>
      <c r="F3" s="121" t="s">
        <v>36</v>
      </c>
    </row>
    <row r="4" spans="1:6" ht="22.5" customHeight="1">
      <c r="A4" s="122" t="s">
        <v>37</v>
      </c>
      <c r="B4" s="122"/>
      <c r="C4" s="122" t="s">
        <v>38</v>
      </c>
      <c r="D4" s="122"/>
      <c r="E4" s="122"/>
      <c r="F4" s="122"/>
    </row>
    <row r="5" spans="1:6" ht="22.5" customHeight="1">
      <c r="A5" s="122" t="s">
        <v>39</v>
      </c>
      <c r="B5" s="122" t="s">
        <v>40</v>
      </c>
      <c r="C5" s="122" t="s">
        <v>41</v>
      </c>
      <c r="D5" s="122" t="s">
        <v>40</v>
      </c>
      <c r="E5" s="122" t="s">
        <v>42</v>
      </c>
      <c r="F5" s="122" t="s">
        <v>40</v>
      </c>
    </row>
    <row r="6" spans="1:6" ht="22.5" customHeight="1">
      <c r="A6" s="123" t="s">
        <v>43</v>
      </c>
      <c r="B6" s="124">
        <v>19654.1</v>
      </c>
      <c r="C6" s="123" t="s">
        <v>43</v>
      </c>
      <c r="D6" s="124">
        <v>19654.1</v>
      </c>
      <c r="E6" s="125" t="s">
        <v>43</v>
      </c>
      <c r="F6" s="124">
        <v>19654.1</v>
      </c>
    </row>
    <row r="7" spans="1:6" ht="22.5" customHeight="1">
      <c r="A7" s="127" t="s">
        <v>44</v>
      </c>
      <c r="B7" s="124">
        <v>19654.1</v>
      </c>
      <c r="C7" s="128" t="s">
        <v>45</v>
      </c>
      <c r="D7" s="124"/>
      <c r="E7" s="125" t="s">
        <v>46</v>
      </c>
      <c r="F7" s="124">
        <v>19836.1</v>
      </c>
    </row>
    <row r="8" spans="1:8" ht="22.5" customHeight="1">
      <c r="A8" s="127" t="s">
        <v>47</v>
      </c>
      <c r="B8" s="124">
        <v>19654.1</v>
      </c>
      <c r="C8" s="128" t="s">
        <v>48</v>
      </c>
      <c r="D8" s="124"/>
      <c r="E8" s="125" t="s">
        <v>49</v>
      </c>
      <c r="F8" s="124">
        <v>1890.64</v>
      </c>
      <c r="H8" s="55"/>
    </row>
    <row r="9" spans="1:6" ht="22.5" customHeight="1">
      <c r="A9" s="129" t="s">
        <v>50</v>
      </c>
      <c r="B9" s="124">
        <v>17670.49</v>
      </c>
      <c r="C9" s="128" t="s">
        <v>51</v>
      </c>
      <c r="D9" s="124"/>
      <c r="E9" s="125" t="s">
        <v>52</v>
      </c>
      <c r="F9" s="124">
        <v>92.97</v>
      </c>
    </row>
    <row r="10" spans="1:6" ht="22.5" customHeight="1">
      <c r="A10" s="127" t="s">
        <v>53</v>
      </c>
      <c r="B10" s="124"/>
      <c r="C10" s="128" t="s">
        <v>54</v>
      </c>
      <c r="D10" s="124"/>
      <c r="E10" s="125" t="s">
        <v>55</v>
      </c>
      <c r="F10" s="124"/>
    </row>
    <row r="11" spans="1:6" ht="22.5" customHeight="1">
      <c r="A11" s="127" t="s">
        <v>56</v>
      </c>
      <c r="B11" s="124"/>
      <c r="C11" s="128" t="s">
        <v>57</v>
      </c>
      <c r="D11" s="124"/>
      <c r="E11" s="125" t="s">
        <v>58</v>
      </c>
      <c r="F11" s="124"/>
    </row>
    <row r="12" spans="1:6" ht="22.5" customHeight="1">
      <c r="A12" s="127" t="s">
        <v>59</v>
      </c>
      <c r="B12" s="124"/>
      <c r="C12" s="128" t="s">
        <v>60</v>
      </c>
      <c r="D12" s="124"/>
      <c r="E12" s="125" t="s">
        <v>61</v>
      </c>
      <c r="F12" s="124">
        <v>17670.49</v>
      </c>
    </row>
    <row r="13" spans="1:6" ht="22.5" customHeight="1">
      <c r="A13" s="127" t="s">
        <v>62</v>
      </c>
      <c r="B13" s="124"/>
      <c r="C13" s="128" t="s">
        <v>63</v>
      </c>
      <c r="D13" s="124"/>
      <c r="E13" s="125" t="s">
        <v>49</v>
      </c>
      <c r="F13" s="124"/>
    </row>
    <row r="14" spans="1:6" ht="22.5" customHeight="1">
      <c r="A14" s="127" t="s">
        <v>64</v>
      </c>
      <c r="B14" s="124"/>
      <c r="C14" s="128" t="s">
        <v>65</v>
      </c>
      <c r="D14" s="124">
        <v>71.52</v>
      </c>
      <c r="E14" s="125" t="s">
        <v>52</v>
      </c>
      <c r="F14" s="124">
        <v>15527.24</v>
      </c>
    </row>
    <row r="15" spans="1:6" ht="22.5" customHeight="1">
      <c r="A15" s="127" t="s">
        <v>66</v>
      </c>
      <c r="B15" s="124"/>
      <c r="C15" s="128" t="s">
        <v>67</v>
      </c>
      <c r="D15" s="124"/>
      <c r="E15" s="125" t="s">
        <v>68</v>
      </c>
      <c r="F15" s="124"/>
    </row>
    <row r="16" spans="1:6" ht="22.5" customHeight="1">
      <c r="A16" s="131" t="s">
        <v>69</v>
      </c>
      <c r="B16" s="124"/>
      <c r="C16" s="128" t="s">
        <v>70</v>
      </c>
      <c r="D16" s="124"/>
      <c r="E16" s="125" t="s">
        <v>71</v>
      </c>
      <c r="F16" s="124"/>
    </row>
    <row r="17" spans="1:6" ht="22.5" customHeight="1">
      <c r="A17" s="131" t="s">
        <v>72</v>
      </c>
      <c r="B17" s="124"/>
      <c r="C17" s="128" t="s">
        <v>73</v>
      </c>
      <c r="D17" s="124"/>
      <c r="E17" s="125" t="s">
        <v>74</v>
      </c>
      <c r="F17" s="124">
        <v>2143.25</v>
      </c>
    </row>
    <row r="18" spans="1:6" ht="22.5" customHeight="1">
      <c r="A18" s="131"/>
      <c r="B18" s="132"/>
      <c r="C18" s="128" t="s">
        <v>75</v>
      </c>
      <c r="D18" s="124">
        <v>19582.58</v>
      </c>
      <c r="E18" s="125" t="s">
        <v>76</v>
      </c>
      <c r="F18" s="124"/>
    </row>
    <row r="19" spans="1:6" ht="22.5" customHeight="1">
      <c r="A19" s="92"/>
      <c r="B19" s="133"/>
      <c r="C19" s="128" t="s">
        <v>77</v>
      </c>
      <c r="D19" s="124"/>
      <c r="E19" s="125" t="s">
        <v>78</v>
      </c>
      <c r="F19" s="124"/>
    </row>
    <row r="20" spans="1:6" ht="22.5" customHeight="1">
      <c r="A20" s="92"/>
      <c r="B20" s="132"/>
      <c r="C20" s="128" t="s">
        <v>79</v>
      </c>
      <c r="D20" s="124"/>
      <c r="E20" s="125" t="s">
        <v>80</v>
      </c>
      <c r="F20" s="124"/>
    </row>
    <row r="21" spans="1:6" ht="22.5" customHeight="1">
      <c r="A21" s="134"/>
      <c r="B21" s="132"/>
      <c r="C21" s="128" t="s">
        <v>81</v>
      </c>
      <c r="D21" s="124"/>
      <c r="E21" s="125" t="s">
        <v>82</v>
      </c>
      <c r="F21" s="124"/>
    </row>
    <row r="22" spans="1:6" ht="22.5" customHeight="1">
      <c r="A22" s="135"/>
      <c r="B22" s="132"/>
      <c r="C22" s="128" t="s">
        <v>83</v>
      </c>
      <c r="D22" s="124"/>
      <c r="E22" s="125" t="s">
        <v>84</v>
      </c>
      <c r="F22" s="124"/>
    </row>
    <row r="23" spans="1:6" ht="22.5" customHeight="1">
      <c r="A23" s="94"/>
      <c r="B23" s="132"/>
      <c r="C23" s="128" t="s">
        <v>85</v>
      </c>
      <c r="D23" s="124"/>
      <c r="E23" s="137" t="s">
        <v>86</v>
      </c>
      <c r="F23" s="124"/>
    </row>
    <row r="24" spans="1:6" ht="22.5" customHeight="1">
      <c r="A24" s="94"/>
      <c r="B24" s="132"/>
      <c r="C24" s="128" t="s">
        <v>87</v>
      </c>
      <c r="D24" s="124"/>
      <c r="E24" s="137" t="s">
        <v>88</v>
      </c>
      <c r="F24" s="124"/>
    </row>
    <row r="25" spans="1:7" ht="22.5" customHeight="1">
      <c r="A25" s="94"/>
      <c r="B25" s="132"/>
      <c r="C25" s="128" t="s">
        <v>89</v>
      </c>
      <c r="D25" s="124"/>
      <c r="E25" s="137" t="s">
        <v>90</v>
      </c>
      <c r="F25" s="124"/>
      <c r="G25" s="55"/>
    </row>
    <row r="26" spans="1:8" ht="22.5" customHeight="1">
      <c r="A26" s="94"/>
      <c r="B26" s="132"/>
      <c r="C26" s="128" t="s">
        <v>91</v>
      </c>
      <c r="D26" s="124"/>
      <c r="E26" s="137"/>
      <c r="F26" s="124"/>
      <c r="G26" s="55"/>
      <c r="H26" s="55"/>
    </row>
    <row r="27" spans="1:8" ht="22.5" customHeight="1">
      <c r="A27" s="135"/>
      <c r="B27" s="133"/>
      <c r="C27" s="128" t="s">
        <v>92</v>
      </c>
      <c r="D27" s="124"/>
      <c r="E27" s="125"/>
      <c r="F27" s="124"/>
      <c r="G27" s="55"/>
      <c r="H27" s="55"/>
    </row>
    <row r="28" spans="1:8" ht="22.5" customHeight="1">
      <c r="A28" s="94"/>
      <c r="B28" s="132"/>
      <c r="C28" s="128" t="s">
        <v>93</v>
      </c>
      <c r="D28" s="124"/>
      <c r="E28" s="125"/>
      <c r="F28" s="124"/>
      <c r="G28" s="55"/>
      <c r="H28" s="55"/>
    </row>
    <row r="29" spans="1:8" ht="22.5" customHeight="1">
      <c r="A29" s="135"/>
      <c r="B29" s="133"/>
      <c r="C29" s="128" t="s">
        <v>94</v>
      </c>
      <c r="D29" s="124"/>
      <c r="E29" s="125"/>
      <c r="F29" s="124"/>
      <c r="G29" s="55"/>
      <c r="H29" s="55"/>
    </row>
    <row r="30" spans="1:7" ht="22.5" customHeight="1">
      <c r="A30" s="135"/>
      <c r="B30" s="132"/>
      <c r="C30" s="128" t="s">
        <v>95</v>
      </c>
      <c r="D30" s="124"/>
      <c r="E30" s="125"/>
      <c r="F30" s="124"/>
      <c r="G30" s="55"/>
    </row>
    <row r="31" spans="1:7" ht="22.5" customHeight="1">
      <c r="A31" s="135"/>
      <c r="B31" s="132"/>
      <c r="C31" s="128" t="s">
        <v>96</v>
      </c>
      <c r="D31" s="124"/>
      <c r="E31" s="125"/>
      <c r="F31" s="124"/>
      <c r="G31" s="55"/>
    </row>
    <row r="32" spans="1:7" ht="22.5" customHeight="1">
      <c r="A32" s="135"/>
      <c r="B32" s="132"/>
      <c r="C32" s="128" t="s">
        <v>97</v>
      </c>
      <c r="D32" s="124"/>
      <c r="E32" s="125"/>
      <c r="F32" s="124"/>
      <c r="G32" s="55"/>
    </row>
    <row r="33" spans="1:8" ht="22.5" customHeight="1">
      <c r="A33" s="135"/>
      <c r="B33" s="132"/>
      <c r="C33" s="128" t="s">
        <v>98</v>
      </c>
      <c r="D33" s="124"/>
      <c r="E33" s="125"/>
      <c r="F33" s="124"/>
      <c r="G33" s="55"/>
      <c r="H33" s="55"/>
    </row>
    <row r="34" spans="1:7" ht="22.5" customHeight="1">
      <c r="A34" s="134"/>
      <c r="B34" s="132"/>
      <c r="C34" s="128" t="s">
        <v>99</v>
      </c>
      <c r="D34" s="124"/>
      <c r="E34" s="125"/>
      <c r="F34" s="124"/>
      <c r="G34" s="55"/>
    </row>
    <row r="35" spans="1:6" ht="22.5" customHeight="1">
      <c r="A35" s="135"/>
      <c r="B35" s="132"/>
      <c r="C35" s="162"/>
      <c r="D35" s="124"/>
      <c r="E35" s="125"/>
      <c r="F35" s="124"/>
    </row>
    <row r="36" spans="1:6" ht="22.5" customHeight="1">
      <c r="A36" s="135"/>
      <c r="B36" s="132"/>
      <c r="C36" s="89"/>
      <c r="D36" s="138"/>
      <c r="E36" s="125"/>
      <c r="F36" s="124"/>
    </row>
    <row r="37" spans="1:6" ht="26.25" customHeight="1">
      <c r="A37" s="135"/>
      <c r="B37" s="132"/>
      <c r="C37" s="89"/>
      <c r="D37" s="138"/>
      <c r="E37" s="125"/>
      <c r="F37" s="139"/>
    </row>
    <row r="38" spans="1:6" ht="22.5" customHeight="1">
      <c r="A38" s="140" t="s">
        <v>100</v>
      </c>
      <c r="B38" s="133">
        <f>SUM(B6,B18)</f>
        <v>19654.1</v>
      </c>
      <c r="C38" s="140" t="s">
        <v>101</v>
      </c>
      <c r="D38" s="163">
        <f>SUM(D6,D35)</f>
        <v>19654.1</v>
      </c>
      <c r="E38" s="140" t="s">
        <v>101</v>
      </c>
      <c r="F38" s="139">
        <f>SUM(F6,F26)</f>
        <v>19654.1</v>
      </c>
    </row>
    <row r="39" spans="1:6" ht="22.5" customHeight="1">
      <c r="A39" s="136" t="s">
        <v>102</v>
      </c>
      <c r="B39" s="132"/>
      <c r="C39" s="131" t="s">
        <v>103</v>
      </c>
      <c r="D39" s="138">
        <f>SUM(B45)-SUM(D38)-SUM(D40)</f>
        <v>0</v>
      </c>
      <c r="E39" s="131" t="s">
        <v>103</v>
      </c>
      <c r="F39" s="139">
        <f>D39</f>
        <v>0</v>
      </c>
    </row>
    <row r="40" spans="1:6" ht="22.5" customHeight="1">
      <c r="A40" s="136" t="s">
        <v>104</v>
      </c>
      <c r="B40" s="132"/>
      <c r="C40" s="162" t="s">
        <v>105</v>
      </c>
      <c r="D40" s="124"/>
      <c r="E40" s="162" t="s">
        <v>105</v>
      </c>
      <c r="F40" s="124"/>
    </row>
    <row r="41" spans="1:6" ht="22.5" customHeight="1">
      <c r="A41" s="136" t="s">
        <v>106</v>
      </c>
      <c r="B41" s="164"/>
      <c r="C41" s="144"/>
      <c r="D41" s="138"/>
      <c r="E41" s="135"/>
      <c r="F41" s="138"/>
    </row>
    <row r="42" spans="1:6" ht="22.5" customHeight="1">
      <c r="A42" s="136" t="s">
        <v>107</v>
      </c>
      <c r="B42" s="132"/>
      <c r="C42" s="144"/>
      <c r="D42" s="138"/>
      <c r="E42" s="134"/>
      <c r="F42" s="138"/>
    </row>
    <row r="43" spans="1:6" ht="22.5" customHeight="1">
      <c r="A43" s="136" t="s">
        <v>108</v>
      </c>
      <c r="B43" s="132"/>
      <c r="C43" s="144"/>
      <c r="D43" s="145"/>
      <c r="E43" s="135"/>
      <c r="F43" s="138"/>
    </row>
    <row r="44" spans="1:6" ht="21" customHeight="1">
      <c r="A44" s="135"/>
      <c r="B44" s="132"/>
      <c r="C44" s="134"/>
      <c r="D44" s="145"/>
      <c r="E44" s="134"/>
      <c r="F44" s="145"/>
    </row>
    <row r="45" spans="1:6" ht="22.5" customHeight="1">
      <c r="A45" s="122" t="s">
        <v>109</v>
      </c>
      <c r="B45" s="133">
        <f aca="true" t="shared" si="0" ref="B45:F45">SUM(B38,B39,B40)</f>
        <v>19654.1</v>
      </c>
      <c r="C45" s="148" t="s">
        <v>110</v>
      </c>
      <c r="D45" s="145">
        <f t="shared" si="0"/>
        <v>19654.1</v>
      </c>
      <c r="E45" s="122" t="s">
        <v>110</v>
      </c>
      <c r="F45" s="124">
        <f t="shared" si="0"/>
        <v>19654.1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6"/>
  <sheetViews>
    <sheetView showGridLines="0" showZeros="0" workbookViewId="0" topLeftCell="A1">
      <selection activeCell="A8" sqref="A8:E13"/>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55" t="s">
        <v>13</v>
      </c>
      <c r="B1" s="55"/>
      <c r="C1" s="55"/>
      <c r="D1" s="55"/>
      <c r="E1" s="55"/>
    </row>
    <row r="2" spans="1:19" ht="35.25" customHeight="1">
      <c r="A2" s="150" t="s">
        <v>14</v>
      </c>
      <c r="B2" s="150"/>
      <c r="C2" s="150"/>
      <c r="D2" s="150"/>
      <c r="E2" s="150"/>
      <c r="F2" s="150"/>
      <c r="G2" s="150"/>
      <c r="H2" s="150"/>
      <c r="I2" s="150"/>
      <c r="J2" s="150"/>
      <c r="K2" s="150"/>
      <c r="L2" s="150"/>
      <c r="M2" s="150"/>
      <c r="N2" s="150"/>
      <c r="O2" s="150"/>
      <c r="P2" s="150"/>
      <c r="Q2" s="150"/>
      <c r="R2" s="150"/>
      <c r="S2" s="158"/>
    </row>
    <row r="3" ht="21.75" customHeight="1">
      <c r="R3" s="100" t="s">
        <v>36</v>
      </c>
    </row>
    <row r="4" spans="1:18" ht="18" customHeight="1">
      <c r="A4" s="57" t="s">
        <v>111</v>
      </c>
      <c r="B4" s="57" t="s">
        <v>112</v>
      </c>
      <c r="C4" s="151" t="s">
        <v>113</v>
      </c>
      <c r="D4" s="151" t="s">
        <v>114</v>
      </c>
      <c r="E4" s="57" t="s">
        <v>115</v>
      </c>
      <c r="F4" s="57" t="s">
        <v>116</v>
      </c>
      <c r="G4" s="57"/>
      <c r="H4" s="57"/>
      <c r="I4" s="57"/>
      <c r="J4" s="57"/>
      <c r="K4" s="57"/>
      <c r="L4" s="57"/>
      <c r="M4" s="57"/>
      <c r="N4" s="57"/>
      <c r="O4" s="57"/>
      <c r="P4" s="57"/>
      <c r="Q4" s="57"/>
      <c r="R4" s="127"/>
    </row>
    <row r="5" spans="1:18" ht="22.5" customHeight="1">
      <c r="A5" s="57"/>
      <c r="B5" s="57"/>
      <c r="C5" s="152"/>
      <c r="D5" s="152"/>
      <c r="E5" s="57"/>
      <c r="F5" s="60" t="s">
        <v>117</v>
      </c>
      <c r="G5" s="60" t="s">
        <v>118</v>
      </c>
      <c r="H5" s="60"/>
      <c r="I5" s="60" t="s">
        <v>119</v>
      </c>
      <c r="J5" s="60" t="s">
        <v>120</v>
      </c>
      <c r="K5" s="160" t="s">
        <v>121</v>
      </c>
      <c r="L5" s="161"/>
      <c r="M5" s="60" t="s">
        <v>122</v>
      </c>
      <c r="N5" s="60" t="s">
        <v>123</v>
      </c>
      <c r="O5" s="60" t="s">
        <v>102</v>
      </c>
      <c r="P5" s="60" t="s">
        <v>106</v>
      </c>
      <c r="Q5" s="60" t="s">
        <v>124</v>
      </c>
      <c r="R5" s="60" t="s">
        <v>125</v>
      </c>
    </row>
    <row r="6" spans="1:18" ht="33.75" customHeight="1">
      <c r="A6" s="57"/>
      <c r="B6" s="57"/>
      <c r="C6" s="154"/>
      <c r="D6" s="154"/>
      <c r="E6" s="57"/>
      <c r="F6" s="60"/>
      <c r="G6" s="60" t="s">
        <v>126</v>
      </c>
      <c r="H6" s="60" t="s">
        <v>127</v>
      </c>
      <c r="I6" s="60"/>
      <c r="J6" s="60"/>
      <c r="K6" s="60" t="s">
        <v>126</v>
      </c>
      <c r="L6" s="60" t="s">
        <v>128</v>
      </c>
      <c r="M6" s="60"/>
      <c r="N6" s="60"/>
      <c r="O6" s="60"/>
      <c r="P6" s="60"/>
      <c r="Q6" s="60"/>
      <c r="R6" s="60"/>
    </row>
    <row r="7" spans="1:18" ht="36.75" customHeight="1">
      <c r="A7" s="105" t="s">
        <v>129</v>
      </c>
      <c r="B7" s="63" t="s">
        <v>130</v>
      </c>
      <c r="C7" s="155"/>
      <c r="D7" s="70"/>
      <c r="E7" s="105">
        <v>1</v>
      </c>
      <c r="F7" s="105">
        <v>2</v>
      </c>
      <c r="G7" s="105">
        <v>3</v>
      </c>
      <c r="H7" s="105">
        <v>4</v>
      </c>
      <c r="I7" s="105">
        <v>5</v>
      </c>
      <c r="J7" s="105">
        <v>6</v>
      </c>
      <c r="K7" s="105">
        <v>7</v>
      </c>
      <c r="L7" s="105">
        <v>8</v>
      </c>
      <c r="M7" s="105">
        <v>9</v>
      </c>
      <c r="N7" s="105">
        <v>10</v>
      </c>
      <c r="O7" s="105">
        <v>11</v>
      </c>
      <c r="P7" s="105">
        <v>12</v>
      </c>
      <c r="Q7" s="105">
        <v>13</v>
      </c>
      <c r="R7" s="105">
        <v>14</v>
      </c>
    </row>
    <row r="8" spans="1:18" ht="12.75" customHeight="1">
      <c r="A8" s="70">
        <v>564001</v>
      </c>
      <c r="B8" s="70" t="s">
        <v>131</v>
      </c>
      <c r="C8" s="156" t="s">
        <v>132</v>
      </c>
      <c r="D8" s="157" t="s">
        <v>133</v>
      </c>
      <c r="E8" s="70">
        <v>71.52</v>
      </c>
      <c r="F8" s="70">
        <v>71.52</v>
      </c>
      <c r="G8" s="70">
        <v>71.52</v>
      </c>
      <c r="H8" s="70">
        <v>71.52</v>
      </c>
      <c r="I8" s="70"/>
      <c r="J8" s="70"/>
      <c r="K8" s="70"/>
      <c r="L8" s="70"/>
      <c r="M8" s="70"/>
      <c r="N8" s="70"/>
      <c r="O8" s="70"/>
      <c r="P8" s="70"/>
      <c r="Q8" s="70"/>
      <c r="R8" s="70"/>
    </row>
    <row r="9" spans="1:18" ht="12.75" customHeight="1">
      <c r="A9" s="70"/>
      <c r="B9" s="70"/>
      <c r="C9" s="156" t="s">
        <v>134</v>
      </c>
      <c r="D9" s="157" t="s">
        <v>135</v>
      </c>
      <c r="E9" s="70">
        <v>71.52</v>
      </c>
      <c r="F9" s="70">
        <v>71.52</v>
      </c>
      <c r="G9" s="70">
        <v>71.52</v>
      </c>
      <c r="H9" s="70">
        <v>71.52</v>
      </c>
      <c r="I9" s="70"/>
      <c r="J9" s="70"/>
      <c r="K9" s="70"/>
      <c r="L9" s="70"/>
      <c r="M9" s="70"/>
      <c r="N9" s="70"/>
      <c r="O9" s="70"/>
      <c r="P9" s="70"/>
      <c r="Q9" s="70"/>
      <c r="R9" s="70"/>
    </row>
    <row r="10" spans="1:18" ht="12.75" customHeight="1">
      <c r="A10" s="70"/>
      <c r="B10" s="70"/>
      <c r="C10" s="156" t="s">
        <v>136</v>
      </c>
      <c r="D10" s="157" t="s">
        <v>137</v>
      </c>
      <c r="E10" s="70">
        <v>71.52</v>
      </c>
      <c r="F10" s="70">
        <v>71.52</v>
      </c>
      <c r="G10" s="70">
        <v>71.52</v>
      </c>
      <c r="H10" s="70">
        <v>71.52</v>
      </c>
      <c r="I10" s="70"/>
      <c r="J10" s="70"/>
      <c r="K10" s="70"/>
      <c r="L10" s="70"/>
      <c r="M10" s="69"/>
      <c r="N10" s="69"/>
      <c r="O10" s="69"/>
      <c r="P10" s="69"/>
      <c r="Q10" s="70"/>
      <c r="R10" s="70"/>
    </row>
    <row r="11" spans="1:19" ht="12.75" customHeight="1">
      <c r="A11" s="69"/>
      <c r="B11" s="70"/>
      <c r="C11" s="156" t="s">
        <v>138</v>
      </c>
      <c r="D11" s="157" t="s">
        <v>139</v>
      </c>
      <c r="E11" s="70">
        <v>19582.58</v>
      </c>
      <c r="F11" s="70">
        <v>19582.58</v>
      </c>
      <c r="G11" s="70">
        <v>17598.97</v>
      </c>
      <c r="H11" s="70">
        <v>17598.97</v>
      </c>
      <c r="I11" s="70"/>
      <c r="J11" s="70"/>
      <c r="K11" s="69"/>
      <c r="L11" s="69"/>
      <c r="M11" s="69"/>
      <c r="N11" s="69"/>
      <c r="O11" s="69"/>
      <c r="P11" s="69"/>
      <c r="Q11" s="70"/>
      <c r="R11" s="70"/>
      <c r="S11" s="55"/>
    </row>
    <row r="12" spans="1:19" ht="12.75" customHeight="1">
      <c r="A12" s="69"/>
      <c r="B12" s="69"/>
      <c r="C12" s="156" t="s">
        <v>140</v>
      </c>
      <c r="D12" s="157" t="s">
        <v>141</v>
      </c>
      <c r="E12" s="70">
        <v>19582.58</v>
      </c>
      <c r="F12" s="70">
        <v>19582.58</v>
      </c>
      <c r="G12" s="70">
        <v>17598.97</v>
      </c>
      <c r="H12" s="70">
        <v>17598.97</v>
      </c>
      <c r="I12" s="69"/>
      <c r="J12" s="69"/>
      <c r="K12" s="69"/>
      <c r="L12" s="69"/>
      <c r="M12" s="69"/>
      <c r="N12" s="69"/>
      <c r="O12" s="69"/>
      <c r="P12" s="69"/>
      <c r="Q12" s="70"/>
      <c r="R12" s="70"/>
      <c r="S12" s="55"/>
    </row>
    <row r="13" spans="1:19" ht="12.75" customHeight="1">
      <c r="A13" s="69"/>
      <c r="B13" s="69"/>
      <c r="C13" s="156" t="s">
        <v>142</v>
      </c>
      <c r="D13" s="157" t="s">
        <v>143</v>
      </c>
      <c r="E13" s="70">
        <v>19582.58</v>
      </c>
      <c r="F13" s="70">
        <v>19582.58</v>
      </c>
      <c r="G13" s="70">
        <v>17598.97</v>
      </c>
      <c r="H13" s="70">
        <v>17598.97</v>
      </c>
      <c r="I13" s="70"/>
      <c r="J13" s="69"/>
      <c r="K13" s="69"/>
      <c r="L13" s="69"/>
      <c r="M13" s="69"/>
      <c r="N13" s="69"/>
      <c r="O13" s="70"/>
      <c r="P13" s="69"/>
      <c r="Q13" s="70"/>
      <c r="R13" s="70"/>
      <c r="S13" s="55"/>
    </row>
    <row r="14" spans="1:19" ht="12.75" customHeight="1">
      <c r="A14" s="69"/>
      <c r="B14" s="69"/>
      <c r="C14" s="159"/>
      <c r="D14" s="134"/>
      <c r="E14" s="69"/>
      <c r="F14" s="69"/>
      <c r="G14" s="69"/>
      <c r="H14" s="69"/>
      <c r="I14" s="70"/>
      <c r="J14" s="69"/>
      <c r="K14" s="69"/>
      <c r="L14" s="69"/>
      <c r="M14" s="69"/>
      <c r="N14" s="69"/>
      <c r="O14" s="69"/>
      <c r="P14" s="70"/>
      <c r="Q14" s="70"/>
      <c r="R14" s="70"/>
      <c r="S14" s="55"/>
    </row>
    <row r="15" spans="1:19" ht="12.75" customHeight="1">
      <c r="A15" s="69"/>
      <c r="B15" s="69"/>
      <c r="C15" s="159"/>
      <c r="D15" s="134"/>
      <c r="E15" s="69"/>
      <c r="F15" s="69"/>
      <c r="G15" s="69"/>
      <c r="H15" s="69"/>
      <c r="I15" s="69"/>
      <c r="J15" s="69"/>
      <c r="K15" s="69"/>
      <c r="L15" s="69"/>
      <c r="M15" s="69"/>
      <c r="N15" s="69"/>
      <c r="O15" s="69"/>
      <c r="P15" s="70"/>
      <c r="Q15" s="70"/>
      <c r="R15" s="70"/>
      <c r="S15" s="55"/>
    </row>
    <row r="16" spans="1:18" ht="12.75" customHeight="1">
      <c r="A16" s="69"/>
      <c r="B16" s="69"/>
      <c r="C16" s="110" t="s">
        <v>144</v>
      </c>
      <c r="D16" s="70"/>
      <c r="E16" s="69"/>
      <c r="F16" s="69"/>
      <c r="G16" s="69"/>
      <c r="H16" s="69"/>
      <c r="I16" s="69"/>
      <c r="J16" s="69"/>
      <c r="K16" s="69"/>
      <c r="L16" s="69"/>
      <c r="M16" s="69"/>
      <c r="N16" s="69"/>
      <c r="O16" s="69"/>
      <c r="P16" s="70"/>
      <c r="Q16" s="69"/>
      <c r="R16" s="70"/>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B1">
      <selection activeCell="F8" sqref="F8:F13"/>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55" t="s">
        <v>15</v>
      </c>
      <c r="B1" s="55"/>
      <c r="C1" s="55"/>
      <c r="D1" s="55"/>
      <c r="E1" s="55"/>
    </row>
    <row r="2" spans="1:12" ht="35.25" customHeight="1">
      <c r="A2" s="150" t="s">
        <v>16</v>
      </c>
      <c r="B2" s="150"/>
      <c r="C2" s="150"/>
      <c r="D2" s="150"/>
      <c r="E2" s="150"/>
      <c r="F2" s="150"/>
      <c r="G2" s="150"/>
      <c r="H2" s="150"/>
      <c r="I2" s="150"/>
      <c r="J2" s="150"/>
      <c r="K2" s="150"/>
      <c r="L2" s="158"/>
    </row>
    <row r="3" ht="21.75" customHeight="1">
      <c r="K3" t="s">
        <v>36</v>
      </c>
    </row>
    <row r="4" spans="1:11" ht="15" customHeight="1">
      <c r="A4" s="57" t="s">
        <v>111</v>
      </c>
      <c r="B4" s="57" t="s">
        <v>112</v>
      </c>
      <c r="C4" s="151" t="s">
        <v>113</v>
      </c>
      <c r="D4" s="151" t="s">
        <v>114</v>
      </c>
      <c r="E4" s="57" t="s">
        <v>115</v>
      </c>
      <c r="F4" s="57" t="s">
        <v>116</v>
      </c>
      <c r="G4" s="57"/>
      <c r="H4" s="57"/>
      <c r="I4" s="57"/>
      <c r="J4" s="57"/>
      <c r="K4" s="57"/>
    </row>
    <row r="5" spans="1:11" ht="30" customHeight="1">
      <c r="A5" s="57"/>
      <c r="B5" s="57"/>
      <c r="C5" s="152"/>
      <c r="D5" s="152"/>
      <c r="E5" s="57"/>
      <c r="F5" s="60" t="s">
        <v>117</v>
      </c>
      <c r="G5" s="153" t="s">
        <v>145</v>
      </c>
      <c r="H5" s="153" t="s">
        <v>146</v>
      </c>
      <c r="I5" s="153" t="s">
        <v>147</v>
      </c>
      <c r="J5" s="153" t="s">
        <v>148</v>
      </c>
      <c r="K5" s="153" t="s">
        <v>149</v>
      </c>
    </row>
    <row r="6" spans="1:11" ht="40.5" customHeight="1">
      <c r="A6" s="57"/>
      <c r="B6" s="57"/>
      <c r="C6" s="154"/>
      <c r="D6" s="154"/>
      <c r="E6" s="57"/>
      <c r="F6" s="60"/>
      <c r="G6" s="153"/>
      <c r="H6" s="153"/>
      <c r="I6" s="153"/>
      <c r="J6" s="153"/>
      <c r="K6" s="153"/>
    </row>
    <row r="7" spans="1:11" ht="31.5" customHeight="1">
      <c r="A7" s="105" t="s">
        <v>129</v>
      </c>
      <c r="B7" s="63" t="s">
        <v>130</v>
      </c>
      <c r="C7" s="155"/>
      <c r="D7" s="70"/>
      <c r="E7" s="105">
        <v>1</v>
      </c>
      <c r="F7" s="105">
        <v>2</v>
      </c>
      <c r="G7" s="105">
        <v>5</v>
      </c>
      <c r="H7" s="105">
        <v>6</v>
      </c>
      <c r="I7" s="105">
        <v>7</v>
      </c>
      <c r="J7" s="105">
        <v>8</v>
      </c>
      <c r="K7" s="105">
        <v>9</v>
      </c>
    </row>
    <row r="8" spans="1:11" ht="12.75" customHeight="1">
      <c r="A8" s="70">
        <v>564001</v>
      </c>
      <c r="B8" s="70" t="s">
        <v>131</v>
      </c>
      <c r="C8" s="156" t="s">
        <v>132</v>
      </c>
      <c r="D8" s="157" t="s">
        <v>133</v>
      </c>
      <c r="E8" s="70">
        <v>71.52</v>
      </c>
      <c r="F8" s="70">
        <v>71.52</v>
      </c>
      <c r="G8" s="70"/>
      <c r="H8" s="70">
        <v>71.52</v>
      </c>
      <c r="I8" s="70"/>
      <c r="J8" s="70"/>
      <c r="K8" s="70"/>
    </row>
    <row r="9" spans="1:11" ht="12.75" customHeight="1">
      <c r="A9" s="70"/>
      <c r="B9" s="70"/>
      <c r="C9" s="156" t="s">
        <v>134</v>
      </c>
      <c r="D9" s="157" t="s">
        <v>135</v>
      </c>
      <c r="E9" s="70">
        <v>71.52</v>
      </c>
      <c r="F9" s="70">
        <v>71.52</v>
      </c>
      <c r="G9" s="70"/>
      <c r="H9" s="70">
        <v>71.52</v>
      </c>
      <c r="I9" s="70"/>
      <c r="J9" s="70"/>
      <c r="K9" s="70"/>
    </row>
    <row r="10" spans="1:11" ht="12.75" customHeight="1">
      <c r="A10" s="70"/>
      <c r="B10" s="70"/>
      <c r="C10" s="156" t="s">
        <v>136</v>
      </c>
      <c r="D10" s="157" t="s">
        <v>137</v>
      </c>
      <c r="E10" s="70">
        <v>71.52</v>
      </c>
      <c r="F10" s="70">
        <v>71.52</v>
      </c>
      <c r="G10" s="70"/>
      <c r="H10" s="70">
        <v>71.52</v>
      </c>
      <c r="I10" s="70"/>
      <c r="J10" s="70"/>
      <c r="K10" s="70"/>
    </row>
    <row r="11" spans="1:11" ht="12.75" customHeight="1">
      <c r="A11" s="69"/>
      <c r="B11" s="70"/>
      <c r="C11" s="156" t="s">
        <v>138</v>
      </c>
      <c r="D11" s="157" t="s">
        <v>139</v>
      </c>
      <c r="E11" s="70">
        <v>19582.58</v>
      </c>
      <c r="F11" s="70">
        <v>19582.58</v>
      </c>
      <c r="G11" s="70">
        <v>1983.61</v>
      </c>
      <c r="H11" s="70">
        <v>17670.49</v>
      </c>
      <c r="I11" s="69"/>
      <c r="J11" s="70"/>
      <c r="K11" s="70"/>
    </row>
    <row r="12" spans="1:11" ht="12.75" customHeight="1">
      <c r="A12" s="69"/>
      <c r="B12" s="69"/>
      <c r="C12" s="156" t="s">
        <v>140</v>
      </c>
      <c r="D12" s="157" t="s">
        <v>141</v>
      </c>
      <c r="E12" s="70">
        <v>19582.58</v>
      </c>
      <c r="F12" s="70">
        <v>19582.58</v>
      </c>
      <c r="G12" s="70">
        <v>1983.61</v>
      </c>
      <c r="H12" s="70">
        <v>17670.49</v>
      </c>
      <c r="I12" s="69"/>
      <c r="J12" s="70"/>
      <c r="K12" s="70"/>
    </row>
    <row r="13" spans="1:12" ht="12.75" customHeight="1">
      <c r="A13" s="69"/>
      <c r="B13" s="69"/>
      <c r="C13" s="156" t="s">
        <v>142</v>
      </c>
      <c r="D13" s="157" t="s">
        <v>143</v>
      </c>
      <c r="E13" s="70">
        <v>19582.58</v>
      </c>
      <c r="F13" s="70">
        <v>19582.58</v>
      </c>
      <c r="G13" s="70">
        <v>1983.61</v>
      </c>
      <c r="H13" s="70">
        <v>17670.49</v>
      </c>
      <c r="I13" s="70"/>
      <c r="J13" s="70"/>
      <c r="K13" s="70"/>
      <c r="L13" s="55"/>
    </row>
    <row r="14" spans="1:12" ht="12.75" customHeight="1">
      <c r="A14" s="69"/>
      <c r="B14" s="70"/>
      <c r="C14" s="110" t="s">
        <v>144</v>
      </c>
      <c r="D14" s="69"/>
      <c r="E14" s="70"/>
      <c r="F14" s="70"/>
      <c r="G14" s="70"/>
      <c r="H14" s="70"/>
      <c r="I14" s="69"/>
      <c r="J14" s="70"/>
      <c r="K14" s="70"/>
      <c r="L14" s="55"/>
    </row>
    <row r="15" spans="1:12" ht="12.75" customHeight="1">
      <c r="A15" s="69"/>
      <c r="B15" s="69"/>
      <c r="C15" s="155"/>
      <c r="D15" s="69"/>
      <c r="E15" s="69"/>
      <c r="F15" s="70"/>
      <c r="G15" s="69"/>
      <c r="H15" s="69"/>
      <c r="I15" s="69"/>
      <c r="J15" s="70"/>
      <c r="K15" s="70"/>
      <c r="L15" s="55"/>
    </row>
    <row r="16" spans="1:12" ht="12.75" customHeight="1">
      <c r="A16" s="69"/>
      <c r="B16" s="69"/>
      <c r="C16" s="155"/>
      <c r="D16" s="70"/>
      <c r="E16" s="69"/>
      <c r="F16" s="70"/>
      <c r="G16" s="70"/>
      <c r="H16" s="69"/>
      <c r="I16" s="69"/>
      <c r="J16" s="70"/>
      <c r="K16" s="70"/>
      <c r="L16" s="55"/>
    </row>
    <row r="17" spans="1:11" ht="12.75" customHeight="1">
      <c r="A17" s="69"/>
      <c r="B17" s="69"/>
      <c r="C17" s="109"/>
      <c r="D17" s="70"/>
      <c r="E17" s="69"/>
      <c r="F17" s="69"/>
      <c r="G17" s="70"/>
      <c r="H17" s="69"/>
      <c r="I17" s="69"/>
      <c r="J17" s="70"/>
      <c r="K17" s="70"/>
    </row>
    <row r="18" spans="1:11" ht="12.75" customHeight="1">
      <c r="A18" s="69"/>
      <c r="B18" s="69"/>
      <c r="C18" s="109"/>
      <c r="D18" s="70"/>
      <c r="E18" s="69"/>
      <c r="F18" s="69"/>
      <c r="G18" s="69"/>
      <c r="H18" s="69"/>
      <c r="I18" s="69"/>
      <c r="J18" s="69"/>
      <c r="K18" s="69"/>
    </row>
    <row r="19" spans="1:11" ht="12.75" customHeight="1">
      <c r="A19" s="69"/>
      <c r="B19" s="69"/>
      <c r="C19" s="110"/>
      <c r="D19" s="70"/>
      <c r="E19" s="69"/>
      <c r="F19" s="69"/>
      <c r="G19" s="69"/>
      <c r="H19" s="69"/>
      <c r="I19" s="69"/>
      <c r="J19" s="69"/>
      <c r="K19" s="6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10">
      <selection activeCell="G36" sqref="G3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111" customWidth="1"/>
    <col min="8" max="8" width="27.33203125" style="0" customWidth="1"/>
  </cols>
  <sheetData>
    <row r="1" spans="1:8" ht="22.5" customHeight="1">
      <c r="A1" s="112" t="s">
        <v>17</v>
      </c>
      <c r="B1" s="113"/>
      <c r="C1" s="113"/>
      <c r="D1" s="113"/>
      <c r="E1" s="113"/>
      <c r="F1" s="113"/>
      <c r="G1" s="114"/>
      <c r="H1" s="115"/>
    </row>
    <row r="2" spans="1:8" ht="22.5" customHeight="1">
      <c r="A2" s="116" t="s">
        <v>18</v>
      </c>
      <c r="B2" s="117"/>
      <c r="C2" s="117"/>
      <c r="D2" s="117"/>
      <c r="E2" s="117"/>
      <c r="F2" s="117"/>
      <c r="G2" s="114"/>
      <c r="H2" s="117"/>
    </row>
    <row r="3" spans="1:8" ht="22.5" customHeight="1">
      <c r="A3" s="118"/>
      <c r="B3" s="118"/>
      <c r="C3" s="119"/>
      <c r="D3" s="119"/>
      <c r="E3" s="120"/>
      <c r="F3" s="114"/>
      <c r="G3" s="114"/>
      <c r="H3" s="121" t="s">
        <v>36</v>
      </c>
    </row>
    <row r="4" spans="1:8" ht="22.5" customHeight="1">
      <c r="A4" s="122" t="s">
        <v>37</v>
      </c>
      <c r="B4" s="122"/>
      <c r="C4" s="122" t="s">
        <v>38</v>
      </c>
      <c r="D4" s="122"/>
      <c r="E4" s="122"/>
      <c r="F4" s="122"/>
      <c r="G4" s="122"/>
      <c r="H4" s="122"/>
    </row>
    <row r="5" spans="1:8" ht="22.5" customHeight="1">
      <c r="A5" s="122" t="s">
        <v>39</v>
      </c>
      <c r="B5" s="122" t="s">
        <v>40</v>
      </c>
      <c r="C5" s="122" t="s">
        <v>41</v>
      </c>
      <c r="D5" s="122" t="s">
        <v>150</v>
      </c>
      <c r="E5" s="122" t="s">
        <v>151</v>
      </c>
      <c r="F5" s="122" t="s">
        <v>42</v>
      </c>
      <c r="G5" s="122" t="s">
        <v>150</v>
      </c>
      <c r="H5" s="122" t="s">
        <v>151</v>
      </c>
    </row>
    <row r="6" spans="1:8" ht="22.5" customHeight="1">
      <c r="A6" s="123" t="s">
        <v>152</v>
      </c>
      <c r="B6" s="124">
        <v>19654.1</v>
      </c>
      <c r="C6" s="123" t="s">
        <v>152</v>
      </c>
      <c r="D6" s="124">
        <v>19654.1</v>
      </c>
      <c r="E6" s="124"/>
      <c r="F6" s="125" t="s">
        <v>152</v>
      </c>
      <c r="G6" s="126">
        <v>19654.1</v>
      </c>
      <c r="H6" s="124">
        <f>SUM(H7,H12,H23,H24,H25)</f>
        <v>0</v>
      </c>
    </row>
    <row r="7" spans="1:8" ht="22.5" customHeight="1">
      <c r="A7" s="127" t="s">
        <v>153</v>
      </c>
      <c r="B7" s="124">
        <v>19654.1</v>
      </c>
      <c r="C7" s="128" t="s">
        <v>45</v>
      </c>
      <c r="D7" s="124">
        <v>19654.1</v>
      </c>
      <c r="E7" s="124"/>
      <c r="F7" s="125" t="s">
        <v>46</v>
      </c>
      <c r="G7" s="126">
        <v>1983.61</v>
      </c>
      <c r="H7" s="124"/>
    </row>
    <row r="8" spans="1:10" ht="22.5" customHeight="1">
      <c r="A8" s="129" t="s">
        <v>154</v>
      </c>
      <c r="B8" s="124">
        <v>17670.49</v>
      </c>
      <c r="C8" s="128" t="s">
        <v>48</v>
      </c>
      <c r="D8" s="124"/>
      <c r="E8" s="124"/>
      <c r="F8" s="125" t="s">
        <v>49</v>
      </c>
      <c r="G8" s="126">
        <v>1890.64</v>
      </c>
      <c r="H8" s="124"/>
      <c r="J8" s="55"/>
    </row>
    <row r="9" spans="1:8" ht="22.5" customHeight="1">
      <c r="A9" s="127" t="s">
        <v>155</v>
      </c>
      <c r="B9" s="124"/>
      <c r="C9" s="128" t="s">
        <v>51</v>
      </c>
      <c r="D9" s="124"/>
      <c r="E9" s="124"/>
      <c r="F9" s="125" t="s">
        <v>52</v>
      </c>
      <c r="G9" s="126">
        <v>92.97</v>
      </c>
      <c r="H9" s="124"/>
    </row>
    <row r="10" spans="1:8" ht="22.5" customHeight="1">
      <c r="A10" s="127" t="s">
        <v>156</v>
      </c>
      <c r="B10" s="124"/>
      <c r="C10" s="128" t="s">
        <v>54</v>
      </c>
      <c r="D10" s="124"/>
      <c r="E10" s="124"/>
      <c r="F10" s="125" t="s">
        <v>55</v>
      </c>
      <c r="G10" s="126"/>
      <c r="H10" s="124"/>
    </row>
    <row r="11" spans="1:8" ht="22.5" customHeight="1">
      <c r="A11" s="127"/>
      <c r="B11" s="124"/>
      <c r="C11" s="128" t="s">
        <v>57</v>
      </c>
      <c r="D11" s="124"/>
      <c r="E11" s="124"/>
      <c r="F11" s="125" t="s">
        <v>58</v>
      </c>
      <c r="G11" s="126"/>
      <c r="H11" s="124"/>
    </row>
    <row r="12" spans="1:8" ht="22.5" customHeight="1">
      <c r="A12" s="127"/>
      <c r="B12" s="124"/>
      <c r="C12" s="128" t="s">
        <v>60</v>
      </c>
      <c r="D12" s="124"/>
      <c r="E12" s="124"/>
      <c r="F12" s="125" t="s">
        <v>61</v>
      </c>
      <c r="G12" s="126">
        <v>17670.49</v>
      </c>
      <c r="H12" s="124"/>
    </row>
    <row r="13" spans="1:8" ht="22.5" customHeight="1">
      <c r="A13" s="127"/>
      <c r="B13" s="124"/>
      <c r="C13" s="128" t="s">
        <v>63</v>
      </c>
      <c r="D13" s="124"/>
      <c r="E13" s="124"/>
      <c r="F13" s="130" t="s">
        <v>49</v>
      </c>
      <c r="G13" s="126"/>
      <c r="H13" s="124"/>
    </row>
    <row r="14" spans="1:8" ht="22.5" customHeight="1">
      <c r="A14" s="127"/>
      <c r="B14" s="124"/>
      <c r="C14" s="128" t="s">
        <v>65</v>
      </c>
      <c r="D14" s="124">
        <v>71.52</v>
      </c>
      <c r="E14" s="124"/>
      <c r="F14" s="130" t="s">
        <v>52</v>
      </c>
      <c r="G14" s="126">
        <v>15527.24</v>
      </c>
      <c r="H14" s="124"/>
    </row>
    <row r="15" spans="1:8" ht="22.5" customHeight="1">
      <c r="A15" s="131"/>
      <c r="B15" s="124"/>
      <c r="C15" s="128" t="s">
        <v>67</v>
      </c>
      <c r="D15" s="124"/>
      <c r="E15" s="124"/>
      <c r="F15" s="130" t="s">
        <v>68</v>
      </c>
      <c r="G15" s="126"/>
      <c r="H15" s="124"/>
    </row>
    <row r="16" spans="1:8" ht="22.5" customHeight="1">
      <c r="A16" s="131"/>
      <c r="B16" s="124"/>
      <c r="C16" s="128" t="s">
        <v>70</v>
      </c>
      <c r="D16" s="124"/>
      <c r="E16" s="124"/>
      <c r="F16" s="130" t="s">
        <v>71</v>
      </c>
      <c r="G16" s="126"/>
      <c r="H16" s="124"/>
    </row>
    <row r="17" spans="1:8" ht="22.5" customHeight="1">
      <c r="A17" s="131"/>
      <c r="B17" s="124"/>
      <c r="C17" s="128" t="s">
        <v>73</v>
      </c>
      <c r="D17" s="124"/>
      <c r="E17" s="124"/>
      <c r="F17" s="130" t="s">
        <v>74</v>
      </c>
      <c r="G17" s="126"/>
      <c r="H17" s="124"/>
    </row>
    <row r="18" spans="1:8" ht="22.5" customHeight="1">
      <c r="A18" s="131"/>
      <c r="B18" s="132"/>
      <c r="C18" s="128" t="s">
        <v>75</v>
      </c>
      <c r="D18" s="124">
        <v>19582.58</v>
      </c>
      <c r="E18" s="124"/>
      <c r="F18" s="130" t="s">
        <v>76</v>
      </c>
      <c r="G18" s="126">
        <v>2143.25</v>
      </c>
      <c r="H18" s="124"/>
    </row>
    <row r="19" spans="1:8" ht="22.5" customHeight="1">
      <c r="A19" s="92"/>
      <c r="B19" s="133"/>
      <c r="C19" s="128" t="s">
        <v>77</v>
      </c>
      <c r="D19" s="124"/>
      <c r="E19" s="124"/>
      <c r="F19" s="130" t="s">
        <v>78</v>
      </c>
      <c r="G19" s="126"/>
      <c r="H19" s="124"/>
    </row>
    <row r="20" spans="1:8" ht="22.5" customHeight="1">
      <c r="A20" s="92"/>
      <c r="B20" s="132"/>
      <c r="C20" s="128" t="s">
        <v>79</v>
      </c>
      <c r="D20" s="124"/>
      <c r="E20" s="124"/>
      <c r="F20" s="130" t="s">
        <v>80</v>
      </c>
      <c r="G20" s="126"/>
      <c r="H20" s="124"/>
    </row>
    <row r="21" spans="1:8" ht="22.5" customHeight="1">
      <c r="A21" s="134"/>
      <c r="B21" s="132"/>
      <c r="C21" s="128" t="s">
        <v>81</v>
      </c>
      <c r="D21" s="124"/>
      <c r="E21" s="124"/>
      <c r="F21" s="130" t="s">
        <v>82</v>
      </c>
      <c r="G21" s="126"/>
      <c r="H21" s="124"/>
    </row>
    <row r="22" spans="1:8" ht="22.5" customHeight="1">
      <c r="A22" s="135"/>
      <c r="B22" s="132"/>
      <c r="C22" s="128" t="s">
        <v>83</v>
      </c>
      <c r="D22" s="124"/>
      <c r="E22" s="124"/>
      <c r="F22" s="136" t="s">
        <v>84</v>
      </c>
      <c r="G22" s="105"/>
      <c r="H22" s="124"/>
    </row>
    <row r="23" spans="1:8" ht="22.5" customHeight="1">
      <c r="A23" s="94"/>
      <c r="B23" s="132"/>
      <c r="C23" s="128" t="s">
        <v>85</v>
      </c>
      <c r="D23" s="124"/>
      <c r="E23" s="124"/>
      <c r="F23" s="137" t="s">
        <v>86</v>
      </c>
      <c r="G23" s="57"/>
      <c r="H23" s="124"/>
    </row>
    <row r="24" spans="1:8" ht="22.5" customHeight="1">
      <c r="A24" s="94"/>
      <c r="B24" s="132"/>
      <c r="C24" s="128" t="s">
        <v>87</v>
      </c>
      <c r="D24" s="124"/>
      <c r="E24" s="124"/>
      <c r="F24" s="137" t="s">
        <v>88</v>
      </c>
      <c r="G24" s="57"/>
      <c r="H24" s="124"/>
    </row>
    <row r="25" spans="1:9" ht="22.5" customHeight="1">
      <c r="A25" s="94"/>
      <c r="B25" s="132"/>
      <c r="C25" s="128" t="s">
        <v>89</v>
      </c>
      <c r="D25" s="124"/>
      <c r="E25" s="124"/>
      <c r="F25" s="137" t="s">
        <v>90</v>
      </c>
      <c r="G25" s="57"/>
      <c r="H25" s="124"/>
      <c r="I25" s="55"/>
    </row>
    <row r="26" spans="1:10" ht="22.5" customHeight="1">
      <c r="A26" s="94"/>
      <c r="B26" s="132"/>
      <c r="C26" s="128" t="s">
        <v>91</v>
      </c>
      <c r="D26" s="124"/>
      <c r="E26" s="124"/>
      <c r="F26" s="125"/>
      <c r="G26" s="126"/>
      <c r="H26" s="124"/>
      <c r="I26" s="55"/>
      <c r="J26" s="55"/>
    </row>
    <row r="27" spans="1:10" ht="22.5" customHeight="1">
      <c r="A27" s="135"/>
      <c r="B27" s="133"/>
      <c r="C27" s="128" t="s">
        <v>92</v>
      </c>
      <c r="D27" s="124"/>
      <c r="E27" s="124"/>
      <c r="F27" s="125"/>
      <c r="G27" s="126"/>
      <c r="H27" s="124"/>
      <c r="I27" s="55"/>
      <c r="J27" s="55"/>
    </row>
    <row r="28" spans="1:10" ht="22.5" customHeight="1">
      <c r="A28" s="94"/>
      <c r="B28" s="132"/>
      <c r="C28" s="128" t="s">
        <v>93</v>
      </c>
      <c r="D28" s="124"/>
      <c r="E28" s="124"/>
      <c r="F28" s="125"/>
      <c r="G28" s="126"/>
      <c r="H28" s="124"/>
      <c r="I28" s="55"/>
      <c r="J28" s="55"/>
    </row>
    <row r="29" spans="1:10" ht="22.5" customHeight="1">
      <c r="A29" s="135"/>
      <c r="B29" s="133"/>
      <c r="C29" s="128" t="s">
        <v>94</v>
      </c>
      <c r="D29" s="124"/>
      <c r="E29" s="124"/>
      <c r="F29" s="125"/>
      <c r="G29" s="126"/>
      <c r="H29" s="124"/>
      <c r="I29" s="55"/>
      <c r="J29" s="55"/>
    </row>
    <row r="30" spans="1:9" ht="22.5" customHeight="1">
      <c r="A30" s="135"/>
      <c r="B30" s="132"/>
      <c r="C30" s="128" t="s">
        <v>95</v>
      </c>
      <c r="D30" s="124"/>
      <c r="E30" s="124"/>
      <c r="F30" s="125"/>
      <c r="G30" s="126"/>
      <c r="H30" s="124"/>
      <c r="I30" s="55"/>
    </row>
    <row r="31" spans="1:8" ht="22.5" customHeight="1">
      <c r="A31" s="135"/>
      <c r="B31" s="132"/>
      <c r="C31" s="128" t="s">
        <v>96</v>
      </c>
      <c r="D31" s="124"/>
      <c r="E31" s="124"/>
      <c r="F31" s="125"/>
      <c r="G31" s="126"/>
      <c r="H31" s="124"/>
    </row>
    <row r="32" spans="1:8" ht="22.5" customHeight="1">
      <c r="A32" s="135"/>
      <c r="B32" s="132"/>
      <c r="C32" s="128" t="s">
        <v>97</v>
      </c>
      <c r="D32" s="124"/>
      <c r="E32" s="124"/>
      <c r="F32" s="125"/>
      <c r="G32" s="126"/>
      <c r="H32" s="124"/>
    </row>
    <row r="33" spans="1:10" ht="22.5" customHeight="1">
      <c r="A33" s="135"/>
      <c r="B33" s="132"/>
      <c r="C33" s="128" t="s">
        <v>98</v>
      </c>
      <c r="D33" s="124"/>
      <c r="E33" s="124"/>
      <c r="F33" s="125"/>
      <c r="G33" s="126"/>
      <c r="H33" s="124"/>
      <c r="I33" s="55"/>
      <c r="J33" s="55"/>
    </row>
    <row r="34" spans="1:8" ht="22.5" customHeight="1">
      <c r="A34" s="134"/>
      <c r="B34" s="132"/>
      <c r="C34" s="128" t="s">
        <v>99</v>
      </c>
      <c r="D34" s="124"/>
      <c r="E34" s="124"/>
      <c r="F34" s="125"/>
      <c r="G34" s="126"/>
      <c r="H34" s="124"/>
    </row>
    <row r="35" spans="1:8" ht="22.5" customHeight="1">
      <c r="A35" s="135"/>
      <c r="B35" s="132"/>
      <c r="C35" s="89"/>
      <c r="D35" s="138"/>
      <c r="E35" s="138"/>
      <c r="F35" s="127"/>
      <c r="G35" s="57"/>
      <c r="H35" s="139"/>
    </row>
    <row r="36" spans="1:8" ht="18" customHeight="1">
      <c r="A36" s="140" t="s">
        <v>100</v>
      </c>
      <c r="B36" s="133">
        <f aca="true" t="shared" si="0" ref="B36:H36">SUM(B6)</f>
        <v>19654.1</v>
      </c>
      <c r="C36" s="140" t="s">
        <v>101</v>
      </c>
      <c r="D36" s="138">
        <f t="shared" si="0"/>
        <v>19654.1</v>
      </c>
      <c r="E36" s="138"/>
      <c r="F36" s="140" t="s">
        <v>101</v>
      </c>
      <c r="G36" s="141">
        <f t="shared" si="0"/>
        <v>19654.1</v>
      </c>
      <c r="H36" s="139">
        <f t="shared" si="0"/>
        <v>0</v>
      </c>
    </row>
    <row r="37" spans="1:8" ht="18" customHeight="1">
      <c r="A37" s="128" t="s">
        <v>106</v>
      </c>
      <c r="B37" s="132"/>
      <c r="C37" s="131" t="s">
        <v>103</v>
      </c>
      <c r="D37" s="138">
        <f>SUM(B41)-SUM(D36)</f>
        <v>0</v>
      </c>
      <c r="E37" s="138"/>
      <c r="F37" s="131" t="s">
        <v>103</v>
      </c>
      <c r="G37" s="142"/>
      <c r="H37" s="139">
        <f>D37</f>
        <v>0</v>
      </c>
    </row>
    <row r="38" spans="1:8" ht="18" customHeight="1">
      <c r="A38" s="128" t="s">
        <v>107</v>
      </c>
      <c r="B38" s="132"/>
      <c r="C38" s="92"/>
      <c r="D38" s="124"/>
      <c r="E38" s="124"/>
      <c r="F38" s="92"/>
      <c r="G38" s="143"/>
      <c r="H38" s="124"/>
    </row>
    <row r="39" spans="1:8" ht="22.5" customHeight="1">
      <c r="A39" s="128" t="s">
        <v>157</v>
      </c>
      <c r="B39" s="132"/>
      <c r="C39" s="144"/>
      <c r="D39" s="145"/>
      <c r="E39" s="145"/>
      <c r="F39" s="135"/>
      <c r="G39" s="146"/>
      <c r="H39" s="138"/>
    </row>
    <row r="40" spans="1:8" ht="21" customHeight="1">
      <c r="A40" s="135"/>
      <c r="B40" s="132"/>
      <c r="C40" s="134"/>
      <c r="D40" s="145"/>
      <c r="E40" s="145"/>
      <c r="F40" s="134"/>
      <c r="G40" s="147"/>
      <c r="H40" s="145"/>
    </row>
    <row r="41" spans="1:8" ht="18" customHeight="1">
      <c r="A41" s="122" t="s">
        <v>109</v>
      </c>
      <c r="B41" s="133">
        <f>SUM(B36,B37)</f>
        <v>19654.1</v>
      </c>
      <c r="C41" s="148" t="s">
        <v>110</v>
      </c>
      <c r="D41" s="145">
        <f>SUM(D36,D37)</f>
        <v>19654.1</v>
      </c>
      <c r="E41" s="145"/>
      <c r="F41" s="122" t="s">
        <v>110</v>
      </c>
      <c r="G41" s="141">
        <v>19654.1</v>
      </c>
      <c r="H41" s="124">
        <f>SUM(H36,H37)</f>
        <v>0</v>
      </c>
    </row>
    <row r="42" spans="4:8" ht="12.75" customHeight="1">
      <c r="D42" s="149"/>
      <c r="E42" s="149"/>
      <c r="H42" s="149"/>
    </row>
    <row r="43" spans="4:8" ht="12.75" customHeight="1">
      <c r="D43" s="149"/>
      <c r="E43" s="149"/>
      <c r="H43" s="149"/>
    </row>
    <row r="44" spans="4:8" ht="12.75" customHeight="1">
      <c r="D44" s="149"/>
      <c r="E44" s="149"/>
      <c r="H44" s="149"/>
    </row>
    <row r="45" spans="4:8" ht="12.75" customHeight="1">
      <c r="D45" s="149"/>
      <c r="E45" s="149"/>
      <c r="H45" s="149"/>
    </row>
    <row r="46" spans="4:8" ht="12.75" customHeight="1">
      <c r="D46" s="149"/>
      <c r="E46" s="149"/>
      <c r="H46" s="149"/>
    </row>
    <row r="47" spans="4:8" ht="12.75" customHeight="1">
      <c r="D47" s="149"/>
      <c r="E47" s="149"/>
      <c r="H47" s="149"/>
    </row>
    <row r="48" spans="4:8" ht="12.75" customHeight="1">
      <c r="D48" s="149"/>
      <c r="E48" s="149"/>
      <c r="H48" s="149"/>
    </row>
    <row r="49" spans="4:8" ht="12.75" customHeight="1">
      <c r="D49" s="149"/>
      <c r="E49" s="149"/>
      <c r="H49" s="149"/>
    </row>
    <row r="50" spans="4:8" ht="12.75" customHeight="1">
      <c r="D50" s="149"/>
      <c r="E50" s="149"/>
      <c r="H50" s="149"/>
    </row>
    <row r="51" spans="4:8" ht="12.75" customHeight="1">
      <c r="D51" s="149"/>
      <c r="E51" s="149"/>
      <c r="H51" s="149"/>
    </row>
    <row r="52" spans="4:8" ht="12.75" customHeight="1">
      <c r="D52" s="149"/>
      <c r="E52" s="149"/>
      <c r="H52" s="149"/>
    </row>
    <row r="53" spans="4:8" ht="12.75" customHeight="1">
      <c r="D53" s="149"/>
      <c r="E53" s="149"/>
      <c r="H53" s="149"/>
    </row>
    <row r="54" spans="4:8" ht="12.75" customHeight="1">
      <c r="D54" s="149"/>
      <c r="E54" s="149"/>
      <c r="H54" s="149"/>
    </row>
    <row r="55" ht="12.75" customHeight="1">
      <c r="H55" s="149"/>
    </row>
    <row r="56" ht="12.75" customHeight="1">
      <c r="H56" s="149"/>
    </row>
    <row r="57" ht="12.75" customHeight="1">
      <c r="H57" s="149"/>
    </row>
    <row r="58" ht="12.75" customHeight="1">
      <c r="H58" s="149"/>
    </row>
    <row r="59" ht="12.75" customHeight="1">
      <c r="H59" s="149"/>
    </row>
    <row r="60" ht="12.75" customHeight="1">
      <c r="H60" s="14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D9" sqref="D9:D10"/>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55" t="s">
        <v>19</v>
      </c>
    </row>
    <row r="2" spans="1:8" ht="28.5" customHeight="1">
      <c r="A2" s="99" t="s">
        <v>20</v>
      </c>
      <c r="B2" s="99"/>
      <c r="C2" s="99"/>
      <c r="D2" s="99"/>
      <c r="E2" s="99"/>
      <c r="F2" s="99"/>
      <c r="G2" s="99"/>
      <c r="H2" s="99"/>
    </row>
    <row r="3" ht="22.5" customHeight="1">
      <c r="H3" s="100" t="s">
        <v>36</v>
      </c>
    </row>
    <row r="4" spans="1:8" ht="22.5" customHeight="1">
      <c r="A4" s="104" t="s">
        <v>158</v>
      </c>
      <c r="B4" s="104" t="s">
        <v>159</v>
      </c>
      <c r="C4" s="104" t="s">
        <v>117</v>
      </c>
      <c r="D4" s="104" t="s">
        <v>145</v>
      </c>
      <c r="E4" s="104"/>
      <c r="F4" s="104"/>
      <c r="G4" s="104" t="s">
        <v>146</v>
      </c>
      <c r="H4" s="104" t="s">
        <v>160</v>
      </c>
    </row>
    <row r="5" spans="1:8" ht="22.5" customHeight="1">
      <c r="A5" s="104"/>
      <c r="B5" s="104"/>
      <c r="C5" s="104"/>
      <c r="D5" s="104" t="s">
        <v>126</v>
      </c>
      <c r="E5" s="101" t="s">
        <v>161</v>
      </c>
      <c r="F5" s="101" t="s">
        <v>162</v>
      </c>
      <c r="G5" s="104"/>
      <c r="H5" s="104"/>
    </row>
    <row r="6" spans="1:8" ht="15.75" customHeight="1">
      <c r="A6" s="105" t="s">
        <v>129</v>
      </c>
      <c r="B6" s="105" t="s">
        <v>129</v>
      </c>
      <c r="C6" s="105">
        <v>1</v>
      </c>
      <c r="D6" s="105">
        <v>71.52</v>
      </c>
      <c r="E6" s="105">
        <v>2</v>
      </c>
      <c r="F6" s="105">
        <v>3</v>
      </c>
      <c r="G6" s="105">
        <v>4</v>
      </c>
      <c r="H6" s="105" t="s">
        <v>129</v>
      </c>
    </row>
    <row r="7" spans="1:8" ht="12.75" customHeight="1">
      <c r="A7" s="106" t="s">
        <v>132</v>
      </c>
      <c r="B7" s="106" t="s">
        <v>133</v>
      </c>
      <c r="C7" s="70"/>
      <c r="D7" s="70">
        <v>71.52</v>
      </c>
      <c r="E7" s="70"/>
      <c r="F7" s="70"/>
      <c r="G7" s="70">
        <v>71.52</v>
      </c>
      <c r="H7" s="70"/>
    </row>
    <row r="8" spans="1:8" ht="12.75" customHeight="1">
      <c r="A8" s="106" t="s">
        <v>134</v>
      </c>
      <c r="B8" s="106" t="s">
        <v>135</v>
      </c>
      <c r="C8" s="70"/>
      <c r="D8" s="70">
        <v>71.52</v>
      </c>
      <c r="E8" s="70"/>
      <c r="F8" s="70"/>
      <c r="G8" s="70">
        <v>71.52</v>
      </c>
      <c r="H8" s="70"/>
    </row>
    <row r="9" spans="1:8" ht="12.75" customHeight="1">
      <c r="A9" s="106" t="s">
        <v>136</v>
      </c>
      <c r="B9" s="106" t="s">
        <v>137</v>
      </c>
      <c r="C9" s="70"/>
      <c r="D9" s="70">
        <v>71.52</v>
      </c>
      <c r="E9" s="70"/>
      <c r="F9" s="70"/>
      <c r="G9" s="70">
        <v>71.52</v>
      </c>
      <c r="H9" s="70"/>
    </row>
    <row r="10" spans="1:8" ht="12.75" customHeight="1">
      <c r="A10" s="106" t="s">
        <v>138</v>
      </c>
      <c r="B10" s="106" t="s">
        <v>139</v>
      </c>
      <c r="C10" s="70"/>
      <c r="D10" s="70">
        <v>19582.58</v>
      </c>
      <c r="E10" s="70">
        <v>1890.64</v>
      </c>
      <c r="F10" s="70">
        <v>92.97</v>
      </c>
      <c r="G10" s="70">
        <v>17598.97</v>
      </c>
      <c r="H10" s="70"/>
    </row>
    <row r="11" spans="1:8" ht="12.75" customHeight="1">
      <c r="A11" s="106" t="s">
        <v>140</v>
      </c>
      <c r="B11" s="106" t="s">
        <v>141</v>
      </c>
      <c r="C11" s="70"/>
      <c r="D11" s="70">
        <v>19582.58</v>
      </c>
      <c r="E11" s="70">
        <v>1890.64</v>
      </c>
      <c r="F11" s="70">
        <v>92.97</v>
      </c>
      <c r="G11" s="70">
        <v>17598.97</v>
      </c>
      <c r="H11" s="70"/>
    </row>
    <row r="12" spans="1:8" ht="12.75" customHeight="1">
      <c r="A12" s="106" t="s">
        <v>142</v>
      </c>
      <c r="B12" s="106" t="s">
        <v>143</v>
      </c>
      <c r="C12" s="70"/>
      <c r="D12" s="70">
        <v>19582.58</v>
      </c>
      <c r="E12" s="70">
        <v>1890.64</v>
      </c>
      <c r="F12" s="70">
        <v>92.97</v>
      </c>
      <c r="G12" s="70">
        <v>17598.97</v>
      </c>
      <c r="H12" s="70"/>
    </row>
    <row r="13" spans="1:8" ht="12.75" customHeight="1">
      <c r="A13" s="106"/>
      <c r="B13" s="106"/>
      <c r="C13" s="70"/>
      <c r="D13" s="70"/>
      <c r="E13" s="70"/>
      <c r="F13" s="70"/>
      <c r="G13" s="70"/>
      <c r="H13" s="70"/>
    </row>
    <row r="14" spans="1:8" ht="12.75" customHeight="1">
      <c r="A14" s="106"/>
      <c r="B14" s="106"/>
      <c r="C14" s="70"/>
      <c r="D14" s="70"/>
      <c r="E14" s="69"/>
      <c r="F14" s="69"/>
      <c r="G14" s="69"/>
      <c r="H14" s="69"/>
    </row>
    <row r="15" spans="1:8" ht="12.75" customHeight="1">
      <c r="A15" s="106"/>
      <c r="B15" s="106"/>
      <c r="C15" s="70"/>
      <c r="D15" s="70"/>
      <c r="E15" s="69"/>
      <c r="F15" s="69"/>
      <c r="G15" s="69"/>
      <c r="H15" s="69"/>
    </row>
    <row r="16" spans="1:8" ht="12.75" customHeight="1">
      <c r="A16" s="107"/>
      <c r="B16" s="108"/>
      <c r="C16" s="69"/>
      <c r="D16" s="69"/>
      <c r="E16" s="69"/>
      <c r="F16" s="69"/>
      <c r="G16" s="69"/>
      <c r="H16" s="69"/>
    </row>
    <row r="17" spans="1:8" ht="12.75" customHeight="1">
      <c r="A17" s="109"/>
      <c r="B17" s="70"/>
      <c r="C17" s="69"/>
      <c r="D17" s="69"/>
      <c r="E17" s="69"/>
      <c r="F17" s="69"/>
      <c r="G17" s="69"/>
      <c r="H17" s="69"/>
    </row>
    <row r="18" spans="1:8" ht="12.75" customHeight="1">
      <c r="A18" s="109"/>
      <c r="B18" s="70"/>
      <c r="C18" s="69"/>
      <c r="D18" s="69"/>
      <c r="E18" s="69"/>
      <c r="F18" s="69"/>
      <c r="G18" s="69"/>
      <c r="H18" s="69"/>
    </row>
    <row r="19" spans="1:8" ht="12.75" customHeight="1">
      <c r="A19" s="110" t="s">
        <v>144</v>
      </c>
      <c r="B19" s="70"/>
      <c r="C19" s="69"/>
      <c r="D19" s="69"/>
      <c r="E19" s="69"/>
      <c r="F19" s="69"/>
      <c r="G19" s="69"/>
      <c r="H19" s="69"/>
    </row>
    <row r="20" ht="12.75" customHeight="1">
      <c r="B20" s="55"/>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16">
      <selection activeCell="B39" sqref="B39"/>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5" t="s">
        <v>21</v>
      </c>
    </row>
    <row r="2" spans="1:6" ht="28.5" customHeight="1">
      <c r="A2" s="99" t="s">
        <v>163</v>
      </c>
      <c r="B2" s="99"/>
      <c r="C2" s="99"/>
      <c r="D2" s="99"/>
      <c r="E2" s="99"/>
      <c r="F2" s="99"/>
    </row>
    <row r="3" ht="22.5" customHeight="1">
      <c r="F3" s="100" t="s">
        <v>36</v>
      </c>
    </row>
    <row r="4" spans="1:6" ht="22.5" customHeight="1">
      <c r="A4" s="101" t="s">
        <v>164</v>
      </c>
      <c r="B4" s="101" t="s">
        <v>165</v>
      </c>
      <c r="C4" s="101" t="s">
        <v>117</v>
      </c>
      <c r="D4" s="101" t="s">
        <v>161</v>
      </c>
      <c r="E4" s="101" t="s">
        <v>162</v>
      </c>
      <c r="F4" s="101" t="s">
        <v>160</v>
      </c>
    </row>
    <row r="5" spans="1:6" ht="15.75" customHeight="1">
      <c r="A5" s="102" t="s">
        <v>129</v>
      </c>
      <c r="B5" s="102" t="s">
        <v>129</v>
      </c>
      <c r="C5" s="102">
        <v>1</v>
      </c>
      <c r="D5" s="102">
        <v>2</v>
      </c>
      <c r="E5" s="102">
        <v>3</v>
      </c>
      <c r="F5" s="102" t="s">
        <v>129</v>
      </c>
    </row>
    <row r="6" spans="1:6" ht="12.75" customHeight="1">
      <c r="A6" s="103" t="s">
        <v>166</v>
      </c>
      <c r="B6" s="103" t="s">
        <v>167</v>
      </c>
      <c r="C6" s="70"/>
      <c r="D6" s="70">
        <v>1890.64</v>
      </c>
      <c r="E6" s="70"/>
      <c r="F6" s="70"/>
    </row>
    <row r="7" spans="1:6" ht="12.75" customHeight="1">
      <c r="A7" s="103" t="s">
        <v>168</v>
      </c>
      <c r="B7" s="103" t="s">
        <v>169</v>
      </c>
      <c r="C7" s="69"/>
      <c r="D7" s="70">
        <v>469.01</v>
      </c>
      <c r="E7" s="70"/>
      <c r="F7" s="70"/>
    </row>
    <row r="8" spans="1:6" ht="12.75" customHeight="1">
      <c r="A8" s="103" t="s">
        <v>170</v>
      </c>
      <c r="B8" s="103" t="s">
        <v>171</v>
      </c>
      <c r="C8" s="70"/>
      <c r="D8" s="70">
        <v>42.1</v>
      </c>
      <c r="E8" s="70"/>
      <c r="F8" s="70"/>
    </row>
    <row r="9" spans="1:6" ht="12.75" customHeight="1">
      <c r="A9" s="103" t="s">
        <v>172</v>
      </c>
      <c r="B9" s="103" t="s">
        <v>173</v>
      </c>
      <c r="C9" s="70"/>
      <c r="D9" s="70">
        <v>458.8</v>
      </c>
      <c r="E9" s="70"/>
      <c r="F9" s="70"/>
    </row>
    <row r="10" spans="1:6" ht="12.75" customHeight="1">
      <c r="A10" s="103" t="s">
        <v>174</v>
      </c>
      <c r="B10" s="103" t="s">
        <v>175</v>
      </c>
      <c r="C10" s="70"/>
      <c r="D10" s="70"/>
      <c r="E10" s="70"/>
      <c r="F10" s="70"/>
    </row>
    <row r="11" spans="1:6" ht="12.75" customHeight="1">
      <c r="A11" s="103" t="s">
        <v>176</v>
      </c>
      <c r="B11" s="103" t="s">
        <v>177</v>
      </c>
      <c r="C11" s="70"/>
      <c r="D11" s="70">
        <v>510.02</v>
      </c>
      <c r="E11" s="70"/>
      <c r="F11" s="70"/>
    </row>
    <row r="12" spans="1:6" ht="12.75" customHeight="1">
      <c r="A12" s="103" t="s">
        <v>178</v>
      </c>
      <c r="B12" s="103" t="s">
        <v>179</v>
      </c>
      <c r="C12" s="69"/>
      <c r="D12" s="69">
        <v>178.53</v>
      </c>
      <c r="E12" s="70"/>
      <c r="F12" s="70"/>
    </row>
    <row r="13" spans="1:6" ht="12.75" customHeight="1">
      <c r="A13" s="103" t="s">
        <v>180</v>
      </c>
      <c r="B13" s="103" t="s">
        <v>181</v>
      </c>
      <c r="C13" s="69"/>
      <c r="D13" s="69">
        <v>65.78</v>
      </c>
      <c r="E13" s="69"/>
      <c r="F13" s="69"/>
    </row>
    <row r="14" spans="1:6" ht="12.75" customHeight="1">
      <c r="A14" s="103" t="s">
        <v>182</v>
      </c>
      <c r="B14" s="103" t="s">
        <v>183</v>
      </c>
      <c r="C14" s="69"/>
      <c r="D14" s="69">
        <v>46.29</v>
      </c>
      <c r="E14" s="69"/>
      <c r="F14" s="69"/>
    </row>
    <row r="15" spans="1:6" ht="12.75" customHeight="1">
      <c r="A15" s="103" t="s">
        <v>184</v>
      </c>
      <c r="B15" s="103" t="s">
        <v>185</v>
      </c>
      <c r="C15" s="69"/>
      <c r="D15" s="69">
        <v>9.89</v>
      </c>
      <c r="E15" s="69"/>
      <c r="F15" s="69"/>
    </row>
    <row r="16" spans="1:6" ht="12.75" customHeight="1">
      <c r="A16" s="103" t="s">
        <v>186</v>
      </c>
      <c r="B16" s="103" t="s">
        <v>187</v>
      </c>
      <c r="C16" s="69"/>
      <c r="D16" s="69">
        <v>110.22</v>
      </c>
      <c r="E16" s="69"/>
      <c r="F16" s="69"/>
    </row>
    <row r="17" spans="1:6" ht="12.75" customHeight="1">
      <c r="A17" s="103" t="s">
        <v>188</v>
      </c>
      <c r="B17" s="103" t="s">
        <v>189</v>
      </c>
      <c r="C17" s="69"/>
      <c r="D17" s="69"/>
      <c r="E17" s="69"/>
      <c r="F17" s="69"/>
    </row>
    <row r="18" spans="1:6" ht="12.75" customHeight="1">
      <c r="A18" s="103" t="s">
        <v>190</v>
      </c>
      <c r="B18" s="103" t="s">
        <v>191</v>
      </c>
      <c r="C18" s="69"/>
      <c r="D18" s="69"/>
      <c r="E18" s="69"/>
      <c r="F18" s="69"/>
    </row>
    <row r="19" spans="1:6" ht="12.75" customHeight="1">
      <c r="A19" s="103" t="s">
        <v>192</v>
      </c>
      <c r="B19" s="103" t="s">
        <v>193</v>
      </c>
      <c r="C19" s="69"/>
      <c r="D19" s="69"/>
      <c r="E19" s="69">
        <v>92.97</v>
      </c>
      <c r="F19" s="69"/>
    </row>
    <row r="20" spans="1:6" ht="12.75" customHeight="1">
      <c r="A20" s="103" t="s">
        <v>194</v>
      </c>
      <c r="B20" s="103" t="s">
        <v>195</v>
      </c>
      <c r="C20" s="69"/>
      <c r="D20" s="69"/>
      <c r="E20" s="69">
        <v>19.35</v>
      </c>
      <c r="F20" s="69"/>
    </row>
    <row r="21" spans="1:6" ht="12.75" customHeight="1">
      <c r="A21" s="103" t="s">
        <v>196</v>
      </c>
      <c r="B21" s="103" t="s">
        <v>197</v>
      </c>
      <c r="C21" s="69"/>
      <c r="D21" s="69"/>
      <c r="E21" s="69">
        <v>1.2</v>
      </c>
      <c r="F21" s="69"/>
    </row>
    <row r="22" spans="1:6" ht="12.75" customHeight="1">
      <c r="A22" s="103" t="s">
        <v>198</v>
      </c>
      <c r="B22" s="103" t="s">
        <v>199</v>
      </c>
      <c r="C22" s="69"/>
      <c r="D22" s="69"/>
      <c r="E22" s="69">
        <v>4</v>
      </c>
      <c r="F22" s="69"/>
    </row>
    <row r="23" spans="1:6" ht="12.75" customHeight="1">
      <c r="A23" s="103" t="s">
        <v>200</v>
      </c>
      <c r="B23" s="103" t="s">
        <v>201</v>
      </c>
      <c r="C23" s="69"/>
      <c r="D23" s="69"/>
      <c r="E23" s="69">
        <v>0.8</v>
      </c>
      <c r="F23" s="69"/>
    </row>
    <row r="24" spans="1:6" ht="12.75" customHeight="1">
      <c r="A24" s="103" t="s">
        <v>202</v>
      </c>
      <c r="B24" s="103" t="s">
        <v>203</v>
      </c>
      <c r="C24" s="69"/>
      <c r="D24" s="69"/>
      <c r="E24" s="69">
        <v>3.7</v>
      </c>
      <c r="F24" s="69"/>
    </row>
    <row r="25" spans="1:6" ht="12.75" customHeight="1">
      <c r="A25" s="103" t="s">
        <v>204</v>
      </c>
      <c r="B25" s="103" t="s">
        <v>205</v>
      </c>
      <c r="C25" s="69"/>
      <c r="D25" s="69"/>
      <c r="E25" s="69">
        <v>5</v>
      </c>
      <c r="F25" s="69"/>
    </row>
    <row r="26" spans="1:6" ht="12.75" customHeight="1">
      <c r="A26" s="103" t="s">
        <v>206</v>
      </c>
      <c r="B26" s="103" t="s">
        <v>207</v>
      </c>
      <c r="C26" s="69"/>
      <c r="D26" s="69"/>
      <c r="E26" s="69">
        <v>6</v>
      </c>
      <c r="F26" s="69"/>
    </row>
    <row r="27" spans="1:6" ht="12.75" customHeight="1">
      <c r="A27" s="103" t="s">
        <v>208</v>
      </c>
      <c r="B27" s="103" t="s">
        <v>209</v>
      </c>
      <c r="C27" s="69"/>
      <c r="D27" s="69"/>
      <c r="E27" s="69">
        <v>9.6</v>
      </c>
      <c r="F27" s="69"/>
    </row>
    <row r="28" spans="1:6" ht="12.75" customHeight="1">
      <c r="A28" s="103" t="s">
        <v>210</v>
      </c>
      <c r="B28" s="103" t="s">
        <v>211</v>
      </c>
      <c r="C28" s="69"/>
      <c r="D28" s="69"/>
      <c r="E28" s="69">
        <v>9</v>
      </c>
      <c r="F28" s="69"/>
    </row>
    <row r="29" spans="1:6" ht="12.75" customHeight="1">
      <c r="A29" s="103" t="s">
        <v>212</v>
      </c>
      <c r="B29" s="103" t="s">
        <v>213</v>
      </c>
      <c r="C29" s="69"/>
      <c r="D29" s="69"/>
      <c r="E29" s="69"/>
      <c r="F29" s="69"/>
    </row>
    <row r="30" spans="1:6" ht="12.75" customHeight="1">
      <c r="A30" s="103" t="s">
        <v>214</v>
      </c>
      <c r="B30" s="103" t="s">
        <v>215</v>
      </c>
      <c r="C30" s="69"/>
      <c r="D30" s="69"/>
      <c r="E30" s="69"/>
      <c r="F30" s="69"/>
    </row>
    <row r="31" spans="1:6" ht="12.75" customHeight="1">
      <c r="A31" s="103" t="s">
        <v>216</v>
      </c>
      <c r="B31" s="103" t="s">
        <v>217</v>
      </c>
      <c r="C31" s="69"/>
      <c r="D31" s="69"/>
      <c r="E31" s="69"/>
      <c r="F31" s="69"/>
    </row>
    <row r="32" spans="1:6" ht="12.75" customHeight="1">
      <c r="A32" s="103" t="s">
        <v>218</v>
      </c>
      <c r="B32" s="103" t="s">
        <v>219</v>
      </c>
      <c r="C32" s="69"/>
      <c r="D32" s="69"/>
      <c r="E32" s="69">
        <v>22</v>
      </c>
      <c r="F32" s="69"/>
    </row>
    <row r="33" spans="1:6" ht="12.75" customHeight="1">
      <c r="A33" s="103" t="s">
        <v>220</v>
      </c>
      <c r="B33" s="103" t="s">
        <v>221</v>
      </c>
      <c r="C33" s="69"/>
      <c r="D33" s="69"/>
      <c r="E33" s="69"/>
      <c r="F33" s="69"/>
    </row>
    <row r="34" spans="1:6" ht="12.75" customHeight="1">
      <c r="A34" s="103" t="s">
        <v>222</v>
      </c>
      <c r="B34" s="103" t="s">
        <v>223</v>
      </c>
      <c r="C34" s="69"/>
      <c r="D34" s="69"/>
      <c r="E34" s="69"/>
      <c r="F34" s="69"/>
    </row>
    <row r="35" spans="1:6" ht="12.75" customHeight="1">
      <c r="A35" s="103" t="s">
        <v>224</v>
      </c>
      <c r="B35" s="103" t="s">
        <v>225</v>
      </c>
      <c r="C35" s="69"/>
      <c r="D35" s="69"/>
      <c r="E35" s="69">
        <v>4.62</v>
      </c>
      <c r="F35" s="69"/>
    </row>
    <row r="36" spans="1:6" ht="12.75" customHeight="1">
      <c r="A36" s="103" t="s">
        <v>226</v>
      </c>
      <c r="B36" s="103" t="s">
        <v>227</v>
      </c>
      <c r="C36" s="69"/>
      <c r="D36" s="69"/>
      <c r="E36" s="69"/>
      <c r="F36" s="69"/>
    </row>
    <row r="37" spans="1:6" ht="12.75" customHeight="1">
      <c r="A37" s="103" t="s">
        <v>228</v>
      </c>
      <c r="B37" s="103" t="s">
        <v>229</v>
      </c>
      <c r="C37" s="69"/>
      <c r="D37" s="69"/>
      <c r="E37" s="69"/>
      <c r="F37" s="69"/>
    </row>
    <row r="38" spans="1:6" ht="12.75" customHeight="1">
      <c r="A38" s="103" t="s">
        <v>230</v>
      </c>
      <c r="B38" s="103" t="s">
        <v>231</v>
      </c>
      <c r="C38" s="69"/>
      <c r="D38" s="69"/>
      <c r="E38" s="69"/>
      <c r="F38" s="69"/>
    </row>
    <row r="39" spans="1:6" ht="12.75" customHeight="1">
      <c r="A39" s="103" t="s">
        <v>232</v>
      </c>
      <c r="B39" s="103" t="s">
        <v>233</v>
      </c>
      <c r="C39" s="69"/>
      <c r="D39" s="69"/>
      <c r="E39" s="69">
        <v>7.7</v>
      </c>
      <c r="F39" s="69"/>
    </row>
    <row r="40" spans="1:6" ht="12.75" customHeight="1">
      <c r="A40" s="103" t="s">
        <v>234</v>
      </c>
      <c r="B40" s="103" t="s">
        <v>235</v>
      </c>
      <c r="C40" s="69"/>
      <c r="D40" s="69"/>
      <c r="E40" s="69"/>
      <c r="F40" s="69"/>
    </row>
    <row r="41" spans="1:6" ht="12.75" customHeight="1">
      <c r="A41" s="103" t="s">
        <v>236</v>
      </c>
      <c r="B41" s="103" t="s">
        <v>237</v>
      </c>
      <c r="C41" s="69"/>
      <c r="D41" s="69"/>
      <c r="E41" s="69"/>
      <c r="F41" s="69"/>
    </row>
    <row r="42" spans="1:6" ht="12.75" customHeight="1">
      <c r="A42" s="103" t="s">
        <v>238</v>
      </c>
      <c r="B42" s="103" t="s">
        <v>239</v>
      </c>
      <c r="C42" s="69"/>
      <c r="D42" s="69"/>
      <c r="E42" s="69"/>
      <c r="F42" s="69"/>
    </row>
    <row r="43" spans="1:6" ht="12.75" customHeight="1">
      <c r="A43" s="103" t="s">
        <v>240</v>
      </c>
      <c r="B43" s="103" t="s">
        <v>241</v>
      </c>
      <c r="C43" s="69"/>
      <c r="D43" s="69"/>
      <c r="E43" s="69"/>
      <c r="F43" s="6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71" t="s">
        <v>242</v>
      </c>
      <c r="B2" s="71"/>
      <c r="C2" s="71"/>
      <c r="D2" s="71"/>
      <c r="E2" s="71"/>
      <c r="F2" s="71"/>
      <c r="G2" s="71"/>
      <c r="H2" s="71"/>
    </row>
    <row r="3" spans="1:8" ht="16.5" customHeight="1">
      <c r="A3" s="72"/>
      <c r="B3" s="72"/>
      <c r="C3" s="73"/>
      <c r="D3" s="74"/>
      <c r="E3" s="74"/>
      <c r="F3" s="74"/>
      <c r="G3" s="75"/>
      <c r="H3" s="76" t="s">
        <v>36</v>
      </c>
    </row>
    <row r="4" spans="1:8" ht="19.5" customHeight="1">
      <c r="A4" s="77" t="s">
        <v>39</v>
      </c>
      <c r="B4" s="77"/>
      <c r="C4" s="78" t="s">
        <v>243</v>
      </c>
      <c r="D4" s="78" t="s">
        <v>244</v>
      </c>
      <c r="E4" s="79" t="s">
        <v>245</v>
      </c>
      <c r="F4" s="80"/>
      <c r="G4" s="81"/>
      <c r="H4" s="78" t="s">
        <v>246</v>
      </c>
    </row>
    <row r="5" spans="1:8" ht="35.25" customHeight="1">
      <c r="A5" s="77" t="s">
        <v>247</v>
      </c>
      <c r="B5" s="77" t="s">
        <v>114</v>
      </c>
      <c r="C5" s="82"/>
      <c r="D5" s="82"/>
      <c r="E5" s="77" t="s">
        <v>126</v>
      </c>
      <c r="F5" s="77" t="s">
        <v>145</v>
      </c>
      <c r="G5" s="77" t="s">
        <v>146</v>
      </c>
      <c r="H5" s="82"/>
    </row>
    <row r="6" spans="1:8" ht="16.5" customHeight="1">
      <c r="A6" s="83" t="s">
        <v>117</v>
      </c>
      <c r="B6" s="84"/>
      <c r="C6" s="84"/>
      <c r="D6" s="85"/>
      <c r="E6" s="86"/>
      <c r="F6" s="86"/>
      <c r="G6" s="85"/>
      <c r="H6" s="85"/>
    </row>
    <row r="7" spans="1:10" ht="16.5" customHeight="1">
      <c r="A7" s="87"/>
      <c r="B7" s="88"/>
      <c r="C7" s="88"/>
      <c r="D7" s="89"/>
      <c r="E7" s="90"/>
      <c r="F7" s="90"/>
      <c r="G7" s="89"/>
      <c r="H7" s="90"/>
      <c r="J7" s="55"/>
    </row>
    <row r="8" spans="1:8" ht="16.5" customHeight="1">
      <c r="A8" s="87"/>
      <c r="B8" s="88"/>
      <c r="C8" s="88"/>
      <c r="D8" s="89"/>
      <c r="E8" s="90"/>
      <c r="F8" s="90"/>
      <c r="G8" s="89"/>
      <c r="H8" s="90"/>
    </row>
    <row r="9" spans="1:9" ht="16.5" customHeight="1">
      <c r="A9" s="87"/>
      <c r="B9" s="88"/>
      <c r="C9" s="88"/>
      <c r="D9" s="89"/>
      <c r="E9" s="90"/>
      <c r="F9" s="90"/>
      <c r="G9" s="89"/>
      <c r="H9" s="90"/>
      <c r="I9" s="55"/>
    </row>
    <row r="10" spans="1:9" ht="16.5" customHeight="1">
      <c r="A10" s="87"/>
      <c r="B10" s="88"/>
      <c r="C10" s="88"/>
      <c r="D10" s="89"/>
      <c r="E10" s="90"/>
      <c r="F10" s="90"/>
      <c r="G10" s="91"/>
      <c r="H10" s="90"/>
      <c r="I10" s="55"/>
    </row>
    <row r="11" spans="1:8" ht="16.5" customHeight="1">
      <c r="A11" s="87"/>
      <c r="B11" s="88"/>
      <c r="C11" s="88"/>
      <c r="D11" s="89"/>
      <c r="E11" s="90"/>
      <c r="F11" s="90"/>
      <c r="G11" s="89"/>
      <c r="H11" s="90"/>
    </row>
    <row r="12" spans="1:8" ht="16.5" customHeight="1">
      <c r="A12" s="87"/>
      <c r="B12" s="88"/>
      <c r="C12" s="88"/>
      <c r="D12" s="89"/>
      <c r="E12" s="90"/>
      <c r="F12" s="90"/>
      <c r="G12" s="89"/>
      <c r="H12" s="90"/>
    </row>
    <row r="13" spans="1:8" ht="16.5" customHeight="1">
      <c r="A13" s="87"/>
      <c r="B13" s="88"/>
      <c r="C13" s="88"/>
      <c r="D13" s="89"/>
      <c r="E13" s="90"/>
      <c r="F13" s="90"/>
      <c r="G13" s="89"/>
      <c r="H13" s="90"/>
    </row>
    <row r="14" spans="1:8" ht="16.5" customHeight="1">
      <c r="A14" s="92"/>
      <c r="B14" s="88"/>
      <c r="C14" s="88"/>
      <c r="D14" s="89"/>
      <c r="E14" s="90"/>
      <c r="F14" s="90"/>
      <c r="G14" s="89"/>
      <c r="H14" s="90"/>
    </row>
    <row r="15" spans="1:8" ht="16.5" customHeight="1">
      <c r="A15" s="92"/>
      <c r="B15" s="88"/>
      <c r="C15" s="88"/>
      <c r="D15" s="89"/>
      <c r="E15" s="90"/>
      <c r="F15" s="90"/>
      <c r="G15" s="89"/>
      <c r="H15" s="90"/>
    </row>
    <row r="16" spans="1:8" ht="16.5" customHeight="1">
      <c r="A16" s="92"/>
      <c r="B16" s="88"/>
      <c r="C16" s="88"/>
      <c r="D16" s="89"/>
      <c r="E16" s="90"/>
      <c r="F16" s="90"/>
      <c r="G16" s="93"/>
      <c r="H16" s="90"/>
    </row>
    <row r="17" spans="1:8" ht="16.5" customHeight="1">
      <c r="A17" s="94"/>
      <c r="B17" s="95"/>
      <c r="C17" s="95"/>
      <c r="D17" s="89"/>
      <c r="E17" s="90"/>
      <c r="F17" s="90"/>
      <c r="G17" s="89"/>
      <c r="H17" s="90"/>
    </row>
    <row r="18" spans="1:8" ht="16.5" customHeight="1">
      <c r="A18" s="96"/>
      <c r="B18" s="95"/>
      <c r="C18" s="95"/>
      <c r="D18" s="89"/>
      <c r="E18" s="90"/>
      <c r="F18" s="90"/>
      <c r="G18" s="89"/>
      <c r="H18" s="90"/>
    </row>
    <row r="19" spans="1:8" ht="16.5" customHeight="1">
      <c r="A19" s="96"/>
      <c r="B19" s="95"/>
      <c r="C19" s="95"/>
      <c r="D19" s="89"/>
      <c r="E19" s="90"/>
      <c r="F19" s="90"/>
      <c r="G19" s="89"/>
      <c r="H19" s="90"/>
    </row>
    <row r="20" spans="1:8" ht="16.5" customHeight="1">
      <c r="A20" s="92"/>
      <c r="B20" s="95"/>
      <c r="C20" s="95"/>
      <c r="D20" s="89"/>
      <c r="E20" s="90"/>
      <c r="F20" s="90"/>
      <c r="G20" s="97"/>
      <c r="H20" s="90"/>
    </row>
    <row r="21" spans="1:8" ht="16.5" customHeight="1">
      <c r="A21" s="98" t="s">
        <v>248</v>
      </c>
      <c r="B21" s="98"/>
      <c r="C21" s="98"/>
      <c r="D21" s="98"/>
      <c r="E21" s="98"/>
      <c r="F21" s="98"/>
      <c r="G21" s="98"/>
      <c r="H21" s="98"/>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2018-01-09T01:56:11Z</dcterms:created>
  <dcterms:modified xsi:type="dcterms:W3CDTF">2020-11-05T23:19:27Z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