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11" activeTab="1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党建）" sheetId="12" r:id="rId12"/>
    <sheet name="部门决算项目绩效目标自评表（人才）" sheetId="13" r:id="rId13"/>
    <sheet name="部门决算项目绩效目标自评表（医疗）" sheetId="14" r:id="rId14"/>
    <sheet name="部门决算项目绩效目标自评表（离退休）" sheetId="15" r:id="rId15"/>
    <sheet name="部门决算项目绩效目标自评表（考核）" sheetId="16" r:id="rId16"/>
    <sheet name="部门决算项目绩效目标自评表（村官）" sheetId="17" r:id="rId17"/>
    <sheet name="部门决算项目绩效目标自评表（远教）" sheetId="18" r:id="rId18"/>
    <sheet name="表11-部门决算整体支出绩效目标自评表" sheetId="19" r:id="rId19"/>
  </sheets>
  <definedNames>
    <definedName name="_xlnm.Print_Area" localSheetId="5">'表4-部门决算财政拨款收支总表'!$A$1:$H$41</definedName>
    <definedName name="_xlnm.Print_Area" localSheetId="3">'表2-部门决算收入总表'!$A$1:$S$13</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4">'表3-部门决算支出总表'!#REF!</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8">'表11-部门决算整体支出绩效目标自评表'!$1:$4</definedName>
    <definedName name="_xlnm.Print_Area" localSheetId="11">'表10-部门决算项目绩效目标自评表（党建）'!$A$1:$H$29</definedName>
  </definedNames>
  <calcPr fullCalcOnLoad="1"/>
</workbook>
</file>

<file path=xl/sharedStrings.xml><?xml version="1.0" encoding="utf-8"?>
<sst xmlns="http://schemas.openxmlformats.org/spreadsheetml/2006/main" count="989" uniqueCount="467">
  <si>
    <t>附件2</t>
  </si>
  <si>
    <t>2019年部门决算公开报表</t>
  </si>
  <si>
    <t xml:space="preserve">                            部门名称：中共榆林市榆阳区委组织部</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</si>
  <si>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</si>
  <si>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</si>
  <si>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</si>
  <si>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</si>
  <si>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</si>
  <si>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</si>
  <si>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</si>
  <si>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</si>
  <si>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</si>
  <si>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</si>
  <si>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</si>
  <si>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</si>
  <si>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</si>
  <si>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</si>
  <si>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</si>
  <si>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</si>
  <si>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</si>
  <si>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</si>
  <si>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</si>
  <si>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</si>
  <si>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</si>
  <si>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</si>
  <si>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是</t>
  </si>
  <si>
    <t>不涉及此项收支</t>
  </si>
  <si>
    <t>表8</t>
  </si>
  <si>
    <t>2019年部门决算一般公共预算拨款“三公”经费及会议费、培训费支出表</t>
  </si>
  <si>
    <t>表9</t>
  </si>
  <si>
    <t>2019年度部门决算单位构成表</t>
  </si>
  <si>
    <t>表10</t>
  </si>
  <si>
    <r>
      <t>2019年部门决算项目绩效目标自评表</t>
    </r>
    <r>
      <rPr>
        <sz val="12"/>
        <color indexed="10"/>
        <rFont val="宋体"/>
        <family val="0"/>
      </rPr>
      <t>（一个项目对应一张表）</t>
    </r>
  </si>
  <si>
    <t>表11</t>
  </si>
  <si>
    <t>2019年部门决算整体支出绩效目标自评表</t>
  </si>
  <si>
    <t>不涉及此项工作</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</si>
  <si>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</si>
  <si>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</si>
  <si>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</si>
  <si>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</si>
  <si>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</si>
  <si>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</si>
  <si>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</si>
  <si>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</si>
  <si>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</si>
  <si>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</si>
  <si>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</si>
  <si>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</si>
  <si>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</si>
  <si>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</si>
  <si>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</si>
  <si>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</si>
  <si>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</si>
  <si>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</si>
  <si>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</si>
  <si>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</si>
  <si>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</si>
  <si>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</si>
  <si>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</si>
  <si>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</si>
  <si>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</si>
  <si>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</si>
  <si>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</si>
  <si>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</si>
  <si>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</si>
  <si>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</si>
  <si>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</si>
  <si>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</si>
  <si>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</si>
  <si>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</si>
  <si>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</si>
  <si>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</si>
  <si>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</si>
  <si>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</si>
  <si>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</si>
  <si>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</si>
  <si>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</si>
  <si>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</si>
  <si>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</si>
  <si>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</si>
  <si>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</si>
  <si>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</si>
  <si>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</si>
  <si>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</si>
  <si>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</si>
  <si>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</si>
  <si>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</si>
  <si>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</si>
  <si>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</si>
  <si>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</si>
  <si>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</si>
  <si>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</si>
  <si>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</si>
  <si>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</si>
  <si>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</si>
  <si>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</si>
  <si>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</si>
  <si>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</si>
  <si>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</si>
  <si>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</si>
  <si>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</si>
  <si>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</si>
  <si>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</si>
  <si>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</si>
  <si>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</si>
  <si>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</si>
  <si>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</si>
  <si>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</si>
  <si>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</si>
  <si>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</si>
  <si>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</si>
  <si>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</si>
  <si>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</si>
  <si>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</si>
  <si>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</si>
  <si>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</si>
  <si>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</si>
  <si>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</si>
  <si>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</si>
  <si>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</si>
  <si>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</si>
  <si>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</si>
  <si>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</si>
  <si>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</si>
  <si>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</si>
  <si>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</si>
  <si>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</si>
  <si>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</si>
  <si>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</si>
  <si>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</si>
  <si>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**系统</t>
  </si>
  <si>
    <t>中共榆林市榆阳区委组织部</t>
  </si>
  <si>
    <t>201</t>
  </si>
  <si>
    <t>一般公共服务支出</t>
  </si>
  <si>
    <t>20132</t>
  </si>
  <si>
    <t>组织事务</t>
  </si>
  <si>
    <t>2013201</t>
  </si>
  <si>
    <t xml:space="preserve">  行政运行</t>
  </si>
  <si>
    <t>2013202</t>
  </si>
  <si>
    <t xml:space="preserve">  一般行政管理事务</t>
  </si>
  <si>
    <t>2013299</t>
  </si>
  <si>
    <t xml:space="preserve">  其他组织事务支出</t>
  </si>
  <si>
    <t>208</t>
  </si>
  <si>
    <t>社会保障和就业支出</t>
  </si>
  <si>
    <t>20805</t>
  </si>
  <si>
    <t>行政事业单位离退休</t>
  </si>
  <si>
    <t>2080501</t>
  </si>
  <si>
    <t xml:space="preserve">  归口管理的行政单位离退休</t>
  </si>
  <si>
    <t>2080503</t>
  </si>
  <si>
    <t xml:space="preserve">  离退休人员管理机构</t>
  </si>
  <si>
    <t>20899</t>
  </si>
  <si>
    <t>其他社会保障和就业支出</t>
  </si>
  <si>
    <t>2089901</t>
  </si>
  <si>
    <t xml:space="preserve">  其他社会保障和就业支出</t>
  </si>
  <si>
    <t>213</t>
  </si>
  <si>
    <t>农林水支出</t>
  </si>
  <si>
    <t>21301</t>
  </si>
  <si>
    <t>农业</t>
  </si>
  <si>
    <t>2130152</t>
  </si>
  <si>
    <t xml:space="preserve">  对高校毕业生到基层任职补助</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</si>
  <si>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</si>
  <si>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</si>
  <si>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</si>
  <si>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</si>
  <si>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</si>
  <si>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</si>
  <si>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</si>
  <si>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</si>
  <si>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</si>
  <si>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</si>
  <si>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</si>
  <si>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</si>
  <si>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</si>
  <si>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</si>
  <si>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</si>
  <si>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</si>
  <si>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</si>
  <si>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</si>
  <si>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707.12.</t>
  </si>
  <si>
    <t>2019年部门决算一般公共预算基本支出明细表（按经济分类科目分）</t>
  </si>
  <si>
    <t>经济科目编码</t>
  </si>
  <si>
    <t>经济科目名称</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</si>
  <si>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</si>
  <si>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</si>
  <si>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</si>
  <si>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</si>
  <si>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</si>
  <si>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</si>
  <si>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</si>
  <si>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</si>
  <si>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</si>
  <si>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</si>
  <si>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</si>
  <si>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</si>
  <si>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</si>
  <si>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</si>
  <si>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</si>
  <si>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</si>
  <si>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</si>
  <si>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</si>
  <si>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</si>
  <si>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</si>
  <si>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</si>
  <si>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</si>
  <si>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</si>
  <si>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</si>
  <si>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</si>
  <si>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</si>
  <si>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</si>
  <si>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</si>
  <si>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</si>
  <si>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</si>
  <si>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</si>
  <si>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</si>
  <si>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</si>
  <si>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</si>
  <si>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30207</t>
  </si>
  <si>
    <t xml:space="preserve">  邮电费</t>
  </si>
  <si>
    <t xml:space="preserve">  30211</t>
  </si>
  <si>
    <t xml:space="preserve">  差旅费</t>
  </si>
  <si>
    <t xml:space="preserve">  30213</t>
  </si>
  <si>
    <t xml:space="preserve">  维修（护）费</t>
  </si>
  <si>
    <t xml:space="preserve">  30216</t>
  </si>
  <si>
    <t xml:space="preserve">  培训费</t>
  </si>
  <si>
    <t xml:space="preserve">  30226</t>
  </si>
  <si>
    <t xml:space="preserve">  劳务费</t>
  </si>
  <si>
    <t xml:space="preserve">  302228</t>
  </si>
  <si>
    <t xml:space="preserve">  工会经费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</si>
  <si>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</si>
  <si>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</si>
  <si>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</si>
  <si>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</si>
  <si>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</si>
  <si>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</si>
  <si>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</si>
  <si>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</si>
  <si>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</si>
  <si>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</si>
  <si>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</si>
  <si>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</si>
  <si>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30307</t>
  </si>
  <si>
    <t xml:space="preserve">  医疗费补助</t>
  </si>
  <si>
    <t xml:space="preserve">  30309</t>
  </si>
  <si>
    <t xml:space="preserve">  奖励金</t>
  </si>
  <si>
    <t xml:space="preserve">  30399</t>
  </si>
  <si>
    <t xml:space="preserve">  其他对个人和家庭的补助</t>
  </si>
  <si>
    <t>310</t>
  </si>
  <si>
    <t>资本性支出</t>
  </si>
  <si>
    <t xml:space="preserve">  31002</t>
  </si>
  <si>
    <t xml:space="preserve">  办公设备购置</t>
  </si>
  <si>
    <t xml:space="preserve">  31003</t>
  </si>
  <si>
    <t xml:space="preserve">  专用设备购置</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</si>
  <si>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</si>
  <si>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</si>
  <si>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</si>
  <si>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</si>
  <si>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</si>
  <si>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</si>
  <si>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</si>
  <si>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</si>
  <si>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</si>
  <si>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</si>
  <si>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</si>
  <si>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会议费</t>
  </si>
  <si>
    <t>培训费</t>
  </si>
  <si>
    <t>三公经费小计</t>
  </si>
  <si>
    <t>因公出国（境）费用</t>
  </si>
  <si>
    <t>公务接待费</t>
  </si>
  <si>
    <t>公务用车购置及运行维护费</t>
  </si>
  <si>
    <t>公务用车购置费</t>
  </si>
  <si>
    <t>公务用车运行维护费</t>
  </si>
  <si>
    <t>预算数</t>
  </si>
  <si>
    <t>2019年部门决算单位构成表</t>
  </si>
  <si>
    <t>部门</t>
  </si>
  <si>
    <t>中共榆林市榆阳区委组织部（本级)</t>
  </si>
  <si>
    <t>榆林市榆阳区党史和地方志研究室</t>
  </si>
  <si>
    <t>榆林市榆阳区离退休干部活动中心</t>
  </si>
  <si>
    <t>2019年部门决算项目绩效目标自评表</t>
  </si>
  <si>
    <t>（2019年度）</t>
  </si>
  <si>
    <t>项目名称</t>
  </si>
  <si>
    <t>基层党建工作专项经费</t>
  </si>
  <si>
    <t>主管部门</t>
  </si>
  <si>
    <t>榆阳区委组织部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</si>
  <si>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</si>
  <si>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</si>
  <si>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</si>
  <si>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</si>
  <si>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</si>
  <si>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</si>
  <si>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</si>
  <si>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</si>
  <si>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</si>
  <si>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</si>
  <si>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</si>
  <si>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</si>
  <si>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 xml:space="preserve"> 长期目标1：建成42个村级阵地，26个星级社区
 长期目标2：建成15个两新组织党建工作示范点</t>
  </si>
  <si>
    <t>年
度
绩
效
指
标</t>
  </si>
  <si>
    <t>一级指标</t>
  </si>
  <si>
    <t>二级指标</t>
  </si>
  <si>
    <t>三级指标</t>
  </si>
  <si>
    <t>年度指标值</t>
  </si>
  <si>
    <t>全年完成值</t>
  </si>
  <si>
    <t>未完成原因和改进措施</t>
  </si>
  <si>
    <t>产出指标</t>
  </si>
  <si>
    <t>数量指标</t>
  </si>
  <si>
    <t>村级阵地</t>
  </si>
  <si>
    <t>42个完成</t>
  </si>
  <si>
    <t>星级社区</t>
  </si>
  <si>
    <t>26个完成</t>
  </si>
  <si>
    <t>两新组织党建工作示范点</t>
  </si>
  <si>
    <t>15个完成</t>
  </si>
  <si>
    <t>质量指标</t>
  </si>
  <si>
    <t>星级标准</t>
  </si>
  <si>
    <t>符合星级标准</t>
  </si>
  <si>
    <t>时效指标</t>
  </si>
  <si>
    <t>建成时间</t>
  </si>
  <si>
    <t>成本指标</t>
  </si>
  <si>
    <t>发放补助</t>
  </si>
  <si>
    <t>已投入330万</t>
  </si>
  <si>
    <t>为企业发放补助</t>
  </si>
  <si>
    <t>已投入65万</t>
  </si>
  <si>
    <t>智慧党建及其设备软件维修维护</t>
  </si>
  <si>
    <t>已投入5万</t>
  </si>
  <si>
    <t>效益指标</t>
  </si>
  <si>
    <t>社会效益
指标</t>
  </si>
  <si>
    <t>社会氛围</t>
  </si>
  <si>
    <t>形成党员引领，人人争先进氛围</t>
  </si>
  <si>
    <t>创造了良好的氛围</t>
  </si>
  <si>
    <t>企业作用</t>
  </si>
  <si>
    <t>发挥企业引领带头作用</t>
  </si>
  <si>
    <t>起到很好的作用</t>
  </si>
  <si>
    <t>可持续影响
指标</t>
  </si>
  <si>
    <t>党员作用</t>
  </si>
  <si>
    <t>党员发挥先进带头作用</t>
  </si>
  <si>
    <t>形成良好经济效益</t>
  </si>
  <si>
    <t>企业社会责任感提高</t>
  </si>
  <si>
    <t>有了整体提高</t>
  </si>
  <si>
    <t>满意度
指标</t>
  </si>
  <si>
    <t>服务对象
满意度指标</t>
  </si>
  <si>
    <t>覆盖村、办事处居民满意度</t>
  </si>
  <si>
    <t>满意度80%</t>
  </si>
  <si>
    <t>满意度达标</t>
  </si>
  <si>
    <t>示范网点居民满意度</t>
  </si>
  <si>
    <t>说明</t>
  </si>
  <si>
    <t>请在此处简要说明各级审计和财政监督检查中发现的问题及所涉金额，如没有请填写无。</t>
  </si>
  <si>
    <t>人才工作专项资金</t>
  </si>
  <si>
    <t>1、完善专家工作站建设，开展创新型人才工作项目；
2、组织专家人才培训。</t>
  </si>
  <si>
    <t>人才队伍数</t>
  </si>
  <si>
    <t>八支</t>
  </si>
  <si>
    <t>建成8支</t>
  </si>
  <si>
    <t>行业覆盖率</t>
  </si>
  <si>
    <t>行业全覆盖</t>
  </si>
  <si>
    <t>已全覆盖</t>
  </si>
  <si>
    <t>完成时间</t>
  </si>
  <si>
    <t>按期完成</t>
  </si>
  <si>
    <t>人才专家工作站创新工作经费</t>
  </si>
  <si>
    <t>已投入</t>
  </si>
  <si>
    <t>组织有突出献专家人才外出培训学习</t>
  </si>
  <si>
    <t>慰问及专家人才津补贴</t>
  </si>
  <si>
    <t>起到好好的社会氛围</t>
  </si>
  <si>
    <t>人才效应</t>
  </si>
  <si>
    <t>人才发挥先进带头作用</t>
  </si>
  <si>
    <t>起到很好的带头作用</t>
  </si>
  <si>
    <t>群众满意度</t>
  </si>
  <si>
    <t>离休干部医疗费</t>
  </si>
  <si>
    <t xml:space="preserve"> 离休干部在规定范围内发生的住院和门诊医药费用实报实销。</t>
  </si>
  <si>
    <t>离休干部人数</t>
  </si>
  <si>
    <t>52人</t>
  </si>
  <si>
    <t>按实际情况落实</t>
  </si>
  <si>
    <t>离休干部医疗费用</t>
  </si>
  <si>
    <t>及时做好离休干部医疗费的报销工作</t>
  </si>
  <si>
    <t>已完成报销工作</t>
  </si>
  <si>
    <t>随报随销</t>
  </si>
  <si>
    <t>2020年前</t>
  </si>
  <si>
    <t>年内报销已经完成</t>
  </si>
  <si>
    <t>147.96万元</t>
  </si>
  <si>
    <t>社会影响度</t>
  </si>
  <si>
    <t>形成较好社会影响</t>
  </si>
  <si>
    <t>起到较好的社会影响</t>
  </si>
  <si>
    <t>服务对象满意度</t>
  </si>
  <si>
    <t>满意度95%</t>
  </si>
  <si>
    <t>离退休干部特殊困难补助</t>
  </si>
  <si>
    <t xml:space="preserve"> 对于符合帮扶条件的离退休干部（配偶），视具体情况，原则上每人每年救助一次</t>
  </si>
  <si>
    <t>离退休干部特殊困难户数</t>
  </si>
  <si>
    <t>31人</t>
  </si>
  <si>
    <t>离退休干部特殊困难户</t>
  </si>
  <si>
    <t>筛选具有特殊困难老干部</t>
  </si>
  <si>
    <t>通过乡镇、办事处上报后进行筛选</t>
  </si>
  <si>
    <t>发放完成</t>
  </si>
  <si>
    <t>2019年底</t>
  </si>
  <si>
    <t>年内发放完成</t>
  </si>
  <si>
    <t>投入成本</t>
  </si>
  <si>
    <t>12万</t>
  </si>
  <si>
    <t>全部发放</t>
  </si>
  <si>
    <t>体现对老干部的关怀</t>
  </si>
  <si>
    <t>形成良好的社会反响</t>
  </si>
  <si>
    <t>2017、2018年度市级考核奖</t>
  </si>
  <si>
    <t>发放2017、2018年度考核奖及选调生补助</t>
  </si>
  <si>
    <t>区级领导、各单位</t>
  </si>
  <si>
    <t>116家单位</t>
  </si>
  <si>
    <t>准确发放</t>
  </si>
  <si>
    <t>595.92万元</t>
  </si>
  <si>
    <t>激励各单位工作</t>
  </si>
  <si>
    <t>村官各项经费</t>
  </si>
  <si>
    <t>大学生村官各项费用</t>
  </si>
  <si>
    <t>全部村官</t>
  </si>
  <si>
    <t>按时发放</t>
  </si>
  <si>
    <t>对村官关怀</t>
  </si>
  <si>
    <t>远程教育专项经费</t>
  </si>
  <si>
    <t xml:space="preserve"> </t>
  </si>
  <si>
    <t>对于符合帮扶条件的离退休干部（配偶），视具体情况，原则上每人每年救助一次</t>
  </si>
  <si>
    <t>远程教育网点</t>
  </si>
  <si>
    <t>409个网点</t>
  </si>
  <si>
    <t>409网点</t>
  </si>
  <si>
    <t>网点正常使用</t>
  </si>
  <si>
    <t>正常维护</t>
  </si>
  <si>
    <t>19.81万</t>
  </si>
  <si>
    <t>正常开展远程教育</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</si>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</sst>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3">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2"/>
      <name val="宋体"/>
      <family val="0"/>
    </font>
    <font>
      <sz val="14"/>
      <color indexed="10"/>
      <name val="Arial"/>
      <family val="2"/>
    </font>
    <font>
      <sz val="18"/>
      <name val="方正小标宋_GBK"/>
      <family val="0"/>
    </font>
    <font>
      <b/>
      <sz val="10"/>
      <name val="宋体"/>
      <family val="0"/>
    </font>
    <font>
      <b/>
      <sz val="9"/>
      <name val="宋体"/>
      <family val="0"/>
    </font>
    <font>
      <sz val="11"/>
      <color indexed="8"/>
      <name val="宋体"/>
      <family val="0"/>
    </font>
    <font>
      <b/>
      <sz val="15"/>
      <name val="宋体"/>
      <family val="0"/>
    </font>
    <font>
      <sz val="12"/>
      <color indexed="8"/>
      <name val="宋体"/>
      <family val="0"/>
    </font>
    <font>
      <sz val="18"/>
      <name val="宋体"/>
      <family val="0"/>
    </font>
    <font>
      <b/>
      <sz val="18"/>
      <name val="宋体"/>
      <family val="0"/>
    </font>
    <font>
      <sz val="48"/>
      <name val="宋体"/>
      <family val="0"/>
    </font>
    <font>
      <b/>
      <sz val="20"/>
      <name val="宋体"/>
      <family val="0"/>
    </font>
    <font>
      <sz val="11"/>
      <color indexed="9"/>
      <name val="宋体"/>
      <family val="0"/>
    </font>
    <font>
      <u val="single"/>
      <sz val="11"/>
      <color indexed="20"/>
      <name val="宋体"/>
      <family val="0"/>
    </font>
    <font>
      <sz val="11"/>
      <color indexed="62"/>
      <name val="宋体"/>
      <family val="0"/>
    </font>
    <font>
      <b/>
      <sz val="10"/>
      <name val="Arial"/>
      <family val="2"/>
    </font>
    <font>
      <b/>
      <sz val="11"/>
      <color indexed="63"/>
      <name val="宋体"/>
      <family val="0"/>
    </font>
    <font>
      <b/>
      <sz val="13"/>
      <color indexed="54"/>
      <name val="宋体"/>
      <family val="0"/>
    </font>
    <font>
      <b/>
      <sz val="15"/>
      <color indexed="54"/>
      <name val="宋体"/>
      <family val="0"/>
    </font>
    <font>
      <b/>
      <sz val="18"/>
      <color indexed="54"/>
      <name val="宋体"/>
      <family val="0"/>
    </font>
    <font>
      <b/>
      <sz val="11"/>
      <color indexed="54"/>
      <name val="宋体"/>
      <family val="0"/>
    </font>
    <font>
      <u val="single"/>
      <sz val="11"/>
      <color indexed="12"/>
      <name val="宋体"/>
      <family val="0"/>
    </font>
    <font>
      <sz val="11"/>
      <color indexed="16"/>
      <name val="宋体"/>
      <family val="0"/>
    </font>
    <font>
      <sz val="11"/>
      <color indexed="10"/>
      <name val="宋体"/>
      <family val="0"/>
    </font>
    <font>
      <i/>
      <sz val="11"/>
      <color indexed="23"/>
      <name val="宋体"/>
      <family val="0"/>
    </font>
    <font>
      <b/>
      <sz val="11"/>
      <color indexed="53"/>
      <name val="宋体"/>
      <family val="0"/>
    </font>
    <font>
      <sz val="10"/>
      <color indexed="8"/>
      <name val="Arial"/>
      <family val="2"/>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color theme="1"/>
      <name val="Calibri"/>
      <family val="0"/>
    </font>
    <font>
      <sz val="14"/>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color indexed="63"/>
      </left>
      <right style="thin">
        <color indexed="8"/>
      </right>
      <top>
        <color indexed="63"/>
      </top>
      <bottom style="thin">
        <color indexed="8"/>
      </bottom>
    </border>
    <border>
      <left/>
      <right style="thin"/>
      <top style="thin"/>
      <bottom style="thin"/>
    </border>
    <border>
      <left>
        <color indexed="63"/>
      </left>
      <right style="thin">
        <color indexed="8"/>
      </right>
      <top>
        <color indexed="63"/>
      </top>
      <bottom style="medium">
        <color indexed="8"/>
      </bottom>
    </border>
    <border>
      <left>
        <color indexed="63"/>
      </left>
      <right/>
      <top>
        <color indexed="63"/>
      </top>
      <bottom style="medium">
        <color indexed="8"/>
      </bottom>
    </border>
    <border>
      <left style="thin"/>
      <right style="thin"/>
      <top>
        <color indexed="63"/>
      </top>
      <bottom>
        <color indexed="63"/>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2"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8" fontId="22" fillId="0" borderId="0" applyFont="0" applyFill="0" applyBorder="0" applyAlignment="0" applyProtection="0"/>
    <xf numFmtId="177" fontId="22"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6" fontId="22"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2"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33" fillId="0" borderId="0">
      <alignment/>
      <protection/>
    </xf>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 fillId="0" borderId="0">
      <alignment/>
      <protection/>
    </xf>
    <xf numFmtId="0" fontId="33" fillId="0" borderId="0">
      <alignment/>
      <protection/>
    </xf>
  </cellStyleXfs>
  <cellXfs count="273">
    <xf numFmtId="0" fontId="0" fillId="0" borderId="0" xfId="0" applyAlignment="1">
      <alignment/>
    </xf>
    <xf numFmtId="0" fontId="1" fillId="0" borderId="0" xfId="64" applyAlignment="1">
      <alignment vertical="center"/>
      <protection/>
    </xf>
    <xf numFmtId="0" fontId="1" fillId="0" borderId="0" xfId="64" applyAlignment="1">
      <alignment vertical="center" wrapText="1"/>
      <protection/>
    </xf>
    <xf numFmtId="0" fontId="2" fillId="0" borderId="0" xfId="64" applyFont="1" applyAlignment="1">
      <alignment vertical="center" wrapText="1"/>
      <protection/>
    </xf>
    <xf numFmtId="0" fontId="2" fillId="0" borderId="0" xfId="64" applyFont="1" applyAlignment="1">
      <alignment horizontal="center" vertical="center" wrapText="1"/>
      <protection/>
    </xf>
    <xf numFmtId="0" fontId="60" fillId="0" borderId="0" xfId="64" applyFont="1" applyAlignment="1">
      <alignment vertical="center"/>
      <protection/>
    </xf>
    <xf numFmtId="0" fontId="3" fillId="0" borderId="0" xfId="64" applyFont="1" applyAlignment="1">
      <alignment vertical="center"/>
      <protection/>
    </xf>
    <xf numFmtId="0" fontId="4" fillId="0" borderId="0" xfId="64" applyFont="1" applyAlignment="1">
      <alignment horizontal="center" vertical="center" wrapText="1"/>
      <protection/>
    </xf>
    <xf numFmtId="0" fontId="1" fillId="0" borderId="0" xfId="64" applyFont="1" applyAlignment="1">
      <alignment horizontal="center" vertical="center" wrapText="1"/>
      <protection/>
    </xf>
    <xf numFmtId="0" fontId="2" fillId="0" borderId="0" xfId="64" applyNumberFormat="1" applyFont="1" applyFill="1" applyBorder="1" applyAlignment="1">
      <alignment horizontal="left" vertical="center" wrapText="1"/>
      <protection/>
    </xf>
    <xf numFmtId="0" fontId="2" fillId="0" borderId="9" xfId="64" applyNumberFormat="1" applyFont="1" applyFill="1" applyBorder="1" applyAlignment="1">
      <alignment horizontal="left" vertical="center" wrapText="1"/>
      <protection/>
    </xf>
    <xf numFmtId="0" fontId="2" fillId="0" borderId="9" xfId="64" applyNumberFormat="1" applyFont="1" applyFill="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9" xfId="64" applyFont="1" applyBorder="1" applyAlignment="1">
      <alignment vertical="center" wrapText="1"/>
      <protection/>
    </xf>
    <xf numFmtId="0" fontId="5" fillId="0" borderId="10" xfId="64" applyFont="1" applyBorder="1" applyAlignment="1">
      <alignment horizontal="left" vertical="center" wrapText="1"/>
      <protection/>
    </xf>
    <xf numFmtId="0" fontId="5" fillId="0" borderId="11" xfId="64" applyFont="1" applyBorder="1" applyAlignment="1">
      <alignment horizontal="left" vertical="center" wrapText="1"/>
      <protection/>
    </xf>
    <xf numFmtId="0" fontId="5" fillId="0" borderId="12" xfId="64" applyFont="1" applyBorder="1" applyAlignment="1">
      <alignment horizontal="left" vertical="center" wrapText="1"/>
      <protection/>
    </xf>
    <xf numFmtId="0" fontId="1" fillId="0" borderId="9" xfId="64" applyFont="1" applyBorder="1" applyAlignment="1">
      <alignment horizontal="center" vertical="center" wrapText="1"/>
      <protection/>
    </xf>
    <xf numFmtId="0" fontId="1" fillId="0" borderId="10" xfId="64" applyFont="1" applyBorder="1" applyAlignment="1">
      <alignment horizontal="center" vertical="center" wrapText="1"/>
      <protection/>
    </xf>
    <xf numFmtId="0" fontId="1" fillId="0" borderId="12" xfId="64" applyFont="1" applyBorder="1" applyAlignment="1">
      <alignment horizontal="center" vertical="center" wrapText="1"/>
      <protection/>
    </xf>
    <xf numFmtId="0" fontId="1" fillId="0" borderId="13" xfId="64" applyFont="1" applyBorder="1" applyAlignment="1">
      <alignment horizontal="center" vertical="center" wrapText="1"/>
      <protection/>
    </xf>
    <xf numFmtId="0" fontId="1" fillId="0" borderId="14" xfId="64" applyFont="1" applyBorder="1" applyAlignment="1">
      <alignment horizontal="center" vertical="center" wrapText="1"/>
      <protection/>
    </xf>
    <xf numFmtId="0" fontId="1" fillId="0" borderId="15" xfId="64" applyFont="1" applyBorder="1" applyAlignment="1">
      <alignment horizontal="center" vertical="center" wrapText="1"/>
      <protection/>
    </xf>
    <xf numFmtId="0" fontId="1" fillId="0" borderId="9" xfId="64" applyBorder="1" applyAlignment="1">
      <alignment horizontal="center" vertical="center" wrapText="1"/>
      <protection/>
    </xf>
    <xf numFmtId="0" fontId="1" fillId="0" borderId="16" xfId="64" applyBorder="1" applyAlignment="1">
      <alignment horizontal="center" vertical="center" wrapText="1"/>
      <protection/>
    </xf>
    <xf numFmtId="0" fontId="1" fillId="0" borderId="17" xfId="64" applyFont="1" applyBorder="1" applyAlignment="1">
      <alignment horizontal="center" vertical="center" wrapText="1"/>
      <protection/>
    </xf>
    <xf numFmtId="0" fontId="1" fillId="0" borderId="18" xfId="64" applyFont="1" applyBorder="1" applyAlignment="1">
      <alignment horizontal="center" vertical="center" wrapText="1"/>
      <protection/>
    </xf>
    <xf numFmtId="0" fontId="1" fillId="0" borderId="19" xfId="64" applyBorder="1" applyAlignment="1">
      <alignment horizontal="center" vertical="center" wrapText="1"/>
      <protection/>
    </xf>
    <xf numFmtId="0" fontId="1" fillId="0" borderId="9" xfId="64" applyFont="1" applyBorder="1" applyAlignment="1">
      <alignment horizontal="left" vertical="center" wrapText="1"/>
      <protection/>
    </xf>
    <xf numFmtId="4" fontId="1" fillId="0" borderId="9" xfId="64" applyNumberFormat="1" applyBorder="1" applyAlignment="1">
      <alignment vertical="center" wrapText="1"/>
      <protection/>
    </xf>
    <xf numFmtId="9" fontId="1" fillId="0" borderId="9" xfId="64" applyNumberFormat="1" applyBorder="1" applyAlignment="1">
      <alignment vertical="center" wrapText="1"/>
      <protection/>
    </xf>
    <xf numFmtId="0" fontId="1" fillId="0" borderId="9" xfId="64" applyBorder="1" applyAlignment="1">
      <alignment vertical="center" wrapText="1"/>
      <protection/>
    </xf>
    <xf numFmtId="0" fontId="1" fillId="0" borderId="11" xfId="64" applyFont="1" applyBorder="1" applyAlignment="1">
      <alignment horizontal="center" vertical="center" wrapText="1"/>
      <protection/>
    </xf>
    <xf numFmtId="0" fontId="61" fillId="0" borderId="9" xfId="0" applyFont="1" applyFill="1" applyBorder="1" applyAlignment="1">
      <alignment vertical="center" wrapText="1"/>
    </xf>
    <xf numFmtId="0" fontId="61" fillId="0" borderId="9" xfId="0" applyFont="1" applyFill="1" applyBorder="1" applyAlignment="1">
      <alignment horizontal="center" vertical="center" wrapText="1"/>
    </xf>
    <xf numFmtId="0" fontId="5" fillId="0" borderId="9" xfId="64" applyFont="1" applyBorder="1" applyAlignment="1">
      <alignment horizontal="center" vertical="center" wrapText="1"/>
      <protection/>
    </xf>
    <xf numFmtId="0" fontId="0" fillId="0" borderId="0" xfId="0" applyAlignment="1">
      <alignment horizontal="center"/>
    </xf>
    <xf numFmtId="0" fontId="60" fillId="0" borderId="0" xfId="64" applyFont="1" applyAlignment="1">
      <alignment horizontal="center" vertical="center"/>
      <protection/>
    </xf>
    <xf numFmtId="0" fontId="3" fillId="0" borderId="0" xfId="64" applyFont="1" applyAlignment="1">
      <alignment horizontal="center" vertical="center"/>
      <protection/>
    </xf>
    <xf numFmtId="0" fontId="1" fillId="0" borderId="0" xfId="64" applyAlignment="1">
      <alignment horizontal="center" vertical="center"/>
      <protection/>
    </xf>
    <xf numFmtId="4" fontId="1" fillId="0" borderId="9" xfId="64" applyNumberFormat="1" applyBorder="1" applyAlignment="1">
      <alignment horizontal="center" vertical="center" wrapText="1"/>
      <protection/>
    </xf>
    <xf numFmtId="9" fontId="1" fillId="0" borderId="9" xfId="64" applyNumberFormat="1" applyBorder="1" applyAlignment="1">
      <alignment horizontal="center" vertical="center" wrapText="1"/>
      <protection/>
    </xf>
    <xf numFmtId="14" fontId="61" fillId="0" borderId="9" xfId="0" applyNumberFormat="1"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5" fillId="0" borderId="0" xfId="64" applyFont="1" applyAlignment="1">
      <alignment vertical="center" wrapText="1"/>
      <protection/>
    </xf>
    <xf numFmtId="0" fontId="1" fillId="0" borderId="9" xfId="64" applyFont="1" applyBorder="1" applyAlignment="1">
      <alignment vertical="center" wrapText="1"/>
      <protection/>
    </xf>
    <xf numFmtId="0" fontId="5" fillId="0" borderId="0" xfId="64" applyNumberFormat="1" applyFont="1" applyFill="1" applyBorder="1" applyAlignment="1">
      <alignment vertical="center" wrapText="1"/>
      <protection/>
    </xf>
    <xf numFmtId="0" fontId="5" fillId="0" borderId="0" xfId="64"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2" fillId="0" borderId="9" xfId="0" applyFont="1" applyBorder="1" applyAlignment="1">
      <alignment horizontal="center"/>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xf>
    <xf numFmtId="4" fontId="0" fillId="0" borderId="9" xfId="0" applyNumberFormat="1" applyFont="1" applyFill="1" applyBorder="1" applyAlignment="1">
      <alignment/>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9" fillId="0" borderId="0" xfId="0" applyFont="1" applyFill="1" applyAlignment="1">
      <alignment horizontal="center" vertical="center"/>
    </xf>
    <xf numFmtId="0" fontId="10" fillId="0" borderId="21"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vertical="center"/>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10"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49" fontId="10" fillId="0" borderId="9" xfId="0" applyNumberFormat="1" applyFont="1" applyFill="1" applyBorder="1" applyAlignment="1" applyProtection="1">
      <alignment horizontal="left" vertical="center" wrapText="1"/>
      <protection/>
    </xf>
    <xf numFmtId="0" fontId="10" fillId="0" borderId="9" xfId="0" applyFont="1" applyFill="1" applyBorder="1" applyAlignment="1">
      <alignment/>
    </xf>
    <xf numFmtId="49" fontId="5" fillId="0" borderId="9" xfId="0" applyNumberFormat="1" applyFont="1" applyFill="1" applyBorder="1" applyAlignment="1" applyProtection="1">
      <alignment horizontal="left" vertical="center" wrapText="1"/>
      <protection/>
    </xf>
    <xf numFmtId="4" fontId="6" fillId="0" borderId="22" xfId="0" applyNumberFormat="1" applyFont="1" applyFill="1" applyBorder="1" applyAlignment="1">
      <alignment horizontal="right" vertical="center" shrinkToFit="1"/>
    </xf>
    <xf numFmtId="0" fontId="5" fillId="0" borderId="23" xfId="0" applyFont="1" applyFill="1" applyBorder="1" applyAlignment="1">
      <alignment/>
    </xf>
    <xf numFmtId="0" fontId="5" fillId="0" borderId="23" xfId="0" applyFont="1" applyBorder="1" applyAlignment="1">
      <alignment/>
    </xf>
    <xf numFmtId="4" fontId="5" fillId="0" borderId="23" xfId="0" applyNumberFormat="1" applyFont="1" applyBorder="1" applyAlignment="1">
      <alignment/>
    </xf>
    <xf numFmtId="4" fontId="5" fillId="0" borderId="12" xfId="0" applyNumberFormat="1" applyFont="1" applyBorder="1" applyAlignment="1">
      <alignment/>
    </xf>
    <xf numFmtId="0" fontId="11" fillId="0" borderId="9" xfId="0" applyFont="1" applyBorder="1" applyAlignment="1">
      <alignment/>
    </xf>
    <xf numFmtId="4" fontId="0" fillId="0" borderId="9" xfId="0" applyNumberFormat="1" applyBorder="1" applyAlignment="1">
      <alignment/>
    </xf>
    <xf numFmtId="49" fontId="5" fillId="0" borderId="9" xfId="0" applyNumberFormat="1" applyFont="1" applyFill="1" applyBorder="1" applyAlignment="1" applyProtection="1">
      <alignment horizontal="left" vertical="center" wrapText="1"/>
      <protection/>
    </xf>
    <xf numFmtId="4" fontId="11" fillId="0" borderId="9" xfId="0" applyNumberFormat="1" applyFont="1" applyBorder="1" applyAlignment="1">
      <alignment/>
    </xf>
    <xf numFmtId="0" fontId="0" fillId="0" borderId="9" xfId="0" applyBorder="1" applyAlignment="1">
      <alignment horizontal="center" vertical="center" wrapText="1"/>
    </xf>
    <xf numFmtId="0" fontId="0" fillId="0" borderId="9" xfId="0" applyBorder="1" applyAlignment="1">
      <alignment horizontal="center" vertical="center"/>
    </xf>
    <xf numFmtId="0" fontId="12" fillId="0" borderId="9" xfId="0" applyFont="1" applyFill="1" applyBorder="1" applyAlignment="1">
      <alignment vertical="center" shrinkToFit="1"/>
    </xf>
    <xf numFmtId="0" fontId="12" fillId="0" borderId="22" xfId="0" applyFont="1" applyFill="1" applyBorder="1" applyAlignment="1">
      <alignment horizontal="left" vertical="center" shrinkToFit="1"/>
    </xf>
    <xf numFmtId="4" fontId="12" fillId="0" borderId="22" xfId="0" applyNumberFormat="1" applyFont="1" applyFill="1" applyBorder="1" applyAlignment="1">
      <alignment horizontal="right" vertical="center" shrinkToFit="1"/>
    </xf>
    <xf numFmtId="0" fontId="12" fillId="0" borderId="9" xfId="0" applyFont="1" applyFill="1" applyBorder="1" applyAlignment="1">
      <alignment horizontal="left" vertical="center" indent="1" shrinkToFit="1"/>
    </xf>
    <xf numFmtId="0" fontId="12" fillId="0" borderId="9" xfId="0" applyFont="1" applyFill="1" applyBorder="1" applyAlignment="1">
      <alignment horizontal="left" vertical="center" indent="2" shrinkToFit="1"/>
    </xf>
    <xf numFmtId="0" fontId="12" fillId="0" borderId="24" xfId="0" applyFont="1" applyFill="1" applyBorder="1" applyAlignment="1">
      <alignment horizontal="left" vertical="center" shrinkToFit="1"/>
    </xf>
    <xf numFmtId="4" fontId="12" fillId="0" borderId="24" xfId="0" applyNumberFormat="1" applyFont="1" applyFill="1" applyBorder="1" applyAlignment="1">
      <alignment horizontal="right" vertical="center" shrinkToFit="1"/>
    </xf>
    <xf numFmtId="4" fontId="12" fillId="0" borderId="25" xfId="0" applyNumberFormat="1" applyFont="1" applyFill="1" applyBorder="1" applyAlignment="1">
      <alignment horizontal="right" vertical="center" shrinkToFit="1"/>
    </xf>
    <xf numFmtId="0" fontId="0" fillId="0" borderId="0" xfId="0" applyAlignment="1">
      <alignment horizontal="righ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right"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Fill="1" applyBorder="1" applyAlignment="1">
      <alignment horizontal="righ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4" fontId="0" fillId="0" borderId="9" xfId="0" applyNumberFormat="1" applyFill="1" applyBorder="1"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Border="1" applyAlignment="1">
      <alignment horizontal="right" vertical="center"/>
    </xf>
    <xf numFmtId="0" fontId="0" fillId="0" borderId="9"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right" vertical="center"/>
    </xf>
    <xf numFmtId="0" fontId="0" fillId="0" borderId="9" xfId="0" applyFont="1" applyFill="1" applyBorder="1" applyAlignment="1">
      <alignment horizontal="right" vertical="center"/>
    </xf>
    <xf numFmtId="0" fontId="5" fillId="0" borderId="9" xfId="0" applyFont="1" applyFill="1" applyBorder="1" applyAlignment="1">
      <alignment horizontal="right"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0" fontId="0" fillId="0" borderId="9" xfId="0" applyBorder="1" applyAlignment="1">
      <alignment horizontal="right"/>
    </xf>
    <xf numFmtId="0" fontId="0" fillId="0" borderId="9" xfId="0" applyFill="1" applyBorder="1" applyAlignment="1">
      <alignment horizontal="right"/>
    </xf>
    <xf numFmtId="2" fontId="11"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1" fillId="0" borderId="9"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6"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protection/>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left"/>
    </xf>
    <xf numFmtId="0" fontId="1" fillId="0" borderId="9" xfId="0" applyFont="1" applyFill="1" applyBorder="1" applyAlignment="1">
      <alignment/>
    </xf>
    <xf numFmtId="4" fontId="14" fillId="0" borderId="27" xfId="0" applyNumberFormat="1" applyFont="1" applyFill="1" applyBorder="1" applyAlignment="1">
      <alignment horizontal="right" vertical="center" shrinkToFit="1"/>
    </xf>
    <xf numFmtId="4" fontId="14" fillId="0" borderId="22" xfId="0" applyNumberFormat="1" applyFont="1" applyFill="1" applyBorder="1" applyAlignment="1">
      <alignment horizontal="right" vertical="center" shrinkToFit="1"/>
    </xf>
    <xf numFmtId="0" fontId="1" fillId="0" borderId="9"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28" xfId="0" applyFont="1" applyFill="1" applyBorder="1" applyAlignment="1">
      <alignment vertical="center" shrinkToFit="1"/>
    </xf>
    <xf numFmtId="0" fontId="14" fillId="0" borderId="22" xfId="0" applyFont="1" applyFill="1" applyBorder="1" applyAlignment="1">
      <alignment horizontal="left" vertical="center" shrinkToFit="1"/>
    </xf>
    <xf numFmtId="4" fontId="14" fillId="0" borderId="9" xfId="0" applyNumberFormat="1" applyFont="1" applyFill="1" applyBorder="1" applyAlignment="1">
      <alignment horizontal="right" vertical="center" shrinkToFi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xf>
    <xf numFmtId="0" fontId="14" fillId="0" borderId="29" xfId="0" applyFont="1" applyFill="1" applyBorder="1" applyAlignment="1">
      <alignment vertical="center" shrinkToFit="1"/>
    </xf>
    <xf numFmtId="0" fontId="14" fillId="0" borderId="27" xfId="0" applyFont="1" applyFill="1" applyBorder="1" applyAlignment="1">
      <alignment horizontal="left" vertical="center" shrinkToFit="1"/>
    </xf>
    <xf numFmtId="4" fontId="14" fillId="0" borderId="20" xfId="0" applyNumberFormat="1" applyFont="1" applyFill="1" applyBorder="1" applyAlignment="1">
      <alignment horizontal="right" vertical="center" shrinkToFit="1"/>
    </xf>
    <xf numFmtId="0" fontId="1" fillId="0" borderId="9" xfId="0" applyFont="1" applyFill="1" applyBorder="1" applyAlignment="1">
      <alignment horizontal="center" vertical="center"/>
    </xf>
    <xf numFmtId="0" fontId="14" fillId="0" borderId="9" xfId="0" applyFont="1" applyFill="1" applyBorder="1" applyAlignment="1">
      <alignment vertical="center" shrinkToFit="1"/>
    </xf>
    <xf numFmtId="0" fontId="14" fillId="0" borderId="9" xfId="0" applyFont="1" applyFill="1" applyBorder="1" applyAlignment="1">
      <alignment horizontal="left" vertical="center" shrinkToFit="1"/>
    </xf>
    <xf numFmtId="4" fontId="14" fillId="0" borderId="24" xfId="0" applyNumberFormat="1" applyFont="1" applyFill="1" applyBorder="1" applyAlignment="1">
      <alignment horizontal="right" vertical="center" shrinkToFit="1"/>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xf>
    <xf numFmtId="0" fontId="1" fillId="0" borderId="20" xfId="0" applyFont="1" applyBorder="1" applyAlignment="1">
      <alignment/>
    </xf>
    <xf numFmtId="0" fontId="0" fillId="0" borderId="20" xfId="0" applyFont="1" applyBorder="1" applyAlignment="1">
      <alignment horizontal="center" vertical="center" wrapText="1"/>
    </xf>
    <xf numFmtId="0" fontId="1" fillId="0" borderId="20" xfId="0" applyFont="1" applyFill="1" applyBorder="1" applyAlignment="1">
      <alignment horizontal="left"/>
    </xf>
    <xf numFmtId="0" fontId="1" fillId="0" borderId="20" xfId="0" applyFont="1" applyFill="1" applyBorder="1" applyAlignment="1">
      <alignment/>
    </xf>
    <xf numFmtId="0" fontId="0" fillId="0" borderId="9" xfId="0" applyFill="1" applyBorder="1" applyAlignment="1">
      <alignment horizontal="center" vertical="center"/>
    </xf>
    <xf numFmtId="0" fontId="14" fillId="0" borderId="9" xfId="0" applyFont="1" applyFill="1" applyBorder="1" applyAlignment="1">
      <alignment horizontal="left" vertical="center" indent="1" shrinkToFit="1"/>
    </xf>
    <xf numFmtId="0" fontId="14" fillId="0" borderId="9" xfId="0" applyFont="1" applyFill="1" applyBorder="1" applyAlignment="1">
      <alignment horizontal="left" vertical="center" indent="2" shrinkToFit="1"/>
    </xf>
    <xf numFmtId="0" fontId="1" fillId="0" borderId="0" xfId="0" applyFont="1" applyAlignment="1">
      <alignment/>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0" fontId="1" fillId="0" borderId="9" xfId="0" applyNumberFormat="1" applyFont="1" applyFill="1" applyBorder="1" applyAlignment="1" applyProtection="1">
      <alignment vertical="center"/>
      <protection/>
    </xf>
    <xf numFmtId="0" fontId="2" fillId="0" borderId="0" xfId="0" applyFont="1" applyFill="1" applyBorder="1" applyAlignment="1">
      <alignment wrapText="1"/>
    </xf>
    <xf numFmtId="0" fontId="15" fillId="0" borderId="0" xfId="0" applyFont="1" applyFill="1" applyAlignment="1">
      <alignment horizontal="right" vertical="center"/>
    </xf>
    <xf numFmtId="0" fontId="1" fillId="0" borderId="0" xfId="0" applyFont="1" applyFill="1" applyAlignment="1">
      <alignment horizontal="right" vertical="top"/>
    </xf>
    <xf numFmtId="0" fontId="16" fillId="0" borderId="0" xfId="0" applyFont="1" applyFill="1" applyAlignment="1">
      <alignment horizontal="centerContinuous" vertical="center"/>
    </xf>
    <xf numFmtId="0" fontId="15" fillId="0" borderId="0" xfId="0" applyFont="1" applyFill="1" applyAlignment="1">
      <alignment horizontal="centerContinuous" vertical="center"/>
    </xf>
    <xf numFmtId="0" fontId="1" fillId="0" borderId="0" xfId="0" applyFont="1" applyFill="1" applyAlignment="1">
      <alignment horizontal="centerContinuous" vertical="center"/>
    </xf>
    <xf numFmtId="0" fontId="15" fillId="0" borderId="21"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15" fillId="0" borderId="0" xfId="0" applyFont="1" applyFill="1" applyAlignment="1">
      <alignment horizontal="center" vertical="center"/>
    </xf>
    <xf numFmtId="0" fontId="1" fillId="0" borderId="0" xfId="0" applyFont="1" applyFill="1" applyAlignment="1">
      <alignment horizontal="right"/>
    </xf>
    <xf numFmtId="0" fontId="7" fillId="0" borderId="9" xfId="0" applyNumberFormat="1" applyFont="1" applyFill="1" applyBorder="1" applyAlignment="1" applyProtection="1">
      <alignment horizontal="center" vertical="center"/>
      <protection/>
    </xf>
    <xf numFmtId="0" fontId="1" fillId="0" borderId="9" xfId="0" applyFont="1" applyBorder="1" applyAlignment="1">
      <alignment horizontal="left" vertical="center"/>
    </xf>
    <xf numFmtId="4" fontId="1" fillId="0" borderId="9" xfId="0" applyNumberFormat="1" applyFont="1" applyFill="1" applyBorder="1" applyAlignment="1" applyProtection="1">
      <alignment horizontal="right" vertical="center" wrapText="1"/>
      <protection/>
    </xf>
    <xf numFmtId="0" fontId="1" fillId="0" borderId="9" xfId="0" applyFont="1" applyFill="1" applyBorder="1" applyAlignment="1">
      <alignment horizontal="left" vertical="center"/>
    </xf>
    <xf numFmtId="0" fontId="1" fillId="0" borderId="9" xfId="0" applyFont="1" applyFill="1" applyBorder="1" applyAlignment="1">
      <alignment horizontal="right" vertical="center"/>
    </xf>
    <xf numFmtId="0" fontId="1" fillId="0" borderId="9" xfId="0" applyFont="1" applyBorder="1" applyAlignment="1">
      <alignment vertical="center"/>
    </xf>
    <xf numFmtId="4" fontId="1" fillId="0" borderId="9" xfId="0" applyNumberFormat="1" applyFont="1" applyFill="1" applyBorder="1" applyAlignment="1">
      <alignment horizontal="right" vertical="center"/>
    </xf>
    <xf numFmtId="0" fontId="1" fillId="0" borderId="9" xfId="0" applyFont="1" applyFill="1" applyBorder="1" applyAlignment="1">
      <alignment vertical="center"/>
    </xf>
    <xf numFmtId="4" fontId="1"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9" xfId="0" applyFont="1" applyBorder="1" applyAlignment="1">
      <alignment/>
    </xf>
    <xf numFmtId="0" fontId="1" fillId="0" borderId="9" xfId="0" applyFont="1" applyFill="1" applyBorder="1" applyAlignment="1">
      <alignment/>
    </xf>
    <xf numFmtId="0" fontId="1" fillId="0" borderId="9" xfId="0" applyNumberFormat="1" applyFont="1" applyFill="1" applyBorder="1" applyAlignment="1" applyProtection="1">
      <alignment horizontal="left" vertical="center"/>
      <protection/>
    </xf>
    <xf numFmtId="0" fontId="1" fillId="0" borderId="9" xfId="0" applyFont="1" applyFill="1" applyBorder="1" applyAlignment="1">
      <alignment horizontal="left" vertical="center"/>
    </xf>
    <xf numFmtId="0" fontId="1" fillId="0" borderId="9" xfId="0" applyFont="1" applyBorder="1" applyAlignment="1">
      <alignment horizontal="left" vertical="center"/>
    </xf>
    <xf numFmtId="4" fontId="1" fillId="0" borderId="9" xfId="0" applyNumberFormat="1" applyFont="1" applyFill="1" applyBorder="1" applyAlignment="1">
      <alignment horizontal="right" vertical="center" wrapText="1"/>
    </xf>
    <xf numFmtId="4" fontId="1" fillId="0" borderId="9" xfId="0" applyNumberFormat="1" applyFont="1" applyFill="1" applyBorder="1" applyAlignment="1">
      <alignment horizontal="right" vertical="center" wrapText="1"/>
    </xf>
    <xf numFmtId="0" fontId="7" fillId="0" borderId="9" xfId="0" applyFont="1" applyFill="1" applyBorder="1" applyAlignment="1">
      <alignment horizontal="center" vertical="center"/>
    </xf>
    <xf numFmtId="4" fontId="1" fillId="0" borderId="9" xfId="0" applyNumberFormat="1" applyFont="1" applyBorder="1" applyAlignment="1">
      <alignment horizontal="right" vertical="center"/>
    </xf>
    <xf numFmtId="180" fontId="1" fillId="0" borderId="9" xfId="0" applyNumberFormat="1" applyFont="1" applyFill="1" applyBorder="1" applyAlignment="1" applyProtection="1">
      <alignment horizontal="right" vertical="center"/>
      <protection/>
    </xf>
    <xf numFmtId="2" fontId="1" fillId="0" borderId="9" xfId="0" applyNumberFormat="1" applyFont="1" applyFill="1" applyBorder="1" applyAlignment="1" applyProtection="1">
      <alignment horizontal="center" vertical="center"/>
      <protection/>
    </xf>
    <xf numFmtId="4" fontId="1" fillId="0" borderId="9" xfId="0" applyNumberFormat="1" applyFont="1" applyBorder="1" applyAlignment="1">
      <alignment horizontal="right" vertical="center" wrapText="1"/>
    </xf>
    <xf numFmtId="2" fontId="7" fillId="0" borderId="9" xfId="0" applyNumberFormat="1" applyFont="1" applyFill="1" applyBorder="1" applyAlignment="1" applyProtection="1">
      <alignment horizontal="center"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7" fillId="0" borderId="0" xfId="0" applyFont="1" applyFill="1" applyAlignment="1">
      <alignment horizontal="center" vertical="center"/>
    </xf>
    <xf numFmtId="49" fontId="18" fillId="0" borderId="0" xfId="0" applyNumberFormat="1" applyFont="1" applyFill="1" applyAlignment="1" applyProtection="1">
      <alignment horizontal="center" vertical="center"/>
      <protection/>
    </xf>
    <xf numFmtId="0" fontId="18" fillId="0" borderId="0" xfId="0" applyFont="1" applyBorder="1" applyAlignment="1">
      <alignment horizontal="left"/>
    </xf>
    <xf numFmtId="0" fontId="0" fillId="0" borderId="0" xfId="0"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_表3-部门决算支出总表_1"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表5-部门决算一般公共预算支出明细表（按功能科目分）"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69" t="s">
        <v>1</v>
      </c>
    </row>
    <row r="3" spans="1:14" ht="93.75" customHeight="1">
      <c r="A3" s="270"/>
      <c r="N3" s="61"/>
    </row>
    <row r="4" ht="81.75" customHeight="1">
      <c r="A4" s="271" t="s">
        <v>2</v>
      </c>
    </row>
    <row r="5" ht="40.5" customHeight="1">
      <c r="A5" s="271" t="s">
        <v>3</v>
      </c>
    </row>
    <row r="6" ht="36.75" customHeight="1">
      <c r="A6" s="271" t="s">
        <v>4</v>
      </c>
    </row>
    <row r="7" ht="12.75" customHeight="1">
      <c r="A7" s="272"/>
    </row>
    <row r="8" ht="12.75" customHeight="1">
      <c r="A8" s="272"/>
    </row>
    <row r="9" ht="12.75" customHeight="1">
      <c r="A9" s="272"/>
    </row>
    <row r="10" ht="12.75" customHeight="1">
      <c r="A10" s="272"/>
    </row>
    <row r="11" ht="12.75" customHeight="1">
      <c r="A11" s="272"/>
    </row>
    <row r="12" ht="12.75" customHeight="1">
      <c r="A12" s="272"/>
    </row>
    <row r="13" ht="12.75" customHeight="1">
      <c r="A13" s="27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B1">
      <selection activeCell="D5" sqref="D5:D7"/>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61" t="s">
        <v>27</v>
      </c>
    </row>
    <row r="2" spans="1:12" ht="28.5" customHeight="1">
      <c r="A2" s="62" t="s">
        <v>28</v>
      </c>
      <c r="B2" s="62"/>
      <c r="C2" s="62"/>
      <c r="D2" s="62"/>
      <c r="E2" s="62"/>
      <c r="F2" s="62"/>
      <c r="G2" s="62"/>
      <c r="H2" s="62"/>
      <c r="I2" s="62"/>
      <c r="J2" s="62"/>
      <c r="K2" s="62"/>
      <c r="L2" s="62"/>
    </row>
    <row r="3" ht="22.5" customHeight="1">
      <c r="L3" t="s">
        <v>36</v>
      </c>
    </row>
    <row r="4" spans="1:12" s="60" customFormat="1" ht="17.25" customHeight="1">
      <c r="A4" s="63" t="s">
        <v>111</v>
      </c>
      <c r="B4" s="63" t="s">
        <v>112</v>
      </c>
      <c r="C4" s="64" t="s">
        <v>259</v>
      </c>
      <c r="D4" s="65" t="s">
        <v>260</v>
      </c>
      <c r="E4" s="65"/>
      <c r="F4" s="65"/>
      <c r="G4" s="65"/>
      <c r="H4" s="65"/>
      <c r="I4" s="65"/>
      <c r="J4" s="65"/>
      <c r="K4" s="65"/>
      <c r="L4" s="65"/>
    </row>
    <row r="5" spans="1:12" s="60" customFormat="1" ht="17.25" customHeight="1">
      <c r="A5" s="63"/>
      <c r="B5" s="63"/>
      <c r="C5" s="64"/>
      <c r="D5" s="64" t="s">
        <v>261</v>
      </c>
      <c r="E5" s="65" t="s">
        <v>262</v>
      </c>
      <c r="F5" s="65"/>
      <c r="G5" s="65"/>
      <c r="H5" s="65"/>
      <c r="I5" s="65"/>
      <c r="J5" s="65"/>
      <c r="K5" s="65" t="s">
        <v>263</v>
      </c>
      <c r="L5" s="65" t="s">
        <v>264</v>
      </c>
    </row>
    <row r="6" spans="1:12" s="60" customFormat="1" ht="23.25" customHeight="1">
      <c r="A6" s="63"/>
      <c r="B6" s="63"/>
      <c r="C6" s="64"/>
      <c r="D6" s="64"/>
      <c r="E6" s="66" t="s">
        <v>265</v>
      </c>
      <c r="F6" s="66" t="s">
        <v>266</v>
      </c>
      <c r="G6" s="66" t="s">
        <v>267</v>
      </c>
      <c r="H6" s="66" t="s">
        <v>268</v>
      </c>
      <c r="I6" s="66"/>
      <c r="J6" s="66"/>
      <c r="K6" s="65"/>
      <c r="L6" s="65"/>
    </row>
    <row r="7" spans="1:12" s="60" customFormat="1" ht="26.25" customHeight="1">
      <c r="A7" s="63"/>
      <c r="B7" s="63"/>
      <c r="C7" s="64"/>
      <c r="D7" s="64"/>
      <c r="E7" s="66"/>
      <c r="F7" s="66"/>
      <c r="G7" s="66"/>
      <c r="H7" s="67" t="s">
        <v>126</v>
      </c>
      <c r="I7" s="67" t="s">
        <v>269</v>
      </c>
      <c r="J7" s="67" t="s">
        <v>270</v>
      </c>
      <c r="K7" s="65"/>
      <c r="L7" s="65"/>
    </row>
    <row r="8" spans="1:12" s="60" customFormat="1" ht="72" customHeight="1">
      <c r="A8" s="68" t="s">
        <v>129</v>
      </c>
      <c r="B8" s="69" t="s">
        <v>130</v>
      </c>
      <c r="C8" s="70">
        <v>1</v>
      </c>
      <c r="D8" s="71">
        <v>2</v>
      </c>
      <c r="E8" s="71">
        <v>3</v>
      </c>
      <c r="F8" s="71">
        <v>4</v>
      </c>
      <c r="G8" s="70">
        <v>5</v>
      </c>
      <c r="H8" s="70">
        <v>6</v>
      </c>
      <c r="I8" s="70">
        <v>7</v>
      </c>
      <c r="J8" s="70">
        <v>8</v>
      </c>
      <c r="K8" s="70">
        <v>9</v>
      </c>
      <c r="L8" s="70">
        <v>10</v>
      </c>
    </row>
    <row r="9" spans="1:12" s="60" customFormat="1" ht="21" customHeight="1">
      <c r="A9" s="72">
        <v>715</v>
      </c>
      <c r="B9" s="72" t="s">
        <v>131</v>
      </c>
      <c r="C9" s="73" t="s">
        <v>271</v>
      </c>
      <c r="D9" s="74">
        <f>E9+K9+L9</f>
        <v>4</v>
      </c>
      <c r="E9" s="75">
        <f>F9+G9+H9</f>
        <v>0</v>
      </c>
      <c r="F9" s="75"/>
      <c r="G9" s="75"/>
      <c r="H9" s="75">
        <f>SUM(I9:J9)</f>
        <v>0</v>
      </c>
      <c r="I9" s="75"/>
      <c r="J9" s="75"/>
      <c r="K9" s="75"/>
      <c r="L9" s="74">
        <v>4</v>
      </c>
    </row>
    <row r="10" spans="1:12" s="60" customFormat="1" ht="21" customHeight="1">
      <c r="A10" s="72">
        <v>715</v>
      </c>
      <c r="B10" s="72" t="s">
        <v>131</v>
      </c>
      <c r="C10" s="73" t="s">
        <v>40</v>
      </c>
      <c r="D10" s="74">
        <v>4</v>
      </c>
      <c r="E10" s="75"/>
      <c r="F10" s="75"/>
      <c r="G10" s="75"/>
      <c r="H10" s="75"/>
      <c r="I10" s="75"/>
      <c r="J10" s="75"/>
      <c r="K10" s="75"/>
      <c r="L10" s="74">
        <v>4</v>
      </c>
    </row>
    <row r="11" spans="1:12" s="60" customFormat="1" ht="12.75" customHeight="1">
      <c r="A11" s="75"/>
      <c r="B11" s="75"/>
      <c r="C11" s="75"/>
      <c r="D11" s="75"/>
      <c r="E11" s="75"/>
      <c r="F11" s="75"/>
      <c r="G11" s="75"/>
      <c r="H11" s="75"/>
      <c r="I11" s="75"/>
      <c r="J11" s="75"/>
      <c r="K11" s="75"/>
      <c r="L11" s="75"/>
    </row>
    <row r="12" spans="1:12" s="60" customFormat="1" ht="12.75" customHeight="1">
      <c r="A12" s="75"/>
      <c r="B12" s="75"/>
      <c r="C12" s="75"/>
      <c r="D12" s="75"/>
      <c r="E12" s="75"/>
      <c r="F12" s="75"/>
      <c r="G12" s="75"/>
      <c r="H12" s="75"/>
      <c r="I12" s="75"/>
      <c r="J12" s="75"/>
      <c r="K12" s="75"/>
      <c r="L12" s="75"/>
    </row>
    <row r="13" spans="1:12" s="60" customFormat="1" ht="12.75" customHeight="1">
      <c r="A13" s="76"/>
      <c r="B13" s="75"/>
      <c r="C13" s="75"/>
      <c r="D13" s="76"/>
      <c r="E13" s="75"/>
      <c r="F13" s="75"/>
      <c r="G13" s="75"/>
      <c r="H13" s="75"/>
      <c r="I13" s="75"/>
      <c r="J13" s="75"/>
      <c r="K13" s="75"/>
      <c r="L13" s="75"/>
    </row>
    <row r="14" spans="1:12" ht="12.75" customHeight="1">
      <c r="A14" s="77"/>
      <c r="B14" s="78"/>
      <c r="C14" s="78"/>
      <c r="D14" s="78"/>
      <c r="E14" s="77"/>
      <c r="F14" s="78"/>
      <c r="G14" s="78"/>
      <c r="H14" s="78"/>
      <c r="I14" s="78"/>
      <c r="J14" s="78"/>
      <c r="K14" s="78"/>
      <c r="L14" s="78"/>
    </row>
    <row r="15" spans="1:12" ht="12.75" customHeight="1">
      <c r="A15" s="77"/>
      <c r="B15" s="77"/>
      <c r="C15" s="77"/>
      <c r="D15" s="77"/>
      <c r="E15" s="77"/>
      <c r="F15" s="78"/>
      <c r="G15" s="78"/>
      <c r="H15" s="78"/>
      <c r="I15" s="78"/>
      <c r="J15" s="78"/>
      <c r="K15" s="78"/>
      <c r="L15" s="78"/>
    </row>
    <row r="16" spans="1:12" ht="12.75" customHeight="1">
      <c r="A16" s="77"/>
      <c r="B16" s="77"/>
      <c r="C16" s="77"/>
      <c r="D16" s="77"/>
      <c r="E16" s="77"/>
      <c r="F16" s="77"/>
      <c r="G16" s="78"/>
      <c r="H16" s="78"/>
      <c r="I16" s="78"/>
      <c r="J16" s="78"/>
      <c r="K16" s="78"/>
      <c r="L16" s="78"/>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dimension ref="A1:B46"/>
  <sheetViews>
    <sheetView zoomScaleSheetLayoutView="100" workbookViewId="0" topLeftCell="A1">
      <selection activeCell="A17" sqref="A17:B17"/>
    </sheetView>
  </sheetViews>
  <sheetFormatPr defaultColWidth="9.33203125" defaultRowHeight="11.25"/>
  <cols>
    <col min="1" max="1" width="22.83203125" style="0" customWidth="1"/>
    <col min="2" max="2" width="106.83203125" style="0" customWidth="1"/>
  </cols>
  <sheetData>
    <row r="1" spans="1:2" s="49" customFormat="1" ht="24.75" customHeight="1">
      <c r="A1" s="53" t="s">
        <v>272</v>
      </c>
      <c r="B1" s="53"/>
    </row>
    <row r="2" spans="1:2" s="49" customFormat="1" ht="24.75" customHeight="1">
      <c r="A2" s="54" t="s">
        <v>29</v>
      </c>
      <c r="B2" s="53"/>
    </row>
    <row r="3" spans="1:2" s="49" customFormat="1" ht="24.75" customHeight="1">
      <c r="A3" s="55" t="s">
        <v>6</v>
      </c>
      <c r="B3" s="55" t="s">
        <v>273</v>
      </c>
    </row>
    <row r="4" spans="1:2" s="49" customFormat="1" ht="31.5" customHeight="1">
      <c r="A4" s="55"/>
      <c r="B4" s="55"/>
    </row>
    <row r="5" spans="1:2" s="49" customFormat="1" ht="24.75" customHeight="1">
      <c r="A5" s="56">
        <v>1</v>
      </c>
      <c r="B5" s="56" t="s">
        <v>274</v>
      </c>
    </row>
    <row r="6" spans="1:2" s="49" customFormat="1" ht="24.75" customHeight="1">
      <c r="A6" s="56">
        <v>2</v>
      </c>
      <c r="B6" s="56" t="s">
        <v>275</v>
      </c>
    </row>
    <row r="7" spans="1:2" s="49" customFormat="1" ht="24.75" customHeight="1">
      <c r="A7" s="56">
        <v>3</v>
      </c>
      <c r="B7" s="56" t="s">
        <v>276</v>
      </c>
    </row>
    <row r="8" spans="1:2" s="49" customFormat="1" ht="24.75" customHeight="1">
      <c r="A8" s="56">
        <v>4</v>
      </c>
      <c r="B8" s="56"/>
    </row>
    <row r="9" spans="1:2" s="49" customFormat="1" ht="24.75" customHeight="1">
      <c r="A9" s="56">
        <v>5</v>
      </c>
      <c r="B9" s="56"/>
    </row>
    <row r="10" spans="1:2" s="49" customFormat="1" ht="24.75" customHeight="1">
      <c r="A10" s="56">
        <v>6</v>
      </c>
      <c r="B10" s="57"/>
    </row>
    <row r="11" spans="1:2" s="49" customFormat="1" ht="24.75" customHeight="1">
      <c r="A11" s="56">
        <v>7</v>
      </c>
      <c r="B11" s="57"/>
    </row>
    <row r="12" spans="1:2" s="49" customFormat="1" ht="24.75" customHeight="1">
      <c r="A12" s="56">
        <v>8</v>
      </c>
      <c r="B12" s="57"/>
    </row>
    <row r="13" spans="1:2" s="49" customFormat="1" ht="24.75" customHeight="1">
      <c r="A13" s="56">
        <v>9</v>
      </c>
      <c r="B13" s="57"/>
    </row>
    <row r="14" spans="1:2" s="49" customFormat="1" ht="24.75" customHeight="1">
      <c r="A14" s="56">
        <v>10</v>
      </c>
      <c r="B14" s="57"/>
    </row>
    <row r="15" spans="1:2" s="49" customFormat="1" ht="24.75" customHeight="1">
      <c r="A15" s="56">
        <v>11</v>
      </c>
      <c r="B15" s="57"/>
    </row>
    <row r="16" spans="1:2" s="49" customFormat="1" ht="24.75" customHeight="1">
      <c r="A16" s="56">
        <v>12</v>
      </c>
      <c r="B16" s="57"/>
    </row>
    <row r="17" spans="1:2" s="49" customFormat="1" ht="24.75" customHeight="1">
      <c r="A17" s="56">
        <v>13</v>
      </c>
      <c r="B17" s="57"/>
    </row>
    <row r="18" spans="1:2" s="50" customFormat="1" ht="24.75" customHeight="1">
      <c r="A18" s="58"/>
      <c r="B18" s="58"/>
    </row>
    <row r="19" spans="1:2" s="50" customFormat="1" ht="24.75" customHeight="1">
      <c r="A19" s="58"/>
      <c r="B19" s="58"/>
    </row>
    <row r="20" spans="1:2" s="50" customFormat="1" ht="24.75" customHeight="1">
      <c r="A20" s="58"/>
      <c r="B20" s="58"/>
    </row>
    <row r="21" spans="1:2" s="50" customFormat="1" ht="24.75" customHeight="1">
      <c r="A21" s="58"/>
      <c r="B21" s="58"/>
    </row>
    <row r="22" spans="1:2" s="50" customFormat="1" ht="24.75" customHeight="1">
      <c r="A22" s="58"/>
      <c r="B22" s="58"/>
    </row>
    <row r="23" spans="1:2" s="50" customFormat="1" ht="24.75" customHeight="1">
      <c r="A23" s="58"/>
      <c r="B23" s="58"/>
    </row>
    <row r="24" spans="1:2" s="50" customFormat="1" ht="24.75" customHeight="1">
      <c r="A24" s="58"/>
      <c r="B24" s="58"/>
    </row>
    <row r="25" spans="1:2" s="50" customFormat="1" ht="24.75" customHeight="1">
      <c r="A25" s="58"/>
      <c r="B25" s="58"/>
    </row>
    <row r="26" spans="1:2" s="50" customFormat="1" ht="24.75" customHeight="1">
      <c r="A26" s="58"/>
      <c r="B26" s="58"/>
    </row>
    <row r="27" spans="1:2" s="50" customFormat="1" ht="24.75" customHeight="1">
      <c r="A27" s="58"/>
      <c r="B27" s="58"/>
    </row>
    <row r="28" spans="1:2" s="50" customFormat="1" ht="24.75" customHeight="1">
      <c r="A28" s="58"/>
      <c r="B28" s="58"/>
    </row>
    <row r="29" spans="1:2" s="50" customFormat="1" ht="24.75" customHeight="1">
      <c r="A29" s="58"/>
      <c r="B29" s="58"/>
    </row>
    <row r="30" spans="1:2" s="50" customFormat="1" ht="24.75" customHeight="1">
      <c r="A30" s="58"/>
      <c r="B30" s="58"/>
    </row>
    <row r="31" spans="1:2" s="50" customFormat="1" ht="24.75" customHeight="1">
      <c r="A31" s="58"/>
      <c r="B31" s="58"/>
    </row>
    <row r="32" spans="1:2" s="50" customFormat="1" ht="24.75" customHeight="1">
      <c r="A32" s="58"/>
      <c r="B32" s="58"/>
    </row>
    <row r="33" spans="1:2" s="50" customFormat="1" ht="24.75" customHeight="1">
      <c r="A33" s="58"/>
      <c r="B33" s="58"/>
    </row>
    <row r="34" spans="1:2" s="50" customFormat="1" ht="24.75" customHeight="1">
      <c r="A34" s="58"/>
      <c r="B34" s="58"/>
    </row>
    <row r="35" spans="1:2" s="50" customFormat="1" ht="24.75" customHeight="1">
      <c r="A35" s="58"/>
      <c r="B35" s="58"/>
    </row>
    <row r="36" spans="1:2" s="50" customFormat="1" ht="24.75" customHeight="1">
      <c r="A36" s="58"/>
      <c r="B36" s="58"/>
    </row>
    <row r="37" spans="1:2" s="50" customFormat="1" ht="24.75" customHeight="1">
      <c r="A37" s="58"/>
      <c r="B37" s="58"/>
    </row>
    <row r="38" spans="1:2" s="50" customFormat="1" ht="24.75" customHeight="1">
      <c r="A38" s="58"/>
      <c r="B38" s="58"/>
    </row>
    <row r="39" spans="1:2" s="50" customFormat="1" ht="24.75" customHeight="1">
      <c r="A39" s="58"/>
      <c r="B39" s="58"/>
    </row>
    <row r="40" spans="1:2" s="50" customFormat="1" ht="24.75" customHeight="1">
      <c r="A40" s="58"/>
      <c r="B40" s="58"/>
    </row>
    <row r="41" spans="1:2" s="50" customFormat="1" ht="24.75" customHeight="1">
      <c r="A41" s="58"/>
      <c r="B41" s="58"/>
    </row>
    <row r="42" spans="1:2" s="50" customFormat="1" ht="24.75" customHeight="1">
      <c r="A42" s="58"/>
      <c r="B42" s="58"/>
    </row>
    <row r="43" spans="1:2" s="50" customFormat="1" ht="24.75" customHeight="1">
      <c r="A43" s="59"/>
      <c r="B43" s="59"/>
    </row>
    <row r="44" spans="1:2" s="51" customFormat="1" ht="24.75" customHeight="1">
      <c r="A44" s="59"/>
      <c r="B44" s="59"/>
    </row>
    <row r="45" spans="1:2" s="51" customFormat="1" ht="24.75" customHeight="1">
      <c r="A45" s="59"/>
      <c r="B45" s="59"/>
    </row>
    <row r="46" spans="1:2" s="51" customFormat="1" ht="24.75" customHeight="1">
      <c r="A46" s="59"/>
      <c r="B46" s="59"/>
    </row>
    <row r="47" s="52" customFormat="1" ht="24.75" customHeight="1"/>
    <row r="48" s="52" customFormat="1" ht="24.75" customHeight="1"/>
    <row r="49" s="52" customFormat="1" ht="24.75" customHeight="1"/>
    <row r="50" s="52" customFormat="1" ht="24.75" customHeight="1"/>
    <row r="51" s="52" customFormat="1" ht="24.75" customHeight="1"/>
    <row r="52" s="52" customFormat="1" ht="24.75" customHeight="1"/>
    <row r="53" s="52" customFormat="1" ht="24.75" customHeight="1"/>
    <row r="54" s="52" customFormat="1" ht="24.75" customHeight="1"/>
    <row r="55" s="52" customFormat="1" ht="24.75" customHeight="1"/>
    <row r="56" s="52" customFormat="1" ht="24.75" customHeight="1"/>
    <row r="57" s="52" customFormat="1" ht="24.75" customHeight="1"/>
    <row r="58" s="52" customFormat="1" ht="24.75" customHeight="1"/>
    <row r="59" s="52" customFormat="1" ht="24.75" customHeight="1"/>
    <row r="60" s="52" customFormat="1" ht="24.75" customHeight="1"/>
    <row r="61" s="52" customFormat="1" ht="24.75" customHeight="1"/>
    <row r="62" s="52" customFormat="1" ht="24.75" customHeight="1"/>
    <row r="63" s="52" customFormat="1" ht="24.75" customHeight="1"/>
    <row r="64" s="52" customFormat="1" ht="24.75" customHeight="1"/>
    <row r="65" s="52" customFormat="1" ht="24.75" customHeight="1"/>
    <row r="66" s="52" customFormat="1" ht="24.75" customHeight="1"/>
    <row r="67" s="52" customFormat="1" ht="24.75" customHeight="1"/>
    <row r="68" s="52" customFormat="1" ht="24.75" customHeight="1"/>
    <row r="69" s="52" customFormat="1" ht="24.75" customHeight="1"/>
    <row r="70" s="52" customFormat="1" ht="24.75" customHeight="1"/>
    <row r="71" s="52" customFormat="1" ht="24.75" customHeight="1"/>
    <row r="72" s="52" customFormat="1" ht="24.75" customHeight="1"/>
    <row r="73" s="52" customFormat="1" ht="24.75" customHeight="1"/>
    <row r="74" s="52" customFormat="1" ht="24.75" customHeight="1"/>
    <row r="75" s="52" customFormat="1" ht="24.75" customHeight="1"/>
    <row r="76" s="52" customFormat="1" ht="24.75" customHeight="1"/>
    <row r="77" s="52" customFormat="1" ht="24.75" customHeight="1"/>
    <row r="78" s="52" customFormat="1" ht="24.75" customHeight="1"/>
    <row r="79" s="52" customFormat="1" ht="24.75" customHeight="1"/>
    <row r="80" s="52" customFormat="1" ht="24.75" customHeight="1"/>
    <row r="81" s="52" customFormat="1" ht="24.75" customHeight="1"/>
    <row r="82" s="52" customFormat="1" ht="24.75" customHeight="1"/>
    <row r="83" s="52" customFormat="1" ht="24.75" customHeight="1"/>
    <row r="84" s="52" customFormat="1" ht="24.75" customHeight="1"/>
    <row r="85" s="52" customFormat="1" ht="24.75" customHeight="1"/>
    <row r="86" s="52" customFormat="1" ht="24.75" customHeight="1"/>
    <row r="87" s="52" customFormat="1" ht="24.75" customHeight="1"/>
    <row r="88" s="52" customFormat="1" ht="24.75" customHeight="1"/>
    <row r="89" s="52" customFormat="1" ht="24.75" customHeight="1"/>
    <row r="90" s="52" customFormat="1" ht="24.75" customHeight="1"/>
    <row r="91" s="52" customFormat="1" ht="11.25"/>
    <row r="92" s="52" customFormat="1" ht="11.25"/>
    <row r="93" s="52" customFormat="1" ht="11.25"/>
    <row r="94" s="52" customFormat="1" ht="11.25"/>
    <row r="95" s="52" customFormat="1" ht="11.25"/>
    <row r="96" s="52" customFormat="1" ht="11.25"/>
    <row r="97" s="52" customFormat="1" ht="11.25"/>
    <row r="98" s="52" customFormat="1" ht="11.25"/>
    <row r="99" s="52" customFormat="1" ht="11.25"/>
    <row r="100" s="52" customFormat="1" ht="11.25"/>
    <row r="101" s="52" customFormat="1" ht="11.25"/>
    <row r="102" s="52" customFormat="1" ht="11.25"/>
    <row r="103" s="52"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30"/>
  <sheetViews>
    <sheetView tabSelected="1" view="pageBreakPreview" zoomScaleSheetLayoutView="100" workbookViewId="0" topLeftCell="A1">
      <selection activeCell="D6" sqref="D6:E7"/>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277</v>
      </c>
      <c r="B2" s="7"/>
      <c r="C2" s="7"/>
      <c r="D2" s="7"/>
      <c r="E2" s="7"/>
      <c r="F2" s="7"/>
      <c r="G2" s="7"/>
      <c r="H2" s="7"/>
    </row>
    <row r="3" spans="1:8" s="2" customFormat="1" ht="18" customHeight="1">
      <c r="A3" s="8" t="s">
        <v>278</v>
      </c>
      <c r="B3" s="8"/>
      <c r="C3" s="8"/>
      <c r="D3" s="8"/>
      <c r="E3" s="8"/>
      <c r="F3" s="8"/>
      <c r="G3" s="8"/>
      <c r="H3" s="8"/>
    </row>
    <row r="4" spans="1:8" s="2" customFormat="1" ht="21.75" customHeight="1">
      <c r="A4" s="18" t="s">
        <v>279</v>
      </c>
      <c r="B4" s="18"/>
      <c r="C4" s="18"/>
      <c r="D4" s="18" t="s">
        <v>280</v>
      </c>
      <c r="E4" s="18"/>
      <c r="F4" s="18"/>
      <c r="G4" s="18"/>
      <c r="H4" s="18"/>
    </row>
    <row r="5" spans="1:8" s="2" customFormat="1" ht="21.75" customHeight="1">
      <c r="A5" s="18" t="s">
        <v>281</v>
      </c>
      <c r="B5" s="18"/>
      <c r="C5" s="18"/>
      <c r="D5" s="19" t="s">
        <v>282</v>
      </c>
      <c r="E5" s="20"/>
      <c r="F5" s="18" t="s">
        <v>283</v>
      </c>
      <c r="G5" s="19" t="s">
        <v>282</v>
      </c>
      <c r="H5" s="20"/>
    </row>
    <row r="6" spans="1:8" s="2" customFormat="1" ht="21.75" customHeight="1">
      <c r="A6" s="21" t="s">
        <v>284</v>
      </c>
      <c r="B6" s="22"/>
      <c r="C6" s="23"/>
      <c r="D6" s="24"/>
      <c r="E6" s="24"/>
      <c r="F6" s="25" t="s">
        <v>285</v>
      </c>
      <c r="G6" s="25" t="s">
        <v>286</v>
      </c>
      <c r="H6" s="25" t="s">
        <v>287</v>
      </c>
    </row>
    <row r="7" spans="1:8" s="2" customFormat="1" ht="21.75" customHeight="1">
      <c r="A7" s="26"/>
      <c r="B7" s="8"/>
      <c r="C7" s="27"/>
      <c r="D7" s="24"/>
      <c r="E7" s="24"/>
      <c r="F7" s="28"/>
      <c r="G7" s="28"/>
      <c r="H7" s="28"/>
    </row>
    <row r="8" spans="1:8" s="2" customFormat="1" ht="21.75" customHeight="1">
      <c r="A8" s="26"/>
      <c r="B8" s="8"/>
      <c r="C8" s="27"/>
      <c r="D8" s="29" t="s">
        <v>288</v>
      </c>
      <c r="E8" s="29"/>
      <c r="F8" s="30">
        <v>381</v>
      </c>
      <c r="G8" s="30">
        <v>381</v>
      </c>
      <c r="H8" s="31">
        <v>1</v>
      </c>
    </row>
    <row r="9" spans="1:8" s="2" customFormat="1" ht="21.75" customHeight="1">
      <c r="A9" s="26"/>
      <c r="B9" s="8"/>
      <c r="C9" s="27"/>
      <c r="D9" s="18" t="s">
        <v>289</v>
      </c>
      <c r="E9" s="18"/>
      <c r="F9" s="32"/>
      <c r="G9" s="32"/>
      <c r="H9" s="32"/>
    </row>
    <row r="10" spans="1:8" s="2" customFormat="1" ht="21.75" customHeight="1">
      <c r="A10" s="26"/>
      <c r="B10" s="8"/>
      <c r="C10" s="27"/>
      <c r="D10" s="18" t="s">
        <v>290</v>
      </c>
      <c r="E10" s="18"/>
      <c r="F10" s="30">
        <v>381</v>
      </c>
      <c r="G10" s="30">
        <v>381</v>
      </c>
      <c r="H10" s="31">
        <v>1</v>
      </c>
    </row>
    <row r="11" spans="1:8" s="2" customFormat="1" ht="21.75" customHeight="1">
      <c r="A11" s="26"/>
      <c r="B11" s="8"/>
      <c r="C11" s="27"/>
      <c r="D11" s="18" t="s">
        <v>291</v>
      </c>
      <c r="E11" s="18"/>
      <c r="F11" s="32"/>
      <c r="G11" s="32"/>
      <c r="H11" s="32"/>
    </row>
    <row r="12" spans="1:8" s="2" customFormat="1" ht="24" customHeight="1">
      <c r="A12" s="25" t="s">
        <v>292</v>
      </c>
      <c r="B12" s="19" t="s">
        <v>293</v>
      </c>
      <c r="C12" s="33"/>
      <c r="D12" s="33"/>
      <c r="E12" s="20"/>
      <c r="F12" s="19" t="s">
        <v>294</v>
      </c>
      <c r="G12" s="33"/>
      <c r="H12" s="20"/>
    </row>
    <row r="13" spans="1:8" s="2" customFormat="1" ht="63" customHeight="1">
      <c r="A13" s="28"/>
      <c r="B13" s="19" t="s">
        <v>295</v>
      </c>
      <c r="C13" s="33"/>
      <c r="D13" s="33"/>
      <c r="E13" s="20"/>
      <c r="F13" s="19" t="s">
        <v>295</v>
      </c>
      <c r="G13" s="33"/>
      <c r="H13" s="20"/>
    </row>
    <row r="14" spans="1:8" s="2" customFormat="1" ht="43.5" customHeight="1">
      <c r="A14" s="18" t="s">
        <v>296</v>
      </c>
      <c r="B14" s="24" t="s">
        <v>297</v>
      </c>
      <c r="C14" s="24" t="s">
        <v>298</v>
      </c>
      <c r="D14" s="24"/>
      <c r="E14" s="24" t="s">
        <v>299</v>
      </c>
      <c r="F14" s="24" t="s">
        <v>300</v>
      </c>
      <c r="G14" s="24" t="s">
        <v>301</v>
      </c>
      <c r="H14" s="24" t="s">
        <v>302</v>
      </c>
    </row>
    <row r="15" spans="1:8" s="2" customFormat="1" ht="21.75" customHeight="1">
      <c r="A15" s="24"/>
      <c r="B15" s="24" t="s">
        <v>303</v>
      </c>
      <c r="C15" s="24" t="s">
        <v>304</v>
      </c>
      <c r="D15" s="24"/>
      <c r="E15" s="46" t="s">
        <v>305</v>
      </c>
      <c r="F15" s="35">
        <v>42</v>
      </c>
      <c r="G15" s="35" t="s">
        <v>306</v>
      </c>
      <c r="H15" s="32"/>
    </row>
    <row r="16" spans="1:8" s="2" customFormat="1" ht="21.75" customHeight="1">
      <c r="A16" s="24"/>
      <c r="B16" s="24"/>
      <c r="C16" s="24"/>
      <c r="D16" s="24"/>
      <c r="E16" s="46" t="s">
        <v>307</v>
      </c>
      <c r="F16" s="35">
        <v>26</v>
      </c>
      <c r="G16" s="35" t="s">
        <v>308</v>
      </c>
      <c r="H16" s="32"/>
    </row>
    <row r="17" spans="1:8" s="2" customFormat="1" ht="30.75" customHeight="1">
      <c r="A17" s="24"/>
      <c r="B17" s="24"/>
      <c r="C17" s="24"/>
      <c r="D17" s="24"/>
      <c r="E17" s="46" t="s">
        <v>309</v>
      </c>
      <c r="F17" s="35">
        <v>15</v>
      </c>
      <c r="G17" s="35" t="s">
        <v>310</v>
      </c>
      <c r="H17" s="32"/>
    </row>
    <row r="18" spans="1:8" s="2" customFormat="1" ht="21.75" customHeight="1">
      <c r="A18" s="24"/>
      <c r="B18" s="24"/>
      <c r="C18" s="18" t="s">
        <v>311</v>
      </c>
      <c r="D18" s="18"/>
      <c r="E18" s="46" t="s">
        <v>312</v>
      </c>
      <c r="F18" s="35" t="s">
        <v>313</v>
      </c>
      <c r="G18" s="35" t="s">
        <v>313</v>
      </c>
      <c r="H18" s="32"/>
    </row>
    <row r="19" spans="1:8" s="2" customFormat="1" ht="21.75" customHeight="1">
      <c r="A19" s="24"/>
      <c r="B19" s="24"/>
      <c r="C19" s="18" t="s">
        <v>314</v>
      </c>
      <c r="D19" s="18"/>
      <c r="E19" s="46" t="s">
        <v>315</v>
      </c>
      <c r="F19" s="43">
        <v>43800</v>
      </c>
      <c r="G19" s="43">
        <v>43800</v>
      </c>
      <c r="H19" s="32"/>
    </row>
    <row r="20" spans="1:8" s="2" customFormat="1" ht="21.75" customHeight="1">
      <c r="A20" s="24"/>
      <c r="B20" s="24"/>
      <c r="C20" s="18" t="s">
        <v>316</v>
      </c>
      <c r="D20" s="18"/>
      <c r="E20" s="46" t="s">
        <v>317</v>
      </c>
      <c r="F20" s="35">
        <v>330</v>
      </c>
      <c r="G20" s="35" t="s">
        <v>318</v>
      </c>
      <c r="H20" s="32"/>
    </row>
    <row r="21" spans="1:8" s="2" customFormat="1" ht="21.75" customHeight="1">
      <c r="A21" s="24"/>
      <c r="B21" s="24"/>
      <c r="C21" s="18"/>
      <c r="D21" s="18"/>
      <c r="E21" s="46" t="s">
        <v>319</v>
      </c>
      <c r="F21" s="35">
        <v>65</v>
      </c>
      <c r="G21" s="35" t="s">
        <v>320</v>
      </c>
      <c r="H21" s="32"/>
    </row>
    <row r="22" spans="1:8" s="2" customFormat="1" ht="31.5" customHeight="1">
      <c r="A22" s="24"/>
      <c r="B22" s="24"/>
      <c r="C22" s="18"/>
      <c r="D22" s="18"/>
      <c r="E22" s="46" t="s">
        <v>321</v>
      </c>
      <c r="F22" s="35">
        <v>5</v>
      </c>
      <c r="G22" s="35" t="s">
        <v>322</v>
      </c>
      <c r="H22" s="32"/>
    </row>
    <row r="23" spans="1:8" s="2" customFormat="1" ht="34.5" customHeight="1">
      <c r="A23" s="24"/>
      <c r="B23" s="24" t="s">
        <v>323</v>
      </c>
      <c r="C23" s="18" t="s">
        <v>324</v>
      </c>
      <c r="D23" s="18"/>
      <c r="E23" s="34" t="s">
        <v>325</v>
      </c>
      <c r="F23" s="35" t="s">
        <v>326</v>
      </c>
      <c r="G23" s="35" t="s">
        <v>327</v>
      </c>
      <c r="H23" s="32"/>
    </row>
    <row r="24" spans="1:8" s="2" customFormat="1" ht="34.5" customHeight="1">
      <c r="A24" s="24"/>
      <c r="B24" s="24"/>
      <c r="C24" s="18"/>
      <c r="D24" s="18"/>
      <c r="E24" s="34" t="s">
        <v>328</v>
      </c>
      <c r="F24" s="35" t="s">
        <v>329</v>
      </c>
      <c r="G24" s="35" t="s">
        <v>330</v>
      </c>
      <c r="H24" s="32"/>
    </row>
    <row r="25" spans="1:8" s="2" customFormat="1" ht="34.5" customHeight="1">
      <c r="A25" s="24"/>
      <c r="B25" s="24"/>
      <c r="C25" s="18" t="s">
        <v>331</v>
      </c>
      <c r="D25" s="18"/>
      <c r="E25" s="34" t="s">
        <v>332</v>
      </c>
      <c r="F25" s="35" t="s">
        <v>333</v>
      </c>
      <c r="G25" s="35" t="s">
        <v>330</v>
      </c>
      <c r="H25" s="32"/>
    </row>
    <row r="26" spans="1:8" s="2" customFormat="1" ht="34.5" customHeight="1">
      <c r="A26" s="24"/>
      <c r="B26" s="24"/>
      <c r="C26" s="18"/>
      <c r="D26" s="18"/>
      <c r="E26" s="34" t="s">
        <v>334</v>
      </c>
      <c r="F26" s="35" t="s">
        <v>335</v>
      </c>
      <c r="G26" s="35" t="s">
        <v>336</v>
      </c>
      <c r="H26" s="32"/>
    </row>
    <row r="27" spans="1:8" s="2" customFormat="1" ht="25.5" customHeight="1">
      <c r="A27" s="24"/>
      <c r="B27" s="18" t="s">
        <v>337</v>
      </c>
      <c r="C27" s="18" t="s">
        <v>338</v>
      </c>
      <c r="D27" s="18"/>
      <c r="E27" s="34" t="s">
        <v>339</v>
      </c>
      <c r="F27" s="35" t="s">
        <v>340</v>
      </c>
      <c r="G27" s="35" t="s">
        <v>341</v>
      </c>
      <c r="H27" s="32"/>
    </row>
    <row r="28" spans="1:8" s="2" customFormat="1" ht="21.75" customHeight="1">
      <c r="A28" s="24"/>
      <c r="B28" s="18"/>
      <c r="C28" s="18"/>
      <c r="D28" s="18"/>
      <c r="E28" s="34" t="s">
        <v>342</v>
      </c>
      <c r="F28" s="35" t="s">
        <v>340</v>
      </c>
      <c r="G28" s="35" t="s">
        <v>341</v>
      </c>
      <c r="H28" s="32"/>
    </row>
    <row r="29" spans="1:8" s="2" customFormat="1" ht="30.75" customHeight="1">
      <c r="A29" s="24" t="s">
        <v>343</v>
      </c>
      <c r="B29" s="36" t="s">
        <v>344</v>
      </c>
      <c r="C29" s="36"/>
      <c r="D29" s="36"/>
      <c r="E29" s="36"/>
      <c r="F29" s="36"/>
      <c r="G29" s="36"/>
      <c r="H29" s="36"/>
    </row>
    <row r="30" spans="1:8" s="45" customFormat="1" ht="24" customHeight="1">
      <c r="A30" s="47"/>
      <c r="B30" s="48"/>
      <c r="C30" s="48"/>
      <c r="D30" s="48"/>
      <c r="E30" s="48"/>
      <c r="F30" s="48"/>
      <c r="G30" s="48"/>
      <c r="H30" s="48"/>
    </row>
  </sheetData>
  <sheetProtection/>
  <mergeCells count="35">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8:D18"/>
    <mergeCell ref="C19:D19"/>
    <mergeCell ref="B29:H29"/>
    <mergeCell ref="A30:H30"/>
    <mergeCell ref="A12:A13"/>
    <mergeCell ref="A14:A28"/>
    <mergeCell ref="B15:B22"/>
    <mergeCell ref="B23:B26"/>
    <mergeCell ref="B27:B28"/>
    <mergeCell ref="F6:F7"/>
    <mergeCell ref="G6:G7"/>
    <mergeCell ref="H6:H7"/>
    <mergeCell ref="D6:E7"/>
    <mergeCell ref="C15:D17"/>
    <mergeCell ref="A6:C11"/>
    <mergeCell ref="C20:D22"/>
    <mergeCell ref="C23:D24"/>
    <mergeCell ref="C25:D26"/>
    <mergeCell ref="C27:D28"/>
  </mergeCells>
  <printOptions/>
  <pageMargins left="0.19652777777777777" right="0.11805555555555555" top="0.4326388888888889" bottom="0.19652777777777777" header="0.19652777777777777" footer="0.15694444444444444"/>
  <pageSetup orientation="portrait" paperSize="9"/>
</worksheet>
</file>

<file path=xl/worksheets/sheet13.xml><?xml version="1.0" encoding="utf-8"?>
<worksheet xmlns="http://schemas.openxmlformats.org/spreadsheetml/2006/main" xmlns:r="http://schemas.openxmlformats.org/officeDocument/2006/relationships">
  <dimension ref="A1:H24"/>
  <sheetViews>
    <sheetView zoomScaleSheetLayoutView="100" workbookViewId="0" topLeftCell="A10">
      <selection activeCell="F16" sqref="F16"/>
    </sheetView>
  </sheetViews>
  <sheetFormatPr defaultColWidth="9.33203125" defaultRowHeight="11.25"/>
  <cols>
    <col min="1" max="1" width="7" style="0" customWidth="1"/>
    <col min="2" max="2" width="12.33203125" style="0" customWidth="1"/>
    <col min="3" max="4" width="9.5" style="0" customWidth="1"/>
    <col min="5" max="8" width="16.83203125" style="0" customWidth="1"/>
  </cols>
  <sheetData>
    <row r="1" spans="1:8" ht="18.75" customHeight="1">
      <c r="A1" s="38" t="s">
        <v>31</v>
      </c>
      <c r="B1" s="39"/>
      <c r="C1" s="39"/>
      <c r="D1" s="39"/>
      <c r="E1" s="40"/>
      <c r="F1" s="40"/>
      <c r="G1" s="40"/>
      <c r="H1" s="40"/>
    </row>
    <row r="2" spans="1:8" ht="18" customHeight="1">
      <c r="A2" s="7" t="s">
        <v>277</v>
      </c>
      <c r="B2" s="7"/>
      <c r="C2" s="7"/>
      <c r="D2" s="7"/>
      <c r="E2" s="7"/>
      <c r="F2" s="7"/>
      <c r="G2" s="7"/>
      <c r="H2" s="7"/>
    </row>
    <row r="3" spans="1:8" ht="18" customHeight="1">
      <c r="A3" s="8" t="s">
        <v>278</v>
      </c>
      <c r="B3" s="8"/>
      <c r="C3" s="8"/>
      <c r="D3" s="8"/>
      <c r="E3" s="8"/>
      <c r="F3" s="8"/>
      <c r="G3" s="8"/>
      <c r="H3" s="8"/>
    </row>
    <row r="4" spans="1:8" ht="18" customHeight="1">
      <c r="A4" s="18" t="s">
        <v>279</v>
      </c>
      <c r="B4" s="18"/>
      <c r="C4" s="18"/>
      <c r="D4" s="18" t="s">
        <v>345</v>
      </c>
      <c r="E4" s="18"/>
      <c r="F4" s="18"/>
      <c r="G4" s="18"/>
      <c r="H4" s="18"/>
    </row>
    <row r="5" spans="1:8" ht="18" customHeight="1">
      <c r="A5" s="18" t="s">
        <v>281</v>
      </c>
      <c r="B5" s="18"/>
      <c r="C5" s="18"/>
      <c r="D5" s="19" t="s">
        <v>282</v>
      </c>
      <c r="E5" s="20"/>
      <c r="F5" s="18" t="s">
        <v>283</v>
      </c>
      <c r="G5" s="19" t="s">
        <v>282</v>
      </c>
      <c r="H5" s="20"/>
    </row>
    <row r="6" spans="1:8" ht="16.5" customHeight="1">
      <c r="A6" s="21" t="s">
        <v>284</v>
      </c>
      <c r="B6" s="22"/>
      <c r="C6" s="23"/>
      <c r="D6" s="24"/>
      <c r="E6" s="24"/>
      <c r="F6" s="25" t="s">
        <v>285</v>
      </c>
      <c r="G6" s="25" t="s">
        <v>286</v>
      </c>
      <c r="H6" s="25" t="s">
        <v>287</v>
      </c>
    </row>
    <row r="7" spans="1:8" ht="21" customHeight="1">
      <c r="A7" s="26"/>
      <c r="B7" s="8"/>
      <c r="C7" s="27"/>
      <c r="D7" s="24"/>
      <c r="E7" s="24"/>
      <c r="F7" s="28"/>
      <c r="G7" s="28"/>
      <c r="H7" s="28"/>
    </row>
    <row r="8" spans="1:8" ht="14.25">
      <c r="A8" s="26"/>
      <c r="B8" s="8"/>
      <c r="C8" s="27"/>
      <c r="D8" s="18" t="s">
        <v>288</v>
      </c>
      <c r="E8" s="18"/>
      <c r="F8" s="41">
        <v>221.96</v>
      </c>
      <c r="G8" s="41">
        <v>221.96</v>
      </c>
      <c r="H8" s="42">
        <v>1</v>
      </c>
    </row>
    <row r="9" spans="1:8" ht="14.25">
      <c r="A9" s="26"/>
      <c r="B9" s="8"/>
      <c r="C9" s="27"/>
      <c r="D9" s="18" t="s">
        <v>289</v>
      </c>
      <c r="E9" s="18"/>
      <c r="F9" s="24"/>
      <c r="G9" s="24"/>
      <c r="H9" s="24"/>
    </row>
    <row r="10" spans="1:8" ht="14.25">
      <c r="A10" s="26"/>
      <c r="B10" s="8"/>
      <c r="C10" s="27"/>
      <c r="D10" s="18" t="s">
        <v>290</v>
      </c>
      <c r="E10" s="18"/>
      <c r="F10" s="41">
        <v>221.96</v>
      </c>
      <c r="G10" s="41">
        <v>221.96</v>
      </c>
      <c r="H10" s="42">
        <v>1</v>
      </c>
    </row>
    <row r="11" spans="1:8" ht="14.25">
      <c r="A11" s="26"/>
      <c r="B11" s="8"/>
      <c r="C11" s="27"/>
      <c r="D11" s="18" t="s">
        <v>291</v>
      </c>
      <c r="E11" s="18"/>
      <c r="F11" s="24"/>
      <c r="G11" s="24"/>
      <c r="H11" s="24"/>
    </row>
    <row r="12" spans="1:8" ht="14.25">
      <c r="A12" s="25" t="s">
        <v>292</v>
      </c>
      <c r="B12" s="19" t="s">
        <v>293</v>
      </c>
      <c r="C12" s="33"/>
      <c r="D12" s="33"/>
      <c r="E12" s="20"/>
      <c r="F12" s="19" t="s">
        <v>294</v>
      </c>
      <c r="G12" s="33"/>
      <c r="H12" s="20"/>
    </row>
    <row r="13" spans="1:8" ht="60" customHeight="1">
      <c r="A13" s="28"/>
      <c r="B13" s="19"/>
      <c r="C13" s="33"/>
      <c r="D13" s="33"/>
      <c r="E13" s="20"/>
      <c r="F13" s="19" t="s">
        <v>346</v>
      </c>
      <c r="G13" s="33"/>
      <c r="H13" s="20"/>
    </row>
    <row r="14" spans="1:8" ht="34.5" customHeight="1">
      <c r="A14" s="18" t="s">
        <v>296</v>
      </c>
      <c r="B14" s="24" t="s">
        <v>297</v>
      </c>
      <c r="C14" s="24" t="s">
        <v>298</v>
      </c>
      <c r="D14" s="24"/>
      <c r="E14" s="24" t="s">
        <v>299</v>
      </c>
      <c r="F14" s="24" t="s">
        <v>300</v>
      </c>
      <c r="G14" s="24" t="s">
        <v>301</v>
      </c>
      <c r="H14" s="24" t="s">
        <v>302</v>
      </c>
    </row>
    <row r="15" spans="1:8" ht="34.5" customHeight="1">
      <c r="A15" s="24"/>
      <c r="B15" s="24" t="s">
        <v>303</v>
      </c>
      <c r="C15" s="24" t="s">
        <v>304</v>
      </c>
      <c r="D15" s="24"/>
      <c r="E15" s="35" t="s">
        <v>347</v>
      </c>
      <c r="F15" s="35" t="s">
        <v>348</v>
      </c>
      <c r="G15" s="35" t="s">
        <v>349</v>
      </c>
      <c r="H15" s="24"/>
    </row>
    <row r="16" spans="1:8" ht="34.5" customHeight="1">
      <c r="A16" s="24"/>
      <c r="B16" s="24"/>
      <c r="C16" s="18" t="s">
        <v>311</v>
      </c>
      <c r="D16" s="18"/>
      <c r="E16" s="35" t="s">
        <v>350</v>
      </c>
      <c r="F16" s="35" t="s">
        <v>351</v>
      </c>
      <c r="G16" s="35" t="s">
        <v>352</v>
      </c>
      <c r="H16" s="24"/>
    </row>
    <row r="17" spans="1:8" ht="34.5" customHeight="1">
      <c r="A17" s="24"/>
      <c r="B17" s="24"/>
      <c r="C17" s="18" t="s">
        <v>314</v>
      </c>
      <c r="D17" s="18"/>
      <c r="E17" s="35" t="s">
        <v>353</v>
      </c>
      <c r="F17" s="43">
        <v>43800</v>
      </c>
      <c r="G17" s="35" t="s">
        <v>354</v>
      </c>
      <c r="H17" s="24"/>
    </row>
    <row r="18" spans="1:8" ht="34.5" customHeight="1">
      <c r="A18" s="24"/>
      <c r="B18" s="24"/>
      <c r="C18" s="18" t="s">
        <v>316</v>
      </c>
      <c r="D18" s="18"/>
      <c r="E18" s="35" t="s">
        <v>355</v>
      </c>
      <c r="F18" s="35">
        <v>200</v>
      </c>
      <c r="G18" s="35" t="s">
        <v>356</v>
      </c>
      <c r="H18" s="24"/>
    </row>
    <row r="19" spans="1:8" ht="34.5" customHeight="1">
      <c r="A19" s="24"/>
      <c r="B19" s="24"/>
      <c r="C19" s="18"/>
      <c r="D19" s="18"/>
      <c r="E19" s="35" t="s">
        <v>357</v>
      </c>
      <c r="F19" s="35">
        <v>20</v>
      </c>
      <c r="G19" s="35" t="s">
        <v>356</v>
      </c>
      <c r="H19" s="24"/>
    </row>
    <row r="20" spans="1:8" ht="34.5" customHeight="1">
      <c r="A20" s="24"/>
      <c r="B20" s="24"/>
      <c r="C20" s="18"/>
      <c r="D20" s="18"/>
      <c r="E20" s="35" t="s">
        <v>358</v>
      </c>
      <c r="F20" s="35">
        <v>50</v>
      </c>
      <c r="G20" s="35" t="s">
        <v>356</v>
      </c>
      <c r="H20" s="24"/>
    </row>
    <row r="21" spans="1:8" ht="34.5" customHeight="1">
      <c r="A21" s="24"/>
      <c r="B21" s="24" t="s">
        <v>323</v>
      </c>
      <c r="C21" s="18" t="s">
        <v>324</v>
      </c>
      <c r="D21" s="18"/>
      <c r="E21" s="35" t="s">
        <v>325</v>
      </c>
      <c r="F21" s="35" t="s">
        <v>326</v>
      </c>
      <c r="G21" s="35" t="s">
        <v>359</v>
      </c>
      <c r="H21" s="24"/>
    </row>
    <row r="22" spans="1:8" ht="34.5" customHeight="1">
      <c r="A22" s="24"/>
      <c r="B22" s="24"/>
      <c r="C22" s="18" t="s">
        <v>331</v>
      </c>
      <c r="D22" s="18"/>
      <c r="E22" s="35" t="s">
        <v>360</v>
      </c>
      <c r="F22" s="35" t="s">
        <v>361</v>
      </c>
      <c r="G22" s="35" t="s">
        <v>362</v>
      </c>
      <c r="H22" s="24"/>
    </row>
    <row r="23" spans="1:8" ht="34.5" customHeight="1">
      <c r="A23" s="24"/>
      <c r="B23" s="18" t="s">
        <v>337</v>
      </c>
      <c r="C23" s="18" t="s">
        <v>338</v>
      </c>
      <c r="D23" s="18"/>
      <c r="E23" s="35" t="s">
        <v>363</v>
      </c>
      <c r="F23" s="44">
        <v>0.9</v>
      </c>
      <c r="G23" s="35" t="s">
        <v>341</v>
      </c>
      <c r="H23" s="24"/>
    </row>
    <row r="24" spans="1:8" ht="34.5" customHeight="1">
      <c r="A24" s="24" t="s">
        <v>343</v>
      </c>
      <c r="B24" s="36" t="s">
        <v>344</v>
      </c>
      <c r="C24" s="36"/>
      <c r="D24" s="36"/>
      <c r="E24" s="36"/>
      <c r="F24" s="36"/>
      <c r="G24" s="36"/>
      <c r="H24" s="36"/>
    </row>
  </sheetData>
  <sheetProtection/>
  <mergeCells count="33">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21:D21"/>
    <mergeCell ref="C22:D22"/>
    <mergeCell ref="C23:D23"/>
    <mergeCell ref="B24:H24"/>
    <mergeCell ref="A12:A13"/>
    <mergeCell ref="A14:A23"/>
    <mergeCell ref="B15:B20"/>
    <mergeCell ref="B21:B22"/>
    <mergeCell ref="F6:F7"/>
    <mergeCell ref="G6:G7"/>
    <mergeCell ref="H6:H7"/>
    <mergeCell ref="A6:C11"/>
    <mergeCell ref="D6:E7"/>
    <mergeCell ref="C18:D2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21"/>
  <sheetViews>
    <sheetView zoomScaleSheetLayoutView="100" workbookViewId="0" topLeftCell="A1">
      <selection activeCell="C1" sqref="A1:H65536"/>
    </sheetView>
  </sheetViews>
  <sheetFormatPr defaultColWidth="9.33203125" defaultRowHeight="11.25"/>
  <cols>
    <col min="1" max="1" width="6.66015625" style="0" customWidth="1"/>
    <col min="2" max="2" width="13.33203125" style="0" customWidth="1"/>
    <col min="3" max="4" width="11.16015625" style="0" customWidth="1"/>
    <col min="5" max="7" width="16.5" style="0" customWidth="1"/>
    <col min="8" max="8" width="14.83203125" style="0" customWidth="1"/>
  </cols>
  <sheetData>
    <row r="1" spans="1:8" ht="14.25">
      <c r="A1" s="5" t="s">
        <v>31</v>
      </c>
      <c r="B1" s="6"/>
      <c r="C1" s="6"/>
      <c r="D1" s="6"/>
      <c r="E1" s="1"/>
      <c r="F1" s="1"/>
      <c r="G1" s="1"/>
      <c r="H1" s="1"/>
    </row>
    <row r="2" spans="1:8" ht="20.25">
      <c r="A2" s="7" t="s">
        <v>277</v>
      </c>
      <c r="B2" s="7"/>
      <c r="C2" s="7"/>
      <c r="D2" s="7"/>
      <c r="E2" s="7"/>
      <c r="F2" s="7"/>
      <c r="G2" s="7"/>
      <c r="H2" s="7"/>
    </row>
    <row r="3" spans="1:8" ht="14.25">
      <c r="A3" s="8" t="s">
        <v>278</v>
      </c>
      <c r="B3" s="8"/>
      <c r="C3" s="8"/>
      <c r="D3" s="8"/>
      <c r="E3" s="8"/>
      <c r="F3" s="8"/>
      <c r="G3" s="8"/>
      <c r="H3" s="8"/>
    </row>
    <row r="4" spans="1:8" ht="33" customHeight="1">
      <c r="A4" s="18" t="s">
        <v>279</v>
      </c>
      <c r="B4" s="18"/>
      <c r="C4" s="18"/>
      <c r="D4" s="18" t="s">
        <v>364</v>
      </c>
      <c r="E4" s="18"/>
      <c r="F4" s="18"/>
      <c r="G4" s="18"/>
      <c r="H4" s="18"/>
    </row>
    <row r="5" spans="1:8" ht="28.5" customHeight="1">
      <c r="A5" s="18" t="s">
        <v>281</v>
      </c>
      <c r="B5" s="18"/>
      <c r="C5" s="18"/>
      <c r="D5" s="19" t="s">
        <v>282</v>
      </c>
      <c r="E5" s="20"/>
      <c r="F5" s="18" t="s">
        <v>283</v>
      </c>
      <c r="G5" s="19" t="s">
        <v>282</v>
      </c>
      <c r="H5" s="20"/>
    </row>
    <row r="6" spans="1:8" ht="21" customHeight="1">
      <c r="A6" s="21" t="s">
        <v>284</v>
      </c>
      <c r="B6" s="22"/>
      <c r="C6" s="23"/>
      <c r="D6" s="24"/>
      <c r="E6" s="24"/>
      <c r="F6" s="25" t="s">
        <v>285</v>
      </c>
      <c r="G6" s="25" t="s">
        <v>286</v>
      </c>
      <c r="H6" s="25" t="s">
        <v>287</v>
      </c>
    </row>
    <row r="7" spans="1:8" ht="21" customHeight="1">
      <c r="A7" s="26"/>
      <c r="B7" s="8"/>
      <c r="C7" s="27"/>
      <c r="D7" s="24"/>
      <c r="E7" s="24"/>
      <c r="F7" s="28"/>
      <c r="G7" s="28"/>
      <c r="H7" s="28"/>
    </row>
    <row r="8" spans="1:8" ht="14.25">
      <c r="A8" s="26"/>
      <c r="B8" s="8"/>
      <c r="C8" s="27"/>
      <c r="D8" s="29" t="s">
        <v>288</v>
      </c>
      <c r="E8" s="29"/>
      <c r="F8" s="30">
        <v>147.96</v>
      </c>
      <c r="G8" s="30">
        <v>147.96</v>
      </c>
      <c r="H8" s="31">
        <v>1</v>
      </c>
    </row>
    <row r="9" spans="1:8" ht="14.25">
      <c r="A9" s="26"/>
      <c r="B9" s="8"/>
      <c r="C9" s="27"/>
      <c r="D9" s="18" t="s">
        <v>289</v>
      </c>
      <c r="E9" s="18"/>
      <c r="F9" s="32"/>
      <c r="G9" s="32"/>
      <c r="H9" s="32"/>
    </row>
    <row r="10" spans="1:8" ht="14.25">
      <c r="A10" s="26"/>
      <c r="B10" s="8"/>
      <c r="C10" s="27"/>
      <c r="D10" s="18" t="s">
        <v>290</v>
      </c>
      <c r="E10" s="18"/>
      <c r="F10" s="30">
        <v>147.96</v>
      </c>
      <c r="G10" s="30">
        <v>147.96</v>
      </c>
      <c r="H10" s="31">
        <v>1</v>
      </c>
    </row>
    <row r="11" spans="1:8" ht="14.25">
      <c r="A11" s="26"/>
      <c r="B11" s="8"/>
      <c r="C11" s="27"/>
      <c r="D11" s="18" t="s">
        <v>291</v>
      </c>
      <c r="E11" s="18"/>
      <c r="F11" s="32"/>
      <c r="G11" s="32"/>
      <c r="H11" s="32"/>
    </row>
    <row r="12" spans="1:8" ht="25.5" customHeight="1">
      <c r="A12" s="25" t="s">
        <v>292</v>
      </c>
      <c r="B12" s="19" t="s">
        <v>293</v>
      </c>
      <c r="C12" s="33"/>
      <c r="D12" s="33"/>
      <c r="E12" s="20"/>
      <c r="F12" s="19" t="s">
        <v>294</v>
      </c>
      <c r="G12" s="33"/>
      <c r="H12" s="20"/>
    </row>
    <row r="13" spans="1:8" ht="49.5" customHeight="1">
      <c r="A13" s="28"/>
      <c r="B13" s="19"/>
      <c r="C13" s="33"/>
      <c r="D13" s="33"/>
      <c r="E13" s="20"/>
      <c r="F13" s="19" t="s">
        <v>365</v>
      </c>
      <c r="G13" s="33"/>
      <c r="H13" s="20"/>
    </row>
    <row r="14" spans="1:8" ht="28.5">
      <c r="A14" s="18" t="s">
        <v>296</v>
      </c>
      <c r="B14" s="24" t="s">
        <v>297</v>
      </c>
      <c r="C14" s="24" t="s">
        <v>298</v>
      </c>
      <c r="D14" s="24"/>
      <c r="E14" s="24" t="s">
        <v>299</v>
      </c>
      <c r="F14" s="24" t="s">
        <v>300</v>
      </c>
      <c r="G14" s="24" t="s">
        <v>301</v>
      </c>
      <c r="H14" s="24" t="s">
        <v>302</v>
      </c>
    </row>
    <row r="15" spans="1:8" ht="43.5" customHeight="1">
      <c r="A15" s="24"/>
      <c r="B15" s="24" t="s">
        <v>303</v>
      </c>
      <c r="C15" s="24" t="s">
        <v>304</v>
      </c>
      <c r="D15" s="24"/>
      <c r="E15" s="34" t="s">
        <v>366</v>
      </c>
      <c r="F15" s="35" t="s">
        <v>367</v>
      </c>
      <c r="G15" s="35" t="s">
        <v>368</v>
      </c>
      <c r="H15" s="32"/>
    </row>
    <row r="16" spans="1:8" ht="43.5" customHeight="1">
      <c r="A16" s="24"/>
      <c r="B16" s="24"/>
      <c r="C16" s="18" t="s">
        <v>311</v>
      </c>
      <c r="D16" s="18"/>
      <c r="E16" s="34" t="s">
        <v>369</v>
      </c>
      <c r="F16" s="35" t="s">
        <v>370</v>
      </c>
      <c r="G16" s="35" t="s">
        <v>371</v>
      </c>
      <c r="H16" s="32"/>
    </row>
    <row r="17" spans="1:8" ht="43.5" customHeight="1">
      <c r="A17" s="24"/>
      <c r="B17" s="24"/>
      <c r="C17" s="18" t="s">
        <v>314</v>
      </c>
      <c r="D17" s="18"/>
      <c r="E17" s="34" t="s">
        <v>372</v>
      </c>
      <c r="F17" s="35" t="s">
        <v>373</v>
      </c>
      <c r="G17" s="35" t="s">
        <v>374</v>
      </c>
      <c r="H17" s="32"/>
    </row>
    <row r="18" spans="1:8" ht="43.5" customHeight="1">
      <c r="A18" s="24"/>
      <c r="B18" s="24"/>
      <c r="C18" s="18" t="s">
        <v>316</v>
      </c>
      <c r="D18" s="18"/>
      <c r="E18" s="34" t="s">
        <v>369</v>
      </c>
      <c r="F18" s="35" t="s">
        <v>375</v>
      </c>
      <c r="G18" s="35" t="s">
        <v>375</v>
      </c>
      <c r="H18" s="32"/>
    </row>
    <row r="19" spans="1:8" ht="43.5" customHeight="1">
      <c r="A19" s="24"/>
      <c r="B19" s="24" t="s">
        <v>323</v>
      </c>
      <c r="C19" s="18" t="s">
        <v>324</v>
      </c>
      <c r="D19" s="18"/>
      <c r="E19" s="34" t="s">
        <v>376</v>
      </c>
      <c r="F19" s="35" t="s">
        <v>377</v>
      </c>
      <c r="G19" s="35" t="s">
        <v>378</v>
      </c>
      <c r="H19" s="32"/>
    </row>
    <row r="20" spans="1:8" ht="43.5" customHeight="1">
      <c r="A20" s="24"/>
      <c r="B20" s="18" t="s">
        <v>337</v>
      </c>
      <c r="C20" s="18" t="s">
        <v>338</v>
      </c>
      <c r="D20" s="18"/>
      <c r="E20" s="34" t="s">
        <v>379</v>
      </c>
      <c r="F20" s="35" t="s">
        <v>380</v>
      </c>
      <c r="G20" s="35" t="s">
        <v>341</v>
      </c>
      <c r="H20" s="32"/>
    </row>
    <row r="21" spans="1:8" ht="43.5" customHeight="1">
      <c r="A21" s="24" t="s">
        <v>343</v>
      </c>
      <c r="B21" s="36" t="s">
        <v>344</v>
      </c>
      <c r="C21" s="36"/>
      <c r="D21" s="36"/>
      <c r="E21" s="36"/>
      <c r="F21" s="36"/>
      <c r="G21" s="36"/>
      <c r="H21" s="36"/>
    </row>
  </sheetData>
  <sheetProtection/>
  <mergeCells count="31">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B21:H21"/>
    <mergeCell ref="A12:A13"/>
    <mergeCell ref="A14:A20"/>
    <mergeCell ref="B15:B18"/>
    <mergeCell ref="F6:F7"/>
    <mergeCell ref="G6:G7"/>
    <mergeCell ref="H6:H7"/>
    <mergeCell ref="A6:C11"/>
    <mergeCell ref="D6:E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21"/>
  <sheetViews>
    <sheetView zoomScaleSheetLayoutView="100" workbookViewId="0" topLeftCell="A1">
      <selection activeCell="M21" sqref="M21"/>
    </sheetView>
  </sheetViews>
  <sheetFormatPr defaultColWidth="9.33203125" defaultRowHeight="11.25"/>
  <cols>
    <col min="1" max="1" width="6.83203125" style="37" customWidth="1"/>
    <col min="2" max="2" width="13.33203125" style="37" customWidth="1"/>
    <col min="3" max="4" width="8.66015625" style="37" customWidth="1"/>
    <col min="5" max="5" width="18.16015625" style="37" customWidth="1"/>
    <col min="6" max="7" width="16.5" style="37" customWidth="1"/>
    <col min="8" max="8" width="15.5" style="37" customWidth="1"/>
  </cols>
  <sheetData>
    <row r="1" spans="1:8" ht="18" customHeight="1">
      <c r="A1" s="38" t="s">
        <v>31</v>
      </c>
      <c r="B1" s="39"/>
      <c r="C1" s="39"/>
      <c r="D1" s="39"/>
      <c r="E1" s="40"/>
      <c r="F1" s="40"/>
      <c r="G1" s="40"/>
      <c r="H1" s="40"/>
    </row>
    <row r="2" spans="1:8" ht="24" customHeight="1">
      <c r="A2" s="7" t="s">
        <v>277</v>
      </c>
      <c r="B2" s="7"/>
      <c r="C2" s="7"/>
      <c r="D2" s="7"/>
      <c r="E2" s="7"/>
      <c r="F2" s="7"/>
      <c r="G2" s="7"/>
      <c r="H2" s="7"/>
    </row>
    <row r="3" spans="1:8" ht="24" customHeight="1">
      <c r="A3" s="8" t="s">
        <v>278</v>
      </c>
      <c r="B3" s="8"/>
      <c r="C3" s="8"/>
      <c r="D3" s="8"/>
      <c r="E3" s="8"/>
      <c r="F3" s="8"/>
      <c r="G3" s="8"/>
      <c r="H3" s="8"/>
    </row>
    <row r="4" spans="1:8" ht="24" customHeight="1">
      <c r="A4" s="18" t="s">
        <v>279</v>
      </c>
      <c r="B4" s="18"/>
      <c r="C4" s="18"/>
      <c r="D4" s="18" t="s">
        <v>381</v>
      </c>
      <c r="E4" s="18"/>
      <c r="F4" s="18"/>
      <c r="G4" s="18"/>
      <c r="H4" s="18"/>
    </row>
    <row r="5" spans="1:8" ht="21.75" customHeight="1">
      <c r="A5" s="18" t="s">
        <v>281</v>
      </c>
      <c r="B5" s="18"/>
      <c r="C5" s="18"/>
      <c r="D5" s="19" t="s">
        <v>282</v>
      </c>
      <c r="E5" s="20"/>
      <c r="F5" s="18" t="s">
        <v>283</v>
      </c>
      <c r="G5" s="19" t="s">
        <v>282</v>
      </c>
      <c r="H5" s="20"/>
    </row>
    <row r="6" spans="1:8" ht="21.75" customHeight="1">
      <c r="A6" s="21" t="s">
        <v>284</v>
      </c>
      <c r="B6" s="22"/>
      <c r="C6" s="23"/>
      <c r="D6" s="24"/>
      <c r="E6" s="24"/>
      <c r="F6" s="25" t="s">
        <v>285</v>
      </c>
      <c r="G6" s="25" t="s">
        <v>286</v>
      </c>
      <c r="H6" s="25" t="s">
        <v>287</v>
      </c>
    </row>
    <row r="7" spans="1:8" ht="21.75" customHeight="1">
      <c r="A7" s="26"/>
      <c r="B7" s="8"/>
      <c r="C7" s="27"/>
      <c r="D7" s="24"/>
      <c r="E7" s="24"/>
      <c r="F7" s="28"/>
      <c r="G7" s="28"/>
      <c r="H7" s="28"/>
    </row>
    <row r="8" spans="1:8" ht="21.75" customHeight="1">
      <c r="A8" s="26"/>
      <c r="B8" s="8"/>
      <c r="C8" s="27"/>
      <c r="D8" s="29" t="s">
        <v>288</v>
      </c>
      <c r="E8" s="29"/>
      <c r="F8" s="41">
        <v>12</v>
      </c>
      <c r="G8" s="41">
        <v>12</v>
      </c>
      <c r="H8" s="42">
        <v>1</v>
      </c>
    </row>
    <row r="9" spans="1:8" ht="21.75" customHeight="1">
      <c r="A9" s="26"/>
      <c r="B9" s="8"/>
      <c r="C9" s="27"/>
      <c r="D9" s="18" t="s">
        <v>289</v>
      </c>
      <c r="E9" s="18"/>
      <c r="F9" s="24"/>
      <c r="G9" s="24"/>
      <c r="H9" s="24"/>
    </row>
    <row r="10" spans="1:8" ht="21.75" customHeight="1">
      <c r="A10" s="26"/>
      <c r="B10" s="8"/>
      <c r="C10" s="27"/>
      <c r="D10" s="18" t="s">
        <v>290</v>
      </c>
      <c r="E10" s="18"/>
      <c r="F10" s="41">
        <v>12</v>
      </c>
      <c r="G10" s="41">
        <v>12</v>
      </c>
      <c r="H10" s="42">
        <v>1</v>
      </c>
    </row>
    <row r="11" spans="1:8" ht="21.75" customHeight="1">
      <c r="A11" s="26"/>
      <c r="B11" s="8"/>
      <c r="C11" s="27"/>
      <c r="D11" s="18" t="s">
        <v>291</v>
      </c>
      <c r="E11" s="18"/>
      <c r="F11" s="24"/>
      <c r="G11" s="24"/>
      <c r="H11" s="24"/>
    </row>
    <row r="12" spans="1:8" ht="21.75" customHeight="1">
      <c r="A12" s="25" t="s">
        <v>292</v>
      </c>
      <c r="B12" s="19" t="s">
        <v>293</v>
      </c>
      <c r="C12" s="33"/>
      <c r="D12" s="33"/>
      <c r="E12" s="20"/>
      <c r="F12" s="19" t="s">
        <v>294</v>
      </c>
      <c r="G12" s="33"/>
      <c r="H12" s="20"/>
    </row>
    <row r="13" spans="1:8" ht="60" customHeight="1">
      <c r="A13" s="28"/>
      <c r="B13" s="19"/>
      <c r="C13" s="33"/>
      <c r="D13" s="33"/>
      <c r="E13" s="20"/>
      <c r="F13" s="19" t="s">
        <v>382</v>
      </c>
      <c r="G13" s="33"/>
      <c r="H13" s="20"/>
    </row>
    <row r="14" spans="1:8" ht="36.75" customHeight="1">
      <c r="A14" s="18" t="s">
        <v>296</v>
      </c>
      <c r="B14" s="24" t="s">
        <v>297</v>
      </c>
      <c r="C14" s="24" t="s">
        <v>298</v>
      </c>
      <c r="D14" s="24"/>
      <c r="E14" s="24" t="s">
        <v>299</v>
      </c>
      <c r="F14" s="24" t="s">
        <v>300</v>
      </c>
      <c r="G14" s="24" t="s">
        <v>301</v>
      </c>
      <c r="H14" s="24" t="s">
        <v>302</v>
      </c>
    </row>
    <row r="15" spans="1:8" ht="36.75" customHeight="1">
      <c r="A15" s="24"/>
      <c r="B15" s="24" t="s">
        <v>303</v>
      </c>
      <c r="C15" s="24" t="s">
        <v>304</v>
      </c>
      <c r="D15" s="24"/>
      <c r="E15" s="35" t="s">
        <v>383</v>
      </c>
      <c r="F15" s="35" t="s">
        <v>384</v>
      </c>
      <c r="G15" s="35" t="s">
        <v>384</v>
      </c>
      <c r="H15" s="24"/>
    </row>
    <row r="16" spans="1:8" ht="36.75" customHeight="1">
      <c r="A16" s="24"/>
      <c r="B16" s="24"/>
      <c r="C16" s="18" t="s">
        <v>311</v>
      </c>
      <c r="D16" s="18"/>
      <c r="E16" s="35" t="s">
        <v>385</v>
      </c>
      <c r="F16" s="35" t="s">
        <v>386</v>
      </c>
      <c r="G16" s="35" t="s">
        <v>387</v>
      </c>
      <c r="H16" s="24"/>
    </row>
    <row r="17" spans="1:8" ht="36.75" customHeight="1">
      <c r="A17" s="24"/>
      <c r="B17" s="24"/>
      <c r="C17" s="18" t="s">
        <v>314</v>
      </c>
      <c r="D17" s="18"/>
      <c r="E17" s="35" t="s">
        <v>388</v>
      </c>
      <c r="F17" s="35" t="s">
        <v>389</v>
      </c>
      <c r="G17" s="35" t="s">
        <v>390</v>
      </c>
      <c r="H17" s="24"/>
    </row>
    <row r="18" spans="1:8" ht="36.75" customHeight="1">
      <c r="A18" s="24"/>
      <c r="B18" s="24"/>
      <c r="C18" s="18" t="s">
        <v>316</v>
      </c>
      <c r="D18" s="18"/>
      <c r="E18" s="35" t="s">
        <v>391</v>
      </c>
      <c r="F18" s="35" t="s">
        <v>392</v>
      </c>
      <c r="G18" s="35" t="s">
        <v>393</v>
      </c>
      <c r="H18" s="24"/>
    </row>
    <row r="19" spans="1:8" ht="36.75" customHeight="1">
      <c r="A19" s="24"/>
      <c r="B19" s="24" t="s">
        <v>323</v>
      </c>
      <c r="C19" s="18" t="s">
        <v>324</v>
      </c>
      <c r="D19" s="18"/>
      <c r="E19" s="35" t="s">
        <v>376</v>
      </c>
      <c r="F19" s="35" t="s">
        <v>394</v>
      </c>
      <c r="G19" s="35" t="s">
        <v>395</v>
      </c>
      <c r="H19" s="24"/>
    </row>
    <row r="20" spans="1:8" ht="36.75" customHeight="1">
      <c r="A20" s="24"/>
      <c r="B20" s="18" t="s">
        <v>337</v>
      </c>
      <c r="C20" s="18" t="s">
        <v>338</v>
      </c>
      <c r="D20" s="18"/>
      <c r="E20" s="35" t="s">
        <v>379</v>
      </c>
      <c r="F20" s="35" t="s">
        <v>380</v>
      </c>
      <c r="G20" s="35" t="s">
        <v>341</v>
      </c>
      <c r="H20" s="24"/>
    </row>
    <row r="21" spans="1:8" ht="36.75" customHeight="1">
      <c r="A21" s="24" t="s">
        <v>343</v>
      </c>
      <c r="B21" s="36" t="s">
        <v>344</v>
      </c>
      <c r="C21" s="36"/>
      <c r="D21" s="36"/>
      <c r="E21" s="36"/>
      <c r="F21" s="36"/>
      <c r="G21" s="36"/>
      <c r="H21" s="36"/>
    </row>
  </sheetData>
  <sheetProtection/>
  <mergeCells count="31">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B21:H21"/>
    <mergeCell ref="A12:A13"/>
    <mergeCell ref="A14:A20"/>
    <mergeCell ref="B15:B18"/>
    <mergeCell ref="F6:F7"/>
    <mergeCell ref="G6:G7"/>
    <mergeCell ref="H6:H7"/>
    <mergeCell ref="A6:C11"/>
    <mergeCell ref="D6:E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21"/>
  <sheetViews>
    <sheetView zoomScaleSheetLayoutView="100" workbookViewId="0" topLeftCell="A1">
      <selection activeCell="F13" sqref="F13:H13"/>
    </sheetView>
  </sheetViews>
  <sheetFormatPr defaultColWidth="9.33203125" defaultRowHeight="11.25"/>
  <cols>
    <col min="1" max="1" width="7.5" style="0" customWidth="1"/>
    <col min="2" max="2" width="13" style="0" customWidth="1"/>
    <col min="3" max="4" width="8.33203125" style="0" customWidth="1"/>
    <col min="5" max="8" width="16" style="0" customWidth="1"/>
  </cols>
  <sheetData>
    <row r="1" spans="1:8" ht="14.25">
      <c r="A1" s="5" t="s">
        <v>31</v>
      </c>
      <c r="B1" s="6"/>
      <c r="C1" s="6"/>
      <c r="D1" s="6"/>
      <c r="E1" s="1"/>
      <c r="F1" s="1"/>
      <c r="G1" s="1"/>
      <c r="H1" s="1"/>
    </row>
    <row r="2" spans="1:8" ht="20.25">
      <c r="A2" s="7" t="s">
        <v>277</v>
      </c>
      <c r="B2" s="7"/>
      <c r="C2" s="7"/>
      <c r="D2" s="7"/>
      <c r="E2" s="7"/>
      <c r="F2" s="7"/>
      <c r="G2" s="7"/>
      <c r="H2" s="7"/>
    </row>
    <row r="3" spans="1:8" ht="25.5" customHeight="1">
      <c r="A3" s="8" t="s">
        <v>278</v>
      </c>
      <c r="B3" s="8"/>
      <c r="C3" s="8"/>
      <c r="D3" s="8"/>
      <c r="E3" s="8"/>
      <c r="F3" s="8"/>
      <c r="G3" s="8"/>
      <c r="H3" s="8"/>
    </row>
    <row r="4" spans="1:8" ht="25.5" customHeight="1">
      <c r="A4" s="18" t="s">
        <v>279</v>
      </c>
      <c r="B4" s="18"/>
      <c r="C4" s="18"/>
      <c r="D4" s="18" t="s">
        <v>396</v>
      </c>
      <c r="E4" s="18"/>
      <c r="F4" s="18"/>
      <c r="G4" s="18"/>
      <c r="H4" s="18"/>
    </row>
    <row r="5" spans="1:8" ht="25.5" customHeight="1">
      <c r="A5" s="18" t="s">
        <v>281</v>
      </c>
      <c r="B5" s="18"/>
      <c r="C5" s="18"/>
      <c r="D5" s="19" t="s">
        <v>282</v>
      </c>
      <c r="E5" s="20"/>
      <c r="F5" s="18" t="s">
        <v>283</v>
      </c>
      <c r="G5" s="19" t="s">
        <v>282</v>
      </c>
      <c r="H5" s="20"/>
    </row>
    <row r="6" spans="1:8" ht="25.5" customHeight="1">
      <c r="A6" s="21" t="s">
        <v>284</v>
      </c>
      <c r="B6" s="22"/>
      <c r="C6" s="23"/>
      <c r="D6" s="24"/>
      <c r="E6" s="24"/>
      <c r="F6" s="25" t="s">
        <v>285</v>
      </c>
      <c r="G6" s="25" t="s">
        <v>286</v>
      </c>
      <c r="H6" s="25" t="s">
        <v>287</v>
      </c>
    </row>
    <row r="7" spans="1:8" ht="25.5" customHeight="1">
      <c r="A7" s="26"/>
      <c r="B7" s="8"/>
      <c r="C7" s="27"/>
      <c r="D7" s="24"/>
      <c r="E7" s="24"/>
      <c r="F7" s="28"/>
      <c r="G7" s="28"/>
      <c r="H7" s="28"/>
    </row>
    <row r="8" spans="1:8" ht="25.5" customHeight="1">
      <c r="A8" s="26"/>
      <c r="B8" s="8"/>
      <c r="C8" s="27"/>
      <c r="D8" s="29" t="s">
        <v>288</v>
      </c>
      <c r="E8" s="29"/>
      <c r="F8" s="30">
        <v>595.92</v>
      </c>
      <c r="G8" s="30">
        <v>595.92</v>
      </c>
      <c r="H8" s="31">
        <v>1</v>
      </c>
    </row>
    <row r="9" spans="1:8" ht="25.5" customHeight="1">
      <c r="A9" s="26"/>
      <c r="B9" s="8"/>
      <c r="C9" s="27"/>
      <c r="D9" s="18" t="s">
        <v>289</v>
      </c>
      <c r="E9" s="18"/>
      <c r="F9" s="32"/>
      <c r="G9" s="32"/>
      <c r="H9" s="32"/>
    </row>
    <row r="10" spans="1:8" ht="25.5" customHeight="1">
      <c r="A10" s="26"/>
      <c r="B10" s="8"/>
      <c r="C10" s="27"/>
      <c r="D10" s="18" t="s">
        <v>290</v>
      </c>
      <c r="E10" s="18"/>
      <c r="F10" s="30">
        <v>595.92</v>
      </c>
      <c r="G10" s="30">
        <v>595.92</v>
      </c>
      <c r="H10" s="31">
        <v>1</v>
      </c>
    </row>
    <row r="11" spans="1:8" ht="25.5" customHeight="1">
      <c r="A11" s="26"/>
      <c r="B11" s="8"/>
      <c r="C11" s="27"/>
      <c r="D11" s="18" t="s">
        <v>291</v>
      </c>
      <c r="E11" s="18"/>
      <c r="F11" s="32"/>
      <c r="G11" s="32"/>
      <c r="H11" s="32"/>
    </row>
    <row r="12" spans="1:8" ht="25.5" customHeight="1">
      <c r="A12" s="25" t="s">
        <v>292</v>
      </c>
      <c r="B12" s="19" t="s">
        <v>293</v>
      </c>
      <c r="C12" s="33"/>
      <c r="D12" s="33"/>
      <c r="E12" s="20"/>
      <c r="F12" s="19" t="s">
        <v>294</v>
      </c>
      <c r="G12" s="33"/>
      <c r="H12" s="20"/>
    </row>
    <row r="13" spans="1:8" ht="48" customHeight="1">
      <c r="A13" s="28"/>
      <c r="B13" s="19"/>
      <c r="C13" s="33"/>
      <c r="D13" s="33"/>
      <c r="E13" s="20"/>
      <c r="F13" s="19" t="s">
        <v>397</v>
      </c>
      <c r="G13" s="33"/>
      <c r="H13" s="20"/>
    </row>
    <row r="14" spans="1:8" ht="31.5" customHeight="1">
      <c r="A14" s="18" t="s">
        <v>296</v>
      </c>
      <c r="B14" s="24" t="s">
        <v>297</v>
      </c>
      <c r="C14" s="24" t="s">
        <v>298</v>
      </c>
      <c r="D14" s="24"/>
      <c r="E14" s="24" t="s">
        <v>299</v>
      </c>
      <c r="F14" s="24" t="s">
        <v>300</v>
      </c>
      <c r="G14" s="24" t="s">
        <v>301</v>
      </c>
      <c r="H14" s="24" t="s">
        <v>302</v>
      </c>
    </row>
    <row r="15" spans="1:8" ht="43.5" customHeight="1">
      <c r="A15" s="24"/>
      <c r="B15" s="24" t="s">
        <v>303</v>
      </c>
      <c r="C15" s="24" t="s">
        <v>304</v>
      </c>
      <c r="D15" s="24"/>
      <c r="E15" s="34" t="s">
        <v>398</v>
      </c>
      <c r="F15" s="35" t="s">
        <v>399</v>
      </c>
      <c r="G15" s="35" t="s">
        <v>399</v>
      </c>
      <c r="H15" s="32"/>
    </row>
    <row r="16" spans="1:8" ht="43.5" customHeight="1">
      <c r="A16" s="24"/>
      <c r="B16" s="24"/>
      <c r="C16" s="18" t="s">
        <v>311</v>
      </c>
      <c r="D16" s="18"/>
      <c r="E16" s="34" t="s">
        <v>400</v>
      </c>
      <c r="F16" s="35" t="s">
        <v>400</v>
      </c>
      <c r="G16" s="35" t="s">
        <v>400</v>
      </c>
      <c r="H16" s="32"/>
    </row>
    <row r="17" spans="1:8" ht="43.5" customHeight="1">
      <c r="A17" s="24"/>
      <c r="B17" s="24"/>
      <c r="C17" s="18" t="s">
        <v>314</v>
      </c>
      <c r="D17" s="18"/>
      <c r="E17" s="34" t="s">
        <v>388</v>
      </c>
      <c r="F17" s="35" t="s">
        <v>389</v>
      </c>
      <c r="G17" s="35" t="s">
        <v>390</v>
      </c>
      <c r="H17" s="32"/>
    </row>
    <row r="18" spans="1:8" ht="43.5" customHeight="1">
      <c r="A18" s="24"/>
      <c r="B18" s="24"/>
      <c r="C18" s="18" t="s">
        <v>316</v>
      </c>
      <c r="D18" s="18"/>
      <c r="E18" s="34" t="s">
        <v>391</v>
      </c>
      <c r="F18" s="35" t="s">
        <v>401</v>
      </c>
      <c r="G18" s="35" t="s">
        <v>393</v>
      </c>
      <c r="H18" s="32"/>
    </row>
    <row r="19" spans="1:8" ht="43.5" customHeight="1">
      <c r="A19" s="24"/>
      <c r="B19" s="24" t="s">
        <v>323</v>
      </c>
      <c r="C19" s="18" t="s">
        <v>324</v>
      </c>
      <c r="D19" s="18"/>
      <c r="E19" s="34" t="s">
        <v>376</v>
      </c>
      <c r="F19" s="35" t="s">
        <v>402</v>
      </c>
      <c r="G19" s="35" t="s">
        <v>395</v>
      </c>
      <c r="H19" s="32"/>
    </row>
    <row r="20" spans="1:8" ht="43.5" customHeight="1">
      <c r="A20" s="24"/>
      <c r="B20" s="18" t="s">
        <v>337</v>
      </c>
      <c r="C20" s="18" t="s">
        <v>338</v>
      </c>
      <c r="D20" s="18"/>
      <c r="E20" s="34" t="s">
        <v>379</v>
      </c>
      <c r="F20" s="35" t="s">
        <v>380</v>
      </c>
      <c r="G20" s="35" t="s">
        <v>341</v>
      </c>
      <c r="H20" s="32"/>
    </row>
    <row r="21" spans="1:8" ht="27.75" customHeight="1">
      <c r="A21" s="24" t="s">
        <v>343</v>
      </c>
      <c r="B21" s="36" t="s">
        <v>344</v>
      </c>
      <c r="C21" s="36"/>
      <c r="D21" s="36"/>
      <c r="E21" s="36"/>
      <c r="F21" s="36"/>
      <c r="G21" s="36"/>
      <c r="H21" s="36"/>
    </row>
  </sheetData>
  <sheetProtection/>
  <mergeCells count="31">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B21:H21"/>
    <mergeCell ref="A12:A13"/>
    <mergeCell ref="A14:A20"/>
    <mergeCell ref="B15:B18"/>
    <mergeCell ref="F6:F7"/>
    <mergeCell ref="G6:G7"/>
    <mergeCell ref="H6:H7"/>
    <mergeCell ref="A6:C11"/>
    <mergeCell ref="D6:E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1"/>
  <sheetViews>
    <sheetView zoomScaleSheetLayoutView="100" workbookViewId="0" topLeftCell="A1">
      <selection activeCell="C1" sqref="C1"/>
    </sheetView>
  </sheetViews>
  <sheetFormatPr defaultColWidth="9.33203125" defaultRowHeight="11.25"/>
  <cols>
    <col min="1" max="1" width="6.66015625" style="0" customWidth="1"/>
    <col min="2" max="2" width="12.33203125" style="0" customWidth="1"/>
    <col min="3" max="4" width="9.16015625" style="0" customWidth="1"/>
    <col min="5" max="8" width="16.83203125" style="0" customWidth="1"/>
  </cols>
  <sheetData>
    <row r="1" spans="1:8" ht="14.25">
      <c r="A1" s="5" t="s">
        <v>31</v>
      </c>
      <c r="B1" s="6"/>
      <c r="C1" s="6"/>
      <c r="D1" s="6"/>
      <c r="E1" s="1"/>
      <c r="F1" s="1"/>
      <c r="G1" s="1"/>
      <c r="H1" s="1"/>
    </row>
    <row r="2" spans="1:8" ht="20.25">
      <c r="A2" s="7" t="s">
        <v>277</v>
      </c>
      <c r="B2" s="7"/>
      <c r="C2" s="7"/>
      <c r="D2" s="7"/>
      <c r="E2" s="7"/>
      <c r="F2" s="7"/>
      <c r="G2" s="7"/>
      <c r="H2" s="7"/>
    </row>
    <row r="3" spans="1:8" ht="27" customHeight="1">
      <c r="A3" s="8" t="s">
        <v>278</v>
      </c>
      <c r="B3" s="8"/>
      <c r="C3" s="8"/>
      <c r="D3" s="8"/>
      <c r="E3" s="8"/>
      <c r="F3" s="8"/>
      <c r="G3" s="8"/>
      <c r="H3" s="8"/>
    </row>
    <row r="4" spans="1:8" ht="27" customHeight="1">
      <c r="A4" s="18" t="s">
        <v>279</v>
      </c>
      <c r="B4" s="18"/>
      <c r="C4" s="18"/>
      <c r="D4" s="18" t="s">
        <v>403</v>
      </c>
      <c r="E4" s="18"/>
      <c r="F4" s="18"/>
      <c r="G4" s="18"/>
      <c r="H4" s="18"/>
    </row>
    <row r="5" spans="1:8" ht="27" customHeight="1">
      <c r="A5" s="18" t="s">
        <v>281</v>
      </c>
      <c r="B5" s="18"/>
      <c r="C5" s="18"/>
      <c r="D5" s="19" t="s">
        <v>282</v>
      </c>
      <c r="E5" s="20"/>
      <c r="F5" s="18" t="s">
        <v>283</v>
      </c>
      <c r="G5" s="19" t="s">
        <v>282</v>
      </c>
      <c r="H5" s="20"/>
    </row>
    <row r="6" spans="1:8" ht="27" customHeight="1">
      <c r="A6" s="21" t="s">
        <v>284</v>
      </c>
      <c r="B6" s="22"/>
      <c r="C6" s="23"/>
      <c r="D6" s="24"/>
      <c r="E6" s="24"/>
      <c r="F6" s="25" t="s">
        <v>285</v>
      </c>
      <c r="G6" s="25" t="s">
        <v>286</v>
      </c>
      <c r="H6" s="25" t="s">
        <v>287</v>
      </c>
    </row>
    <row r="7" spans="1:8" ht="27" customHeight="1">
      <c r="A7" s="26"/>
      <c r="B7" s="8"/>
      <c r="C7" s="27"/>
      <c r="D7" s="24"/>
      <c r="E7" s="24"/>
      <c r="F7" s="28"/>
      <c r="G7" s="28"/>
      <c r="H7" s="28"/>
    </row>
    <row r="8" spans="1:8" ht="27" customHeight="1">
      <c r="A8" s="26"/>
      <c r="B8" s="8"/>
      <c r="C8" s="27"/>
      <c r="D8" s="29" t="s">
        <v>288</v>
      </c>
      <c r="E8" s="29"/>
      <c r="F8" s="30">
        <v>166.47</v>
      </c>
      <c r="G8" s="30">
        <v>166.47</v>
      </c>
      <c r="H8" s="31">
        <v>1</v>
      </c>
    </row>
    <row r="9" spans="1:8" ht="27" customHeight="1">
      <c r="A9" s="26"/>
      <c r="B9" s="8"/>
      <c r="C9" s="27"/>
      <c r="D9" s="18" t="s">
        <v>289</v>
      </c>
      <c r="E9" s="18"/>
      <c r="F9" s="32"/>
      <c r="G9" s="32"/>
      <c r="H9" s="32"/>
    </row>
    <row r="10" spans="1:8" ht="27" customHeight="1">
      <c r="A10" s="26"/>
      <c r="B10" s="8"/>
      <c r="C10" s="27"/>
      <c r="D10" s="18" t="s">
        <v>290</v>
      </c>
      <c r="E10" s="18"/>
      <c r="F10" s="30">
        <v>166.47</v>
      </c>
      <c r="G10" s="30">
        <v>166.47</v>
      </c>
      <c r="H10" s="31">
        <v>1</v>
      </c>
    </row>
    <row r="11" spans="1:8" ht="27" customHeight="1">
      <c r="A11" s="26"/>
      <c r="B11" s="8"/>
      <c r="C11" s="27"/>
      <c r="D11" s="18" t="s">
        <v>291</v>
      </c>
      <c r="E11" s="18"/>
      <c r="F11" s="32"/>
      <c r="G11" s="32"/>
      <c r="H11" s="32"/>
    </row>
    <row r="12" spans="1:8" ht="27" customHeight="1">
      <c r="A12" s="25" t="s">
        <v>292</v>
      </c>
      <c r="B12" s="19" t="s">
        <v>293</v>
      </c>
      <c r="C12" s="33"/>
      <c r="D12" s="33"/>
      <c r="E12" s="20"/>
      <c r="F12" s="19" t="s">
        <v>294</v>
      </c>
      <c r="G12" s="33"/>
      <c r="H12" s="20"/>
    </row>
    <row r="13" spans="1:8" ht="75" customHeight="1">
      <c r="A13" s="28"/>
      <c r="B13" s="19"/>
      <c r="C13" s="33"/>
      <c r="D13" s="33"/>
      <c r="E13" s="20"/>
      <c r="F13" s="19" t="s">
        <v>404</v>
      </c>
      <c r="G13" s="33"/>
      <c r="H13" s="20"/>
    </row>
    <row r="14" spans="1:8" ht="28.5">
      <c r="A14" s="18" t="s">
        <v>296</v>
      </c>
      <c r="B14" s="24" t="s">
        <v>297</v>
      </c>
      <c r="C14" s="24" t="s">
        <v>298</v>
      </c>
      <c r="D14" s="24"/>
      <c r="E14" s="24" t="s">
        <v>299</v>
      </c>
      <c r="F14" s="24" t="s">
        <v>300</v>
      </c>
      <c r="G14" s="24" t="s">
        <v>301</v>
      </c>
      <c r="H14" s="24" t="s">
        <v>302</v>
      </c>
    </row>
    <row r="15" spans="1:8" ht="30.75" customHeight="1">
      <c r="A15" s="24"/>
      <c r="B15" s="24" t="s">
        <v>303</v>
      </c>
      <c r="C15" s="24" t="s">
        <v>304</v>
      </c>
      <c r="D15" s="24"/>
      <c r="E15" s="34" t="s">
        <v>405</v>
      </c>
      <c r="F15" s="35" t="s">
        <v>405</v>
      </c>
      <c r="G15" s="35" t="s">
        <v>405</v>
      </c>
      <c r="H15" s="32"/>
    </row>
    <row r="16" spans="1:8" ht="30.75" customHeight="1">
      <c r="A16" s="24"/>
      <c r="B16" s="24"/>
      <c r="C16" s="18" t="s">
        <v>311</v>
      </c>
      <c r="D16" s="18"/>
      <c r="E16" s="34" t="s">
        <v>406</v>
      </c>
      <c r="F16" s="35" t="s">
        <v>406</v>
      </c>
      <c r="G16" s="35" t="s">
        <v>406</v>
      </c>
      <c r="H16" s="32"/>
    </row>
    <row r="17" spans="1:8" ht="30.75" customHeight="1">
      <c r="A17" s="24"/>
      <c r="B17" s="24"/>
      <c r="C17" s="18" t="s">
        <v>314</v>
      </c>
      <c r="D17" s="18"/>
      <c r="E17" s="34" t="s">
        <v>388</v>
      </c>
      <c r="F17" s="35" t="s">
        <v>389</v>
      </c>
      <c r="G17" s="35" t="s">
        <v>390</v>
      </c>
      <c r="H17" s="32"/>
    </row>
    <row r="18" spans="1:8" ht="30.75" customHeight="1">
      <c r="A18" s="24"/>
      <c r="B18" s="24"/>
      <c r="C18" s="18" t="s">
        <v>316</v>
      </c>
      <c r="D18" s="18"/>
      <c r="E18" s="34" t="s">
        <v>391</v>
      </c>
      <c r="F18" s="35">
        <v>166.47</v>
      </c>
      <c r="G18" s="35">
        <v>166.47</v>
      </c>
      <c r="H18" s="32"/>
    </row>
    <row r="19" spans="1:8" ht="30.75" customHeight="1">
      <c r="A19" s="24"/>
      <c r="B19" s="24" t="s">
        <v>323</v>
      </c>
      <c r="C19" s="18" t="s">
        <v>324</v>
      </c>
      <c r="D19" s="18"/>
      <c r="E19" s="34" t="s">
        <v>376</v>
      </c>
      <c r="F19" s="35" t="s">
        <v>407</v>
      </c>
      <c r="G19" s="35" t="s">
        <v>395</v>
      </c>
      <c r="H19" s="32"/>
    </row>
    <row r="20" spans="1:8" ht="34.5" customHeight="1">
      <c r="A20" s="24"/>
      <c r="B20" s="18" t="s">
        <v>337</v>
      </c>
      <c r="C20" s="18" t="s">
        <v>338</v>
      </c>
      <c r="D20" s="18"/>
      <c r="E20" s="34" t="s">
        <v>379</v>
      </c>
      <c r="F20" s="35" t="s">
        <v>380</v>
      </c>
      <c r="G20" s="35" t="s">
        <v>341</v>
      </c>
      <c r="H20" s="32"/>
    </row>
    <row r="21" spans="1:8" ht="28.5" customHeight="1">
      <c r="A21" s="24" t="s">
        <v>343</v>
      </c>
      <c r="B21" s="36" t="s">
        <v>344</v>
      </c>
      <c r="C21" s="36"/>
      <c r="D21" s="36"/>
      <c r="E21" s="36"/>
      <c r="F21" s="36"/>
      <c r="G21" s="36"/>
      <c r="H21" s="36"/>
    </row>
  </sheetData>
  <sheetProtection/>
  <mergeCells count="31">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B21:H21"/>
    <mergeCell ref="A12:A13"/>
    <mergeCell ref="A14:A20"/>
    <mergeCell ref="B15:B18"/>
    <mergeCell ref="F6:F7"/>
    <mergeCell ref="G6:G7"/>
    <mergeCell ref="H6:H7"/>
    <mergeCell ref="A6:C11"/>
    <mergeCell ref="D6:E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21"/>
  <sheetViews>
    <sheetView zoomScaleSheetLayoutView="100" workbookViewId="0" topLeftCell="A10">
      <selection activeCell="B13" sqref="A12:IV13"/>
    </sheetView>
  </sheetViews>
  <sheetFormatPr defaultColWidth="9.33203125" defaultRowHeight="11.25"/>
  <cols>
    <col min="1" max="1" width="7.83203125" style="0" customWidth="1"/>
    <col min="2" max="2" width="11.66015625" style="0" customWidth="1"/>
    <col min="3" max="4" width="8.83203125" style="0" customWidth="1"/>
    <col min="5" max="8" width="16.33203125" style="0" customWidth="1"/>
  </cols>
  <sheetData>
    <row r="1" spans="1:8" ht="14.25">
      <c r="A1" s="5" t="s">
        <v>31</v>
      </c>
      <c r="B1" s="6"/>
      <c r="C1" s="6"/>
      <c r="D1" s="6"/>
      <c r="E1" s="1"/>
      <c r="F1" s="1"/>
      <c r="G1" s="1"/>
      <c r="H1" s="1"/>
    </row>
    <row r="2" spans="1:8" ht="20.25">
      <c r="A2" s="7" t="s">
        <v>277</v>
      </c>
      <c r="B2" s="7"/>
      <c r="C2" s="7"/>
      <c r="D2" s="7"/>
      <c r="E2" s="7"/>
      <c r="F2" s="7"/>
      <c r="G2" s="7"/>
      <c r="H2" s="7"/>
    </row>
    <row r="3" spans="1:8" ht="14.25">
      <c r="A3" s="8" t="s">
        <v>278</v>
      </c>
      <c r="B3" s="8"/>
      <c r="C3" s="8"/>
      <c r="D3" s="8"/>
      <c r="E3" s="8"/>
      <c r="F3" s="8"/>
      <c r="G3" s="8"/>
      <c r="H3" s="8"/>
    </row>
    <row r="4" spans="1:8" ht="33.75" customHeight="1">
      <c r="A4" s="18" t="s">
        <v>279</v>
      </c>
      <c r="B4" s="18"/>
      <c r="C4" s="18"/>
      <c r="D4" s="18" t="s">
        <v>408</v>
      </c>
      <c r="E4" s="18"/>
      <c r="F4" s="18"/>
      <c r="G4" s="18"/>
      <c r="H4" s="18"/>
    </row>
    <row r="5" spans="1:8" ht="33.75" customHeight="1">
      <c r="A5" s="18" t="s">
        <v>281</v>
      </c>
      <c r="B5" s="18"/>
      <c r="C5" s="18"/>
      <c r="D5" s="19" t="s">
        <v>282</v>
      </c>
      <c r="E5" s="20"/>
      <c r="F5" s="18" t="s">
        <v>283</v>
      </c>
      <c r="G5" s="19" t="s">
        <v>282</v>
      </c>
      <c r="H5" s="20"/>
    </row>
    <row r="6" spans="1:8" ht="33.75" customHeight="1">
      <c r="A6" s="21" t="s">
        <v>284</v>
      </c>
      <c r="B6" s="22"/>
      <c r="C6" s="23"/>
      <c r="D6" s="24"/>
      <c r="E6" s="24"/>
      <c r="F6" s="25" t="s">
        <v>285</v>
      </c>
      <c r="G6" s="25" t="s">
        <v>286</v>
      </c>
      <c r="H6" s="25" t="s">
        <v>287</v>
      </c>
    </row>
    <row r="7" spans="1:8" ht="33.75" customHeight="1">
      <c r="A7" s="26"/>
      <c r="B7" s="8"/>
      <c r="C7" s="27"/>
      <c r="D7" s="24"/>
      <c r="E7" s="24"/>
      <c r="F7" s="28"/>
      <c r="G7" s="28"/>
      <c r="H7" s="28"/>
    </row>
    <row r="8" spans="1:8" ht="24" customHeight="1">
      <c r="A8" s="26"/>
      <c r="B8" s="8"/>
      <c r="C8" s="27"/>
      <c r="D8" s="29" t="s">
        <v>288</v>
      </c>
      <c r="E8" s="29"/>
      <c r="F8" s="30">
        <v>19.81</v>
      </c>
      <c r="G8" s="30">
        <v>19.81</v>
      </c>
      <c r="H8" s="31">
        <v>1</v>
      </c>
    </row>
    <row r="9" spans="1:8" ht="24" customHeight="1">
      <c r="A9" s="26"/>
      <c r="B9" s="8"/>
      <c r="C9" s="27"/>
      <c r="D9" s="18" t="s">
        <v>289</v>
      </c>
      <c r="E9" s="18"/>
      <c r="F9" s="32"/>
      <c r="G9" s="32"/>
      <c r="H9" s="32"/>
    </row>
    <row r="10" spans="1:8" ht="24" customHeight="1">
      <c r="A10" s="26"/>
      <c r="B10" s="8"/>
      <c r="C10" s="27"/>
      <c r="D10" s="18" t="s">
        <v>290</v>
      </c>
      <c r="E10" s="18"/>
      <c r="F10" s="30">
        <v>19.81</v>
      </c>
      <c r="G10" s="30">
        <v>19.81</v>
      </c>
      <c r="H10" s="31">
        <v>1</v>
      </c>
    </row>
    <row r="11" spans="1:8" ht="24" customHeight="1">
      <c r="A11" s="26"/>
      <c r="B11" s="8"/>
      <c r="C11" s="27"/>
      <c r="D11" s="18" t="s">
        <v>291</v>
      </c>
      <c r="E11" s="18"/>
      <c r="F11" s="32"/>
      <c r="G11" s="32"/>
      <c r="H11" s="32"/>
    </row>
    <row r="12" spans="1:8" ht="27" customHeight="1">
      <c r="A12" s="25" t="s">
        <v>292</v>
      </c>
      <c r="B12" s="19" t="s">
        <v>293</v>
      </c>
      <c r="C12" s="33"/>
      <c r="D12" s="33"/>
      <c r="E12" s="20"/>
      <c r="F12" s="19" t="s">
        <v>294</v>
      </c>
      <c r="G12" s="33"/>
      <c r="H12" s="20"/>
    </row>
    <row r="13" spans="1:8" ht="51" customHeight="1">
      <c r="A13" s="28"/>
      <c r="B13" s="19" t="s">
        <v>409</v>
      </c>
      <c r="C13" s="33"/>
      <c r="D13" s="33"/>
      <c r="E13" s="20"/>
      <c r="F13" s="19" t="s">
        <v>410</v>
      </c>
      <c r="G13" s="33"/>
      <c r="H13" s="20"/>
    </row>
    <row r="14" spans="1:8" ht="60" customHeight="1">
      <c r="A14" s="18" t="s">
        <v>296</v>
      </c>
      <c r="B14" s="24" t="s">
        <v>297</v>
      </c>
      <c r="C14" s="24" t="s">
        <v>298</v>
      </c>
      <c r="D14" s="24"/>
      <c r="E14" s="24" t="s">
        <v>299</v>
      </c>
      <c r="F14" s="24" t="s">
        <v>300</v>
      </c>
      <c r="G14" s="24" t="s">
        <v>301</v>
      </c>
      <c r="H14" s="24" t="s">
        <v>302</v>
      </c>
    </row>
    <row r="15" spans="1:8" ht="37.5" customHeight="1">
      <c r="A15" s="24"/>
      <c r="B15" s="24" t="s">
        <v>303</v>
      </c>
      <c r="C15" s="24" t="s">
        <v>304</v>
      </c>
      <c r="D15" s="24"/>
      <c r="E15" s="34" t="s">
        <v>411</v>
      </c>
      <c r="F15" s="35" t="s">
        <v>412</v>
      </c>
      <c r="G15" s="35" t="s">
        <v>413</v>
      </c>
      <c r="H15" s="32"/>
    </row>
    <row r="16" spans="1:8" ht="37.5" customHeight="1">
      <c r="A16" s="24"/>
      <c r="B16" s="24"/>
      <c r="C16" s="18" t="s">
        <v>311</v>
      </c>
      <c r="D16" s="18"/>
      <c r="E16" s="34" t="s">
        <v>414</v>
      </c>
      <c r="F16" s="35" t="s">
        <v>415</v>
      </c>
      <c r="G16" s="35" t="s">
        <v>415</v>
      </c>
      <c r="H16" s="32"/>
    </row>
    <row r="17" spans="1:8" ht="37.5" customHeight="1">
      <c r="A17" s="24"/>
      <c r="B17" s="24"/>
      <c r="C17" s="18" t="s">
        <v>314</v>
      </c>
      <c r="D17" s="18"/>
      <c r="E17" s="34" t="s">
        <v>388</v>
      </c>
      <c r="F17" s="35" t="s">
        <v>389</v>
      </c>
      <c r="G17" s="35" t="s">
        <v>390</v>
      </c>
      <c r="H17" s="32"/>
    </row>
    <row r="18" spans="1:8" ht="37.5" customHeight="1">
      <c r="A18" s="24"/>
      <c r="B18" s="24"/>
      <c r="C18" s="18" t="s">
        <v>316</v>
      </c>
      <c r="D18" s="18"/>
      <c r="E18" s="34" t="s">
        <v>391</v>
      </c>
      <c r="F18" s="35" t="s">
        <v>416</v>
      </c>
      <c r="G18" s="35" t="s">
        <v>393</v>
      </c>
      <c r="H18" s="32"/>
    </row>
    <row r="19" spans="1:8" ht="37.5" customHeight="1">
      <c r="A19" s="24"/>
      <c r="B19" s="24" t="s">
        <v>323</v>
      </c>
      <c r="C19" s="18" t="s">
        <v>324</v>
      </c>
      <c r="D19" s="18"/>
      <c r="E19" s="34" t="s">
        <v>376</v>
      </c>
      <c r="F19" s="35" t="s">
        <v>417</v>
      </c>
      <c r="G19" s="35" t="s">
        <v>395</v>
      </c>
      <c r="H19" s="32"/>
    </row>
    <row r="20" spans="1:8" ht="37.5" customHeight="1">
      <c r="A20" s="24"/>
      <c r="B20" s="18" t="s">
        <v>337</v>
      </c>
      <c r="C20" s="18" t="s">
        <v>338</v>
      </c>
      <c r="D20" s="18"/>
      <c r="E20" s="34" t="s">
        <v>379</v>
      </c>
      <c r="F20" s="35" t="s">
        <v>380</v>
      </c>
      <c r="G20" s="35" t="s">
        <v>341</v>
      </c>
      <c r="H20" s="32"/>
    </row>
    <row r="21" spans="1:8" ht="37.5" customHeight="1">
      <c r="A21" s="24" t="s">
        <v>343</v>
      </c>
      <c r="B21" s="36" t="s">
        <v>344</v>
      </c>
      <c r="C21" s="36"/>
      <c r="D21" s="36"/>
      <c r="E21" s="36"/>
      <c r="F21" s="36"/>
      <c r="G21" s="36"/>
      <c r="H21" s="36"/>
    </row>
  </sheetData>
  <sheetProtection/>
  <mergeCells count="31">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C15:D15"/>
    <mergeCell ref="C16:D16"/>
    <mergeCell ref="C17:D17"/>
    <mergeCell ref="C18:D18"/>
    <mergeCell ref="C19:D19"/>
    <mergeCell ref="C20:D20"/>
    <mergeCell ref="B21:H21"/>
    <mergeCell ref="A12:A13"/>
    <mergeCell ref="A14:A20"/>
    <mergeCell ref="B15:B18"/>
    <mergeCell ref="F6:F7"/>
    <mergeCell ref="G6:G7"/>
    <mergeCell ref="H6:H7"/>
    <mergeCell ref="A6:C11"/>
    <mergeCell ref="D6:E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L18"/>
  <sheetViews>
    <sheetView zoomScaleSheetLayoutView="100" workbookViewId="0" topLeftCell="B1">
      <selection activeCell="C17" sqref="A16:IV17"/>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12.5" style="2" customWidth="1"/>
    <col min="10" max="10" width="10.5" style="2" customWidth="1"/>
    <col min="11" max="11" width="12.33203125" style="2" customWidth="1"/>
    <col min="12" max="16384" width="12" style="2" customWidth="1"/>
  </cols>
  <sheetData>
    <row r="1" spans="1:4" s="1" customFormat="1" ht="16.5" customHeight="1">
      <c r="A1" s="5" t="s">
        <v>33</v>
      </c>
      <c r="B1" s="6"/>
      <c r="C1" s="6"/>
      <c r="D1" s="6"/>
    </row>
    <row r="2" spans="1:12" s="2" customFormat="1" ht="23.25" customHeight="1">
      <c r="A2" s="7" t="s">
        <v>34</v>
      </c>
      <c r="B2" s="7"/>
      <c r="C2" s="7"/>
      <c r="D2" s="7"/>
      <c r="E2" s="7"/>
      <c r="F2" s="7"/>
      <c r="G2" s="7"/>
      <c r="H2" s="7"/>
      <c r="I2" s="7"/>
      <c r="J2" s="7"/>
      <c r="K2" s="7"/>
      <c r="L2" s="7"/>
    </row>
    <row r="3" spans="1:12" s="2" customFormat="1" ht="18" customHeight="1">
      <c r="A3" s="8" t="s">
        <v>278</v>
      </c>
      <c r="B3" s="8"/>
      <c r="C3" s="8"/>
      <c r="D3" s="8"/>
      <c r="E3" s="8"/>
      <c r="F3" s="8"/>
      <c r="G3" s="8"/>
      <c r="H3" s="8"/>
      <c r="I3" s="8"/>
      <c r="J3" s="8"/>
      <c r="K3" s="8"/>
      <c r="L3" s="8"/>
    </row>
    <row r="4" spans="1:12" s="3" customFormat="1" ht="16.5" customHeight="1">
      <c r="A4" s="9" t="s">
        <v>418</v>
      </c>
      <c r="B4" s="9"/>
      <c r="C4" s="9"/>
      <c r="D4" s="9"/>
      <c r="E4" s="9"/>
      <c r="F4" s="9" t="s">
        <v>419</v>
      </c>
      <c r="G4" s="9"/>
      <c r="H4" s="9"/>
      <c r="I4" s="9"/>
      <c r="J4" s="9"/>
      <c r="K4" s="9"/>
      <c r="L4" s="9"/>
    </row>
    <row r="5" spans="1:12" s="3" customFormat="1" ht="24" customHeight="1">
      <c r="A5" s="10" t="s">
        <v>420</v>
      </c>
      <c r="B5" s="10"/>
      <c r="C5" s="10"/>
      <c r="D5" s="10"/>
      <c r="E5" s="10"/>
      <c r="F5" s="11"/>
      <c r="G5" s="11"/>
      <c r="H5" s="11"/>
      <c r="I5" s="11"/>
      <c r="J5" s="11"/>
      <c r="K5" s="11"/>
      <c r="L5" s="11"/>
    </row>
    <row r="6" spans="1:12" s="3" customFormat="1" ht="24" customHeight="1">
      <c r="A6" s="10" t="s">
        <v>421</v>
      </c>
      <c r="B6" s="10"/>
      <c r="C6" s="10"/>
      <c r="D6" s="10"/>
      <c r="E6" s="10"/>
      <c r="F6" s="11"/>
      <c r="G6" s="11"/>
      <c r="H6" s="11"/>
      <c r="I6" s="11"/>
      <c r="J6" s="11"/>
      <c r="K6" s="11"/>
      <c r="L6" s="11"/>
    </row>
    <row r="7" spans="1:12" s="3" customFormat="1" ht="24" customHeight="1">
      <c r="A7" s="10" t="s">
        <v>422</v>
      </c>
      <c r="B7" s="10"/>
      <c r="C7" s="10"/>
      <c r="D7" s="10"/>
      <c r="E7" s="10"/>
      <c r="F7" s="11"/>
      <c r="G7" s="11"/>
      <c r="H7" s="11"/>
      <c r="I7" s="11"/>
      <c r="J7" s="11"/>
      <c r="K7" s="11"/>
      <c r="L7" s="11"/>
    </row>
    <row r="8" spans="1:12" s="4" customFormat="1" ht="42.75" customHeight="1">
      <c r="A8" s="12" t="s">
        <v>297</v>
      </c>
      <c r="B8" s="12" t="s">
        <v>298</v>
      </c>
      <c r="C8" s="12" t="s">
        <v>299</v>
      </c>
      <c r="D8" s="12" t="s">
        <v>423</v>
      </c>
      <c r="E8" s="12" t="s">
        <v>424</v>
      </c>
      <c r="F8" s="12" t="s">
        <v>425</v>
      </c>
      <c r="G8" s="12" t="s">
        <v>426</v>
      </c>
      <c r="H8" s="12" t="s">
        <v>427</v>
      </c>
      <c r="I8" s="12" t="s">
        <v>428</v>
      </c>
      <c r="J8" s="12" t="s">
        <v>429</v>
      </c>
      <c r="K8" s="12" t="s">
        <v>430</v>
      </c>
      <c r="L8" s="12" t="s">
        <v>431</v>
      </c>
    </row>
    <row r="9" spans="1:12" s="4" customFormat="1" ht="114" customHeight="1">
      <c r="A9" s="12" t="s">
        <v>432</v>
      </c>
      <c r="B9" s="12" t="s">
        <v>433</v>
      </c>
      <c r="C9" s="12" t="s">
        <v>434</v>
      </c>
      <c r="D9" s="13">
        <v>10</v>
      </c>
      <c r="E9" s="13" t="s">
        <v>435</v>
      </c>
      <c r="F9" s="13" t="s">
        <v>436</v>
      </c>
      <c r="G9" s="13" t="s">
        <v>437</v>
      </c>
      <c r="H9" s="13"/>
      <c r="I9" s="13"/>
      <c r="J9" s="13"/>
      <c r="K9" s="13"/>
      <c r="L9" s="13"/>
    </row>
    <row r="10" spans="1:12" s="4" customFormat="1" ht="139.5" customHeight="1">
      <c r="A10" s="12"/>
      <c r="B10" s="12"/>
      <c r="C10" s="12" t="s">
        <v>438</v>
      </c>
      <c r="D10" s="13">
        <v>5</v>
      </c>
      <c r="E10" s="13" t="s">
        <v>439</v>
      </c>
      <c r="F10" s="13" t="s">
        <v>440</v>
      </c>
      <c r="G10" s="13"/>
      <c r="H10" s="13"/>
      <c r="I10" s="13"/>
      <c r="J10" s="13"/>
      <c r="K10" s="13"/>
      <c r="L10" s="13"/>
    </row>
    <row r="11" spans="1:12" s="4" customFormat="1" ht="138" customHeight="1">
      <c r="A11" s="12" t="s">
        <v>432</v>
      </c>
      <c r="B11" s="12" t="s">
        <v>441</v>
      </c>
      <c r="C11" s="12" t="s">
        <v>442</v>
      </c>
      <c r="D11" s="13">
        <v>5</v>
      </c>
      <c r="E11" s="13" t="s">
        <v>443</v>
      </c>
      <c r="F11" s="13" t="s">
        <v>444</v>
      </c>
      <c r="G11" s="13" t="s">
        <v>445</v>
      </c>
      <c r="H11" s="13"/>
      <c r="I11" s="13"/>
      <c r="J11" s="13"/>
      <c r="K11" s="13"/>
      <c r="L11" s="13"/>
    </row>
    <row r="12" spans="1:12" s="4" customFormat="1" ht="60.75" customHeight="1">
      <c r="A12" s="12"/>
      <c r="B12" s="12"/>
      <c r="C12" s="12" t="s">
        <v>446</v>
      </c>
      <c r="D12" s="13">
        <v>5</v>
      </c>
      <c r="E12" s="13" t="s">
        <v>447</v>
      </c>
      <c r="F12" s="13" t="s">
        <v>448</v>
      </c>
      <c r="G12" s="13" t="s">
        <v>449</v>
      </c>
      <c r="H12" s="13"/>
      <c r="I12" s="13"/>
      <c r="J12" s="13"/>
      <c r="K12" s="13"/>
      <c r="L12" s="13"/>
    </row>
    <row r="13" spans="1:12" s="4" customFormat="1" ht="102.75" customHeight="1">
      <c r="A13" s="12" t="s">
        <v>450</v>
      </c>
      <c r="B13" s="12" t="s">
        <v>451</v>
      </c>
      <c r="C13" s="12" t="s">
        <v>452</v>
      </c>
      <c r="D13" s="13">
        <v>5</v>
      </c>
      <c r="E13" s="13" t="s">
        <v>453</v>
      </c>
      <c r="F13" s="13" t="s">
        <v>454</v>
      </c>
      <c r="G13" s="13"/>
      <c r="H13" s="13"/>
      <c r="I13" s="13"/>
      <c r="J13" s="13"/>
      <c r="K13" s="13"/>
      <c r="L13" s="13"/>
    </row>
    <row r="14" spans="1:12" s="4" customFormat="1" ht="81.75" customHeight="1">
      <c r="A14" s="12"/>
      <c r="B14" s="12"/>
      <c r="C14" s="12" t="s">
        <v>455</v>
      </c>
      <c r="D14" s="13">
        <v>5</v>
      </c>
      <c r="E14" s="13" t="s">
        <v>456</v>
      </c>
      <c r="F14" s="13" t="s">
        <v>457</v>
      </c>
      <c r="G14" s="13"/>
      <c r="H14" s="13"/>
      <c r="I14" s="13"/>
      <c r="J14" s="13"/>
      <c r="K14" s="13"/>
      <c r="L14" s="13"/>
    </row>
    <row r="15" spans="1:12" s="4" customFormat="1" ht="226.5" customHeight="1">
      <c r="A15" s="12" t="s">
        <v>450</v>
      </c>
      <c r="B15" s="14" t="s">
        <v>451</v>
      </c>
      <c r="C15" s="12" t="s">
        <v>458</v>
      </c>
      <c r="D15" s="13">
        <v>5</v>
      </c>
      <c r="E15" s="13" t="s">
        <v>459</v>
      </c>
      <c r="F15" s="13" t="s">
        <v>460</v>
      </c>
      <c r="G15" s="13"/>
      <c r="H15" s="13"/>
      <c r="I15" s="13"/>
      <c r="J15" s="13"/>
      <c r="K15" s="13"/>
      <c r="L15" s="13"/>
    </row>
    <row r="16" spans="1:12" s="4" customFormat="1" ht="108.75" customHeight="1">
      <c r="A16" s="12" t="s">
        <v>461</v>
      </c>
      <c r="B16" s="12" t="s">
        <v>462</v>
      </c>
      <c r="C16" s="12" t="s">
        <v>463</v>
      </c>
      <c r="D16" s="13">
        <v>40</v>
      </c>
      <c r="E16" s="13" t="s">
        <v>464</v>
      </c>
      <c r="F16" s="13"/>
      <c r="G16" s="13"/>
      <c r="H16" s="13"/>
      <c r="I16" s="13"/>
      <c r="J16" s="13"/>
      <c r="K16" s="13"/>
      <c r="L16" s="13"/>
    </row>
    <row r="17" spans="1:12" s="4" customFormat="1" ht="114" customHeight="1">
      <c r="A17" s="13"/>
      <c r="B17" s="13"/>
      <c r="C17" s="12" t="s">
        <v>465</v>
      </c>
      <c r="D17" s="13">
        <v>20</v>
      </c>
      <c r="E17" s="13" t="s">
        <v>464</v>
      </c>
      <c r="F17" s="13"/>
      <c r="G17" s="13"/>
      <c r="H17" s="13"/>
      <c r="I17" s="13"/>
      <c r="J17" s="13"/>
      <c r="K17" s="13"/>
      <c r="L17" s="13"/>
    </row>
    <row r="18" spans="1:12" s="4" customFormat="1" ht="36.75" customHeight="1">
      <c r="A18" s="15" t="s">
        <v>466</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11805555555555555" right="0.11805555555555555" top="0.15694444444444444" bottom="0.2361111111111111" header="0.2361111111111111" footer="0.0784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B7" sqref="B7:J7"/>
    </sheetView>
  </sheetViews>
  <sheetFormatPr defaultColWidth="9.33203125" defaultRowHeight="11.25"/>
  <cols>
    <col min="1" max="1" width="19.33203125" style="60" customWidth="1"/>
    <col min="2" max="9" width="9.33203125" style="60" customWidth="1"/>
    <col min="10" max="10" width="31.33203125" style="60" customWidth="1"/>
    <col min="11" max="11" width="14.33203125" style="60" customWidth="1"/>
    <col min="12" max="12" width="49.33203125" style="60" customWidth="1"/>
    <col min="13" max="16384" width="9.33203125" style="60" customWidth="1"/>
  </cols>
  <sheetData>
    <row r="1" spans="1:12" ht="22.5">
      <c r="A1" s="252" t="s">
        <v>5</v>
      </c>
      <c r="B1" s="252"/>
      <c r="C1" s="252"/>
      <c r="D1" s="252"/>
      <c r="E1" s="252"/>
      <c r="F1" s="252"/>
      <c r="G1" s="252"/>
      <c r="H1" s="252"/>
      <c r="I1" s="252"/>
      <c r="J1" s="252"/>
      <c r="K1" s="252"/>
      <c r="L1" s="252"/>
    </row>
    <row r="2" spans="1:12" s="249" customFormat="1" ht="9" customHeight="1">
      <c r="A2" s="253" t="s">
        <v>6</v>
      </c>
      <c r="B2" s="254" t="s">
        <v>7</v>
      </c>
      <c r="C2" s="254"/>
      <c r="D2" s="254"/>
      <c r="E2" s="254"/>
      <c r="F2" s="254"/>
      <c r="G2" s="254"/>
      <c r="H2" s="254"/>
      <c r="I2" s="254"/>
      <c r="J2" s="254"/>
      <c r="K2" s="254" t="s">
        <v>8</v>
      </c>
      <c r="L2" s="254" t="s">
        <v>9</v>
      </c>
    </row>
    <row r="3" spans="1:12" ht="11.25">
      <c r="A3" s="253"/>
      <c r="B3" s="254"/>
      <c r="C3" s="254"/>
      <c r="D3" s="254"/>
      <c r="E3" s="254"/>
      <c r="F3" s="254"/>
      <c r="G3" s="254"/>
      <c r="H3" s="254"/>
      <c r="I3" s="254"/>
      <c r="J3" s="254"/>
      <c r="K3" s="254"/>
      <c r="L3" s="254"/>
    </row>
    <row r="4" spans="1:12" s="250" customFormat="1" ht="24.75" customHeight="1">
      <c r="A4" s="255" t="s">
        <v>10</v>
      </c>
      <c r="B4" s="256" t="s">
        <v>11</v>
      </c>
      <c r="C4" s="257"/>
      <c r="D4" s="257"/>
      <c r="E4" s="257"/>
      <c r="F4" s="257"/>
      <c r="G4" s="257"/>
      <c r="H4" s="257"/>
      <c r="I4" s="257"/>
      <c r="J4" s="257"/>
      <c r="K4" s="264" t="s">
        <v>12</v>
      </c>
      <c r="L4" s="264"/>
    </row>
    <row r="5" spans="1:12" s="250" customFormat="1" ht="24.75" customHeight="1">
      <c r="A5" s="255" t="s">
        <v>13</v>
      </c>
      <c r="B5" s="256" t="s">
        <v>14</v>
      </c>
      <c r="C5" s="257"/>
      <c r="D5" s="257"/>
      <c r="E5" s="257"/>
      <c r="F5" s="257"/>
      <c r="G5" s="257"/>
      <c r="H5" s="257"/>
      <c r="I5" s="257"/>
      <c r="J5" s="257"/>
      <c r="K5" s="264" t="s">
        <v>12</v>
      </c>
      <c r="L5" s="265"/>
    </row>
    <row r="6" spans="1:12" s="250" customFormat="1" ht="24.75" customHeight="1">
      <c r="A6" s="255" t="s">
        <v>15</v>
      </c>
      <c r="B6" s="256" t="s">
        <v>16</v>
      </c>
      <c r="C6" s="257"/>
      <c r="D6" s="257"/>
      <c r="E6" s="257"/>
      <c r="F6" s="257"/>
      <c r="G6" s="257"/>
      <c r="H6" s="257"/>
      <c r="I6" s="257"/>
      <c r="J6" s="257"/>
      <c r="K6" s="264" t="s">
        <v>12</v>
      </c>
      <c r="L6" s="265"/>
    </row>
    <row r="7" spans="1:12" s="250" customFormat="1" ht="24.75" customHeight="1">
      <c r="A7" s="255" t="s">
        <v>17</v>
      </c>
      <c r="B7" s="256" t="s">
        <v>18</v>
      </c>
      <c r="C7" s="257"/>
      <c r="D7" s="257"/>
      <c r="E7" s="257"/>
      <c r="F7" s="257"/>
      <c r="G7" s="257"/>
      <c r="H7" s="257"/>
      <c r="I7" s="257"/>
      <c r="J7" s="257"/>
      <c r="K7" s="264" t="s">
        <v>12</v>
      </c>
      <c r="L7" s="257"/>
    </row>
    <row r="8" spans="1:12" s="250" customFormat="1" ht="24.75" customHeight="1">
      <c r="A8" s="255" t="s">
        <v>19</v>
      </c>
      <c r="B8" s="256" t="s">
        <v>20</v>
      </c>
      <c r="C8" s="257"/>
      <c r="D8" s="257"/>
      <c r="E8" s="257"/>
      <c r="F8" s="257"/>
      <c r="G8" s="257"/>
      <c r="H8" s="257"/>
      <c r="I8" s="257"/>
      <c r="J8" s="257"/>
      <c r="K8" s="264" t="s">
        <v>12</v>
      </c>
      <c r="L8" s="266"/>
    </row>
    <row r="9" spans="1:12" s="250" customFormat="1" ht="24.75" customHeight="1">
      <c r="A9" s="255" t="s">
        <v>21</v>
      </c>
      <c r="B9" s="256" t="s">
        <v>22</v>
      </c>
      <c r="C9" s="257"/>
      <c r="D9" s="257"/>
      <c r="E9" s="257"/>
      <c r="F9" s="257"/>
      <c r="G9" s="257"/>
      <c r="H9" s="257"/>
      <c r="I9" s="257"/>
      <c r="J9" s="257"/>
      <c r="K9" s="264" t="s">
        <v>12</v>
      </c>
      <c r="L9" s="266"/>
    </row>
    <row r="10" spans="1:12" s="250" customFormat="1" ht="24.75" customHeight="1">
      <c r="A10" s="255" t="s">
        <v>23</v>
      </c>
      <c r="B10" s="256" t="s">
        <v>24</v>
      </c>
      <c r="C10" s="257"/>
      <c r="D10" s="257"/>
      <c r="E10" s="257"/>
      <c r="F10" s="257"/>
      <c r="G10" s="257"/>
      <c r="H10" s="257"/>
      <c r="I10" s="257"/>
      <c r="J10" s="257"/>
      <c r="K10" s="264" t="s">
        <v>25</v>
      </c>
      <c r="L10" s="264" t="s">
        <v>26</v>
      </c>
    </row>
    <row r="11" spans="1:12" s="250" customFormat="1" ht="24.75" customHeight="1">
      <c r="A11" s="255" t="s">
        <v>27</v>
      </c>
      <c r="B11" s="258" t="s">
        <v>28</v>
      </c>
      <c r="C11" s="259"/>
      <c r="D11" s="259"/>
      <c r="E11" s="259"/>
      <c r="F11" s="259"/>
      <c r="G11" s="259"/>
      <c r="H11" s="259"/>
      <c r="I11" s="259"/>
      <c r="J11" s="259"/>
      <c r="K11" s="264" t="s">
        <v>12</v>
      </c>
      <c r="L11" s="267"/>
    </row>
    <row r="12" spans="1:12" s="251" customFormat="1" ht="27" customHeight="1">
      <c r="A12" s="255" t="s">
        <v>29</v>
      </c>
      <c r="B12" s="260" t="s">
        <v>30</v>
      </c>
      <c r="C12" s="261"/>
      <c r="D12" s="261"/>
      <c r="E12" s="261"/>
      <c r="F12" s="261"/>
      <c r="G12" s="261"/>
      <c r="H12" s="261"/>
      <c r="I12" s="261"/>
      <c r="J12" s="261"/>
      <c r="K12" s="264" t="s">
        <v>12</v>
      </c>
      <c r="L12" s="254"/>
    </row>
    <row r="13" spans="1:12" ht="27" customHeight="1">
      <c r="A13" s="255" t="s">
        <v>31</v>
      </c>
      <c r="B13" s="262" t="s">
        <v>32</v>
      </c>
      <c r="C13" s="263"/>
      <c r="D13" s="263"/>
      <c r="E13" s="263"/>
      <c r="F13" s="263"/>
      <c r="G13" s="263"/>
      <c r="H13" s="263"/>
      <c r="I13" s="263"/>
      <c r="J13" s="268"/>
      <c r="K13" s="264" t="s">
        <v>12</v>
      </c>
      <c r="L13" s="76"/>
    </row>
    <row r="14" spans="1:12" ht="24.75" customHeight="1">
      <c r="A14" s="255" t="s">
        <v>33</v>
      </c>
      <c r="B14" s="262" t="s">
        <v>34</v>
      </c>
      <c r="C14" s="263"/>
      <c r="D14" s="263"/>
      <c r="E14" s="263"/>
      <c r="F14" s="263"/>
      <c r="G14" s="263"/>
      <c r="H14" s="263"/>
      <c r="I14" s="263"/>
      <c r="J14" s="268"/>
      <c r="K14" s="264" t="s">
        <v>25</v>
      </c>
      <c r="L14" s="264" t="s">
        <v>35</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B8" sqref="B8"/>
    </sheetView>
  </sheetViews>
  <sheetFormatPr defaultColWidth="9.16015625" defaultRowHeight="12.75" customHeight="1"/>
  <cols>
    <col min="1" max="1" width="40.5" style="0" customWidth="1"/>
    <col min="2" max="2" width="23.33203125" style="174" customWidth="1"/>
    <col min="3" max="3" width="41" style="0" customWidth="1"/>
    <col min="4" max="4" width="28.66015625" style="174" customWidth="1"/>
    <col min="5" max="5" width="43" style="0" customWidth="1"/>
    <col min="6" max="6" width="24.16015625" style="0" customWidth="1"/>
  </cols>
  <sheetData>
    <row r="1" spans="1:6" ht="22.5" customHeight="1">
      <c r="A1" s="216" t="s">
        <v>10</v>
      </c>
      <c r="B1" s="217"/>
      <c r="C1" s="217"/>
      <c r="D1" s="217"/>
      <c r="E1" s="217"/>
      <c r="F1" s="218"/>
    </row>
    <row r="2" spans="1:6" ht="22.5" customHeight="1">
      <c r="A2" s="219" t="s">
        <v>11</v>
      </c>
      <c r="B2" s="220"/>
      <c r="C2" s="220"/>
      <c r="D2" s="220"/>
      <c r="E2" s="220"/>
      <c r="F2" s="221"/>
    </row>
    <row r="3" spans="1:6" ht="22.5" customHeight="1">
      <c r="A3" s="222"/>
      <c r="B3" s="222"/>
      <c r="C3" s="223"/>
      <c r="D3" s="223"/>
      <c r="E3" s="224"/>
      <c r="F3" s="225" t="s">
        <v>36</v>
      </c>
    </row>
    <row r="4" spans="1:6" ht="22.5" customHeight="1">
      <c r="A4" s="226" t="s">
        <v>37</v>
      </c>
      <c r="B4" s="226"/>
      <c r="C4" s="226" t="s">
        <v>38</v>
      </c>
      <c r="D4" s="226"/>
      <c r="E4" s="226"/>
      <c r="F4" s="226"/>
    </row>
    <row r="5" spans="1:6" ht="22.5" customHeight="1">
      <c r="A5" s="226" t="s">
        <v>39</v>
      </c>
      <c r="B5" s="226" t="s">
        <v>40</v>
      </c>
      <c r="C5" s="226" t="s">
        <v>41</v>
      </c>
      <c r="D5" s="226" t="s">
        <v>40</v>
      </c>
      <c r="E5" s="226" t="s">
        <v>42</v>
      </c>
      <c r="F5" s="226" t="s">
        <v>40</v>
      </c>
    </row>
    <row r="6" spans="1:6" ht="22.5" customHeight="1">
      <c r="A6" s="227" t="s">
        <v>43</v>
      </c>
      <c r="B6" s="228">
        <f>SUM(B7,B12,B13,B15,B16,B17)</f>
        <v>3709.38</v>
      </c>
      <c r="C6" s="227" t="s">
        <v>43</v>
      </c>
      <c r="D6" s="228">
        <f>SUM(D7:D34)</f>
        <v>3709.38</v>
      </c>
      <c r="E6" s="229" t="s">
        <v>43</v>
      </c>
      <c r="F6" s="228">
        <f>SUM(F7,F12,F23,F24,F25)</f>
        <v>3709.38</v>
      </c>
    </row>
    <row r="7" spans="1:6" ht="22.5" customHeight="1">
      <c r="A7" s="215" t="s">
        <v>44</v>
      </c>
      <c r="B7" s="228">
        <v>3709.38</v>
      </c>
      <c r="C7" s="229" t="s">
        <v>45</v>
      </c>
      <c r="D7" s="228">
        <v>2516.47</v>
      </c>
      <c r="E7" s="229" t="s">
        <v>46</v>
      </c>
      <c r="F7" s="230">
        <v>1944.03</v>
      </c>
    </row>
    <row r="8" spans="1:8" ht="22.5" customHeight="1">
      <c r="A8" s="215" t="s">
        <v>47</v>
      </c>
      <c r="B8" s="228"/>
      <c r="C8" s="229" t="s">
        <v>48</v>
      </c>
      <c r="D8" s="228"/>
      <c r="E8" s="229" t="s">
        <v>49</v>
      </c>
      <c r="F8" s="230">
        <v>957.37</v>
      </c>
      <c r="H8" s="61"/>
    </row>
    <row r="9" spans="1:6" ht="22.5" customHeight="1">
      <c r="A9" s="231" t="s">
        <v>50</v>
      </c>
      <c r="B9" s="228"/>
      <c r="C9" s="229" t="s">
        <v>51</v>
      </c>
      <c r="D9" s="228"/>
      <c r="E9" s="229" t="s">
        <v>52</v>
      </c>
      <c r="F9" s="230">
        <v>130.23</v>
      </c>
    </row>
    <row r="10" spans="1:6" ht="22.5" customHeight="1">
      <c r="A10" s="215" t="s">
        <v>53</v>
      </c>
      <c r="B10" s="228"/>
      <c r="C10" s="229" t="s">
        <v>54</v>
      </c>
      <c r="D10" s="228"/>
      <c r="E10" s="229" t="s">
        <v>55</v>
      </c>
      <c r="F10" s="232">
        <v>855.48</v>
      </c>
    </row>
    <row r="11" spans="1:6" ht="22.5" customHeight="1">
      <c r="A11" s="215" t="s">
        <v>56</v>
      </c>
      <c r="B11" s="228"/>
      <c r="C11" s="229" t="s">
        <v>57</v>
      </c>
      <c r="D11" s="228"/>
      <c r="E11" s="229" t="s">
        <v>58</v>
      </c>
      <c r="F11" s="230">
        <v>0.95</v>
      </c>
    </row>
    <row r="12" spans="1:6" ht="22.5" customHeight="1">
      <c r="A12" s="215" t="s">
        <v>59</v>
      </c>
      <c r="B12" s="228"/>
      <c r="C12" s="229" t="s">
        <v>60</v>
      </c>
      <c r="D12" s="228"/>
      <c r="E12" s="229" t="s">
        <v>61</v>
      </c>
      <c r="F12" s="230">
        <v>1765.35</v>
      </c>
    </row>
    <row r="13" spans="1:6" ht="22.5" customHeight="1">
      <c r="A13" s="215" t="s">
        <v>62</v>
      </c>
      <c r="B13" s="228"/>
      <c r="C13" s="229" t="s">
        <v>63</v>
      </c>
      <c r="D13" s="228"/>
      <c r="E13" s="229" t="s">
        <v>49</v>
      </c>
      <c r="F13" s="230">
        <v>0</v>
      </c>
    </row>
    <row r="14" spans="1:6" ht="22.5" customHeight="1">
      <c r="A14" s="215" t="s">
        <v>64</v>
      </c>
      <c r="B14" s="228"/>
      <c r="C14" s="229" t="s">
        <v>65</v>
      </c>
      <c r="D14" s="228">
        <v>1163.91</v>
      </c>
      <c r="E14" s="229" t="s">
        <v>52</v>
      </c>
      <c r="F14" s="230">
        <v>94.11</v>
      </c>
    </row>
    <row r="15" spans="1:6" ht="22.5" customHeight="1">
      <c r="A15" s="215" t="s">
        <v>66</v>
      </c>
      <c r="B15" s="228"/>
      <c r="C15" s="229" t="s">
        <v>67</v>
      </c>
      <c r="D15" s="228"/>
      <c r="E15" s="229" t="s">
        <v>68</v>
      </c>
      <c r="F15" s="230">
        <v>1667.46</v>
      </c>
    </row>
    <row r="16" spans="1:6" ht="22.5" customHeight="1">
      <c r="A16" s="233" t="s">
        <v>69</v>
      </c>
      <c r="B16" s="228"/>
      <c r="C16" s="229" t="s">
        <v>70</v>
      </c>
      <c r="D16" s="228"/>
      <c r="E16" s="229" t="s">
        <v>71</v>
      </c>
      <c r="F16" s="230"/>
    </row>
    <row r="17" spans="1:6" ht="22.5" customHeight="1">
      <c r="A17" s="233" t="s">
        <v>72</v>
      </c>
      <c r="B17" s="228"/>
      <c r="C17" s="229" t="s">
        <v>73</v>
      </c>
      <c r="D17" s="228"/>
      <c r="E17" s="229" t="s">
        <v>74</v>
      </c>
      <c r="F17" s="230"/>
    </row>
    <row r="18" spans="1:6" ht="22.5" customHeight="1">
      <c r="A18" s="233"/>
      <c r="B18" s="234"/>
      <c r="C18" s="229" t="s">
        <v>75</v>
      </c>
      <c r="D18" s="228"/>
      <c r="E18" s="229" t="s">
        <v>76</v>
      </c>
      <c r="F18" s="230">
        <v>3.78</v>
      </c>
    </row>
    <row r="19" spans="1:6" ht="22.5" customHeight="1">
      <c r="A19" s="233"/>
      <c r="B19" s="232"/>
      <c r="C19" s="229" t="s">
        <v>77</v>
      </c>
      <c r="D19" s="228">
        <v>29</v>
      </c>
      <c r="E19" s="229" t="s">
        <v>78</v>
      </c>
      <c r="F19" s="228"/>
    </row>
    <row r="20" spans="1:6" ht="22.5" customHeight="1">
      <c r="A20" s="233"/>
      <c r="B20" s="234"/>
      <c r="C20" s="229" t="s">
        <v>79</v>
      </c>
      <c r="D20" s="228"/>
      <c r="E20" s="229" t="s">
        <v>80</v>
      </c>
      <c r="F20" s="228"/>
    </row>
    <row r="21" spans="1:6" ht="22.5" customHeight="1">
      <c r="A21" s="235"/>
      <c r="B21" s="234"/>
      <c r="C21" s="229" t="s">
        <v>81</v>
      </c>
      <c r="D21" s="228"/>
      <c r="E21" s="229" t="s">
        <v>82</v>
      </c>
      <c r="F21" s="228"/>
    </row>
    <row r="22" spans="1:6" ht="22.5" customHeight="1">
      <c r="A22" s="236"/>
      <c r="B22" s="234"/>
      <c r="C22" s="229" t="s">
        <v>83</v>
      </c>
      <c r="D22" s="228"/>
      <c r="E22" s="229" t="s">
        <v>84</v>
      </c>
      <c r="F22" s="228"/>
    </row>
    <row r="23" spans="1:6" ht="22.5" customHeight="1">
      <c r="A23" s="237"/>
      <c r="B23" s="234"/>
      <c r="C23" s="229" t="s">
        <v>85</v>
      </c>
      <c r="D23" s="228"/>
      <c r="E23" s="238" t="s">
        <v>86</v>
      </c>
      <c r="F23" s="228"/>
    </row>
    <row r="24" spans="1:6" ht="22.5" customHeight="1">
      <c r="A24" s="237"/>
      <c r="B24" s="234"/>
      <c r="C24" s="229" t="s">
        <v>87</v>
      </c>
      <c r="D24" s="228"/>
      <c r="E24" s="238" t="s">
        <v>88</v>
      </c>
      <c r="F24" s="228"/>
    </row>
    <row r="25" spans="1:7" ht="22.5" customHeight="1">
      <c r="A25" s="237"/>
      <c r="B25" s="234"/>
      <c r="C25" s="229" t="s">
        <v>89</v>
      </c>
      <c r="D25" s="228"/>
      <c r="E25" s="238" t="s">
        <v>90</v>
      </c>
      <c r="F25" s="228"/>
      <c r="G25" s="61"/>
    </row>
    <row r="26" spans="1:8" ht="22.5" customHeight="1">
      <c r="A26" s="237"/>
      <c r="B26" s="234"/>
      <c r="C26" s="229" t="s">
        <v>91</v>
      </c>
      <c r="D26" s="228"/>
      <c r="E26" s="238"/>
      <c r="F26" s="228"/>
      <c r="G26" s="61"/>
      <c r="H26" s="61"/>
    </row>
    <row r="27" spans="1:8" ht="22.5" customHeight="1">
      <c r="A27" s="236"/>
      <c r="B27" s="232"/>
      <c r="C27" s="229" t="s">
        <v>92</v>
      </c>
      <c r="D27" s="228"/>
      <c r="E27" s="239"/>
      <c r="F27" s="228"/>
      <c r="G27" s="61"/>
      <c r="H27" s="61"/>
    </row>
    <row r="28" spans="1:8" ht="22.5" customHeight="1">
      <c r="A28" s="237"/>
      <c r="B28" s="234"/>
      <c r="C28" s="229" t="s">
        <v>93</v>
      </c>
      <c r="D28" s="228"/>
      <c r="E28" s="239"/>
      <c r="F28" s="228"/>
      <c r="G28" s="61"/>
      <c r="H28" s="61"/>
    </row>
    <row r="29" spans="1:8" ht="22.5" customHeight="1">
      <c r="A29" s="236"/>
      <c r="B29" s="232"/>
      <c r="C29" s="229" t="s">
        <v>94</v>
      </c>
      <c r="D29" s="228"/>
      <c r="E29" s="239"/>
      <c r="F29" s="228"/>
      <c r="G29" s="61"/>
      <c r="H29" s="61"/>
    </row>
    <row r="30" spans="1:7" ht="22.5" customHeight="1">
      <c r="A30" s="236"/>
      <c r="B30" s="234"/>
      <c r="C30" s="229" t="s">
        <v>95</v>
      </c>
      <c r="D30" s="228"/>
      <c r="E30" s="239"/>
      <c r="F30" s="228"/>
      <c r="G30" s="61"/>
    </row>
    <row r="31" spans="1:7" ht="22.5" customHeight="1">
      <c r="A31" s="236"/>
      <c r="B31" s="234"/>
      <c r="C31" s="229" t="s">
        <v>96</v>
      </c>
      <c r="D31" s="228"/>
      <c r="E31" s="239"/>
      <c r="F31" s="228"/>
      <c r="G31" s="61"/>
    </row>
    <row r="32" spans="1:7" ht="22.5" customHeight="1">
      <c r="A32" s="236"/>
      <c r="B32" s="234"/>
      <c r="C32" s="229" t="s">
        <v>97</v>
      </c>
      <c r="D32" s="228"/>
      <c r="E32" s="239"/>
      <c r="F32" s="228"/>
      <c r="G32" s="61"/>
    </row>
    <row r="33" spans="1:8" ht="22.5" customHeight="1">
      <c r="A33" s="236"/>
      <c r="B33" s="234"/>
      <c r="C33" s="229" t="s">
        <v>98</v>
      </c>
      <c r="D33" s="228"/>
      <c r="E33" s="239"/>
      <c r="F33" s="228"/>
      <c r="G33" s="61"/>
      <c r="H33" s="61"/>
    </row>
    <row r="34" spans="1:7" ht="22.5" customHeight="1">
      <c r="A34" s="235"/>
      <c r="B34" s="234"/>
      <c r="C34" s="229" t="s">
        <v>99</v>
      </c>
      <c r="D34" s="228"/>
      <c r="E34" s="239"/>
      <c r="F34" s="228"/>
      <c r="G34" s="61"/>
    </row>
    <row r="35" spans="1:6" ht="22.5" customHeight="1">
      <c r="A35" s="236"/>
      <c r="B35" s="234"/>
      <c r="C35" s="240"/>
      <c r="D35" s="228"/>
      <c r="E35" s="239"/>
      <c r="F35" s="228"/>
    </row>
    <row r="36" spans="1:6" ht="22.5" customHeight="1">
      <c r="A36" s="236"/>
      <c r="B36" s="234"/>
      <c r="C36" s="229"/>
      <c r="D36" s="241"/>
      <c r="E36" s="239"/>
      <c r="F36" s="228"/>
    </row>
    <row r="37" spans="1:6" ht="26.25" customHeight="1">
      <c r="A37" s="236"/>
      <c r="B37" s="234"/>
      <c r="C37" s="229"/>
      <c r="D37" s="241"/>
      <c r="E37" s="239"/>
      <c r="F37" s="242"/>
    </row>
    <row r="38" spans="1:6" ht="22.5" customHeight="1">
      <c r="A38" s="243" t="s">
        <v>100</v>
      </c>
      <c r="B38" s="232">
        <f>SUM(B6,B18)</f>
        <v>3709.38</v>
      </c>
      <c r="C38" s="243" t="s">
        <v>101</v>
      </c>
      <c r="D38" s="244">
        <f>SUM(D6,D35)</f>
        <v>3709.38</v>
      </c>
      <c r="E38" s="243" t="s">
        <v>101</v>
      </c>
      <c r="F38" s="242">
        <f>SUM(F6,F26)</f>
        <v>3709.38</v>
      </c>
    </row>
    <row r="39" spans="1:6" ht="22.5" customHeight="1">
      <c r="A39" s="231" t="s">
        <v>102</v>
      </c>
      <c r="B39" s="234"/>
      <c r="C39" s="233" t="s">
        <v>103</v>
      </c>
      <c r="D39" s="241">
        <f>SUM(B45)-SUM(D38)-SUM(D40)</f>
        <v>0</v>
      </c>
      <c r="E39" s="233" t="s">
        <v>103</v>
      </c>
      <c r="F39" s="242">
        <f>D39</f>
        <v>0</v>
      </c>
    </row>
    <row r="40" spans="1:6" ht="22.5" customHeight="1">
      <c r="A40" s="231" t="s">
        <v>104</v>
      </c>
      <c r="B40" s="234"/>
      <c r="C40" s="227" t="s">
        <v>105</v>
      </c>
      <c r="D40" s="228"/>
      <c r="E40" s="227" t="s">
        <v>105</v>
      </c>
      <c r="F40" s="228"/>
    </row>
    <row r="41" spans="1:6" ht="22.5" customHeight="1">
      <c r="A41" s="231" t="s">
        <v>106</v>
      </c>
      <c r="B41" s="245"/>
      <c r="C41" s="246"/>
      <c r="D41" s="241"/>
      <c r="E41" s="236"/>
      <c r="F41" s="241"/>
    </row>
    <row r="42" spans="1:6" ht="22.5" customHeight="1">
      <c r="A42" s="231" t="s">
        <v>107</v>
      </c>
      <c r="B42" s="234"/>
      <c r="C42" s="246"/>
      <c r="D42" s="241"/>
      <c r="E42" s="235"/>
      <c r="F42" s="241"/>
    </row>
    <row r="43" spans="1:6" ht="22.5" customHeight="1">
      <c r="A43" s="231" t="s">
        <v>108</v>
      </c>
      <c r="B43" s="234"/>
      <c r="C43" s="246"/>
      <c r="D43" s="247"/>
      <c r="E43" s="236"/>
      <c r="F43" s="241"/>
    </row>
    <row r="44" spans="1:6" ht="21" customHeight="1">
      <c r="A44" s="236"/>
      <c r="B44" s="234"/>
      <c r="C44" s="235"/>
      <c r="D44" s="247"/>
      <c r="E44" s="235"/>
      <c r="F44" s="247"/>
    </row>
    <row r="45" spans="1:6" ht="22.5" customHeight="1">
      <c r="A45" s="226" t="s">
        <v>109</v>
      </c>
      <c r="B45" s="232">
        <f aca="true" t="shared" si="0" ref="B45:F45">SUM(B38,B39,B40)</f>
        <v>3709.38</v>
      </c>
      <c r="C45" s="248" t="s">
        <v>110</v>
      </c>
      <c r="D45" s="247">
        <f t="shared" si="0"/>
        <v>3709.38</v>
      </c>
      <c r="E45" s="226" t="s">
        <v>110</v>
      </c>
      <c r="F45" s="228">
        <f t="shared" si="0"/>
        <v>3709.38</v>
      </c>
    </row>
  </sheetData>
  <sheetProtection/>
  <mergeCells count="3">
    <mergeCell ref="A3:B3"/>
    <mergeCell ref="A4:B4"/>
    <mergeCell ref="C4:F4"/>
  </mergeCells>
  <printOptions horizontalCentered="1"/>
  <pageMargins left="0.7513888888888889" right="0.7513888888888889" top="0.4326388888888889" bottom="0.19652777777777777"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S22"/>
  <sheetViews>
    <sheetView showGridLines="0" showZeros="0" workbookViewId="0" topLeftCell="C1">
      <selection activeCell="C8" sqref="A8:IV22"/>
    </sheetView>
  </sheetViews>
  <sheetFormatPr defaultColWidth="9.16015625" defaultRowHeight="12.75" customHeight="1"/>
  <cols>
    <col min="1" max="1" width="13.66015625" style="0" customWidth="1"/>
    <col min="2" max="2" width="43.83203125" style="0" customWidth="1"/>
    <col min="3" max="4" width="30.5" style="0" customWidth="1"/>
    <col min="5" max="7" width="15.16015625"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61" t="s">
        <v>13</v>
      </c>
      <c r="B1" s="61"/>
      <c r="C1" s="61"/>
      <c r="D1" s="61"/>
      <c r="E1" s="61"/>
    </row>
    <row r="2" spans="1:19" ht="35.25" customHeight="1">
      <c r="A2" s="175" t="s">
        <v>14</v>
      </c>
      <c r="B2" s="175"/>
      <c r="C2" s="175"/>
      <c r="D2" s="175"/>
      <c r="E2" s="175"/>
      <c r="F2" s="175"/>
      <c r="G2" s="175"/>
      <c r="H2" s="175"/>
      <c r="I2" s="175"/>
      <c r="J2" s="175"/>
      <c r="K2" s="175"/>
      <c r="L2" s="175"/>
      <c r="M2" s="175"/>
      <c r="N2" s="175"/>
      <c r="O2" s="175"/>
      <c r="P2" s="175"/>
      <c r="Q2" s="175"/>
      <c r="R2" s="175"/>
      <c r="S2" s="214"/>
    </row>
    <row r="3" ht="21.75" customHeight="1">
      <c r="R3" s="108" t="s">
        <v>36</v>
      </c>
    </row>
    <row r="4" spans="1:18" ht="18" customHeight="1">
      <c r="A4" s="63" t="s">
        <v>111</v>
      </c>
      <c r="B4" s="63" t="s">
        <v>112</v>
      </c>
      <c r="C4" s="177" t="s">
        <v>113</v>
      </c>
      <c r="D4" s="177" t="s">
        <v>114</v>
      </c>
      <c r="E4" s="176" t="s">
        <v>115</v>
      </c>
      <c r="F4" s="176" t="s">
        <v>116</v>
      </c>
      <c r="G4" s="176"/>
      <c r="H4" s="176"/>
      <c r="I4" s="176"/>
      <c r="J4" s="176"/>
      <c r="K4" s="176"/>
      <c r="L4" s="176"/>
      <c r="M4" s="176"/>
      <c r="N4" s="176"/>
      <c r="O4" s="176"/>
      <c r="P4" s="176"/>
      <c r="Q4" s="176"/>
      <c r="R4" s="215"/>
    </row>
    <row r="5" spans="1:18" ht="22.5" customHeight="1">
      <c r="A5" s="63"/>
      <c r="B5" s="63"/>
      <c r="C5" s="178"/>
      <c r="D5" s="178"/>
      <c r="E5" s="176"/>
      <c r="F5" s="179" t="s">
        <v>117</v>
      </c>
      <c r="G5" s="179" t="s">
        <v>118</v>
      </c>
      <c r="H5" s="179"/>
      <c r="I5" s="179" t="s">
        <v>119</v>
      </c>
      <c r="J5" s="179" t="s">
        <v>120</v>
      </c>
      <c r="K5" s="212" t="s">
        <v>121</v>
      </c>
      <c r="L5" s="213"/>
      <c r="M5" s="179" t="s">
        <v>122</v>
      </c>
      <c r="N5" s="179" t="s">
        <v>123</v>
      </c>
      <c r="O5" s="179" t="s">
        <v>102</v>
      </c>
      <c r="P5" s="179" t="s">
        <v>106</v>
      </c>
      <c r="Q5" s="179" t="s">
        <v>124</v>
      </c>
      <c r="R5" s="179" t="s">
        <v>125</v>
      </c>
    </row>
    <row r="6" spans="1:18" ht="33.75" customHeight="1">
      <c r="A6" s="63"/>
      <c r="B6" s="63"/>
      <c r="C6" s="180"/>
      <c r="D6" s="180"/>
      <c r="E6" s="176"/>
      <c r="F6" s="179"/>
      <c r="G6" s="179" t="s">
        <v>126</v>
      </c>
      <c r="H6" s="179" t="s">
        <v>127</v>
      </c>
      <c r="I6" s="179"/>
      <c r="J6" s="179"/>
      <c r="K6" s="179" t="s">
        <v>126</v>
      </c>
      <c r="L6" s="179" t="s">
        <v>128</v>
      </c>
      <c r="M6" s="179"/>
      <c r="N6" s="179"/>
      <c r="O6" s="179"/>
      <c r="P6" s="179"/>
      <c r="Q6" s="179"/>
      <c r="R6" s="179"/>
    </row>
    <row r="7" spans="1:18" ht="36.75" customHeight="1">
      <c r="A7" s="110" t="s">
        <v>129</v>
      </c>
      <c r="B7" s="205" t="s">
        <v>130</v>
      </c>
      <c r="C7" s="206"/>
      <c r="D7" s="207"/>
      <c r="E7" s="185">
        <v>3709.38</v>
      </c>
      <c r="F7" s="185">
        <v>3709.38</v>
      </c>
      <c r="G7" s="186"/>
      <c r="H7" s="201"/>
      <c r="I7" s="201"/>
      <c r="J7" s="201"/>
      <c r="K7" s="201"/>
      <c r="L7" s="201"/>
      <c r="M7" s="201"/>
      <c r="N7" s="201"/>
      <c r="O7" s="201"/>
      <c r="P7" s="201"/>
      <c r="Q7" s="201"/>
      <c r="R7" s="201"/>
    </row>
    <row r="8" spans="1:18" ht="15" customHeight="1">
      <c r="A8" s="208">
        <v>715</v>
      </c>
      <c r="B8" s="208" t="s">
        <v>131</v>
      </c>
      <c r="C8" s="198" t="s">
        <v>132</v>
      </c>
      <c r="D8" s="199" t="s">
        <v>133</v>
      </c>
      <c r="E8" s="191">
        <v>2516.47</v>
      </c>
      <c r="F8" s="191">
        <v>2516.47</v>
      </c>
      <c r="G8" s="186"/>
      <c r="H8" s="202"/>
      <c r="I8" s="202"/>
      <c r="J8" s="202"/>
      <c r="K8" s="202"/>
      <c r="L8" s="202"/>
      <c r="M8" s="202"/>
      <c r="N8" s="202"/>
      <c r="O8" s="202"/>
      <c r="P8" s="202"/>
      <c r="Q8" s="202"/>
      <c r="R8" s="202"/>
    </row>
    <row r="9" spans="1:18" ht="15" customHeight="1">
      <c r="A9" s="208">
        <v>715</v>
      </c>
      <c r="B9" s="208" t="s">
        <v>131</v>
      </c>
      <c r="C9" s="209" t="s">
        <v>134</v>
      </c>
      <c r="D9" s="199" t="s">
        <v>135</v>
      </c>
      <c r="E9" s="191">
        <v>2516.47</v>
      </c>
      <c r="F9" s="191">
        <v>2516.47</v>
      </c>
      <c r="G9" s="186"/>
      <c r="H9" s="184"/>
      <c r="I9" s="184"/>
      <c r="J9" s="184"/>
      <c r="K9" s="184"/>
      <c r="L9" s="184"/>
      <c r="M9" s="184"/>
      <c r="N9" s="184"/>
      <c r="O9" s="184"/>
      <c r="P9" s="184"/>
      <c r="Q9" s="184"/>
      <c r="R9" s="184"/>
    </row>
    <row r="10" spans="1:18" ht="15" customHeight="1">
      <c r="A10" s="208">
        <v>715</v>
      </c>
      <c r="B10" s="208" t="s">
        <v>131</v>
      </c>
      <c r="C10" s="210" t="s">
        <v>136</v>
      </c>
      <c r="D10" s="199" t="s">
        <v>137</v>
      </c>
      <c r="E10" s="191">
        <v>793.77</v>
      </c>
      <c r="F10" s="191">
        <v>793.77</v>
      </c>
      <c r="G10" s="186"/>
      <c r="H10" s="184"/>
      <c r="I10" s="184"/>
      <c r="J10" s="184"/>
      <c r="K10" s="184"/>
      <c r="L10" s="184"/>
      <c r="M10" s="184"/>
      <c r="N10" s="184"/>
      <c r="O10" s="184"/>
      <c r="P10" s="184"/>
      <c r="Q10" s="184"/>
      <c r="R10" s="184"/>
    </row>
    <row r="11" spans="1:18" ht="15" customHeight="1">
      <c r="A11" s="208">
        <v>715</v>
      </c>
      <c r="B11" s="208" t="s">
        <v>131</v>
      </c>
      <c r="C11" s="210" t="s">
        <v>138</v>
      </c>
      <c r="D11" s="199" t="s">
        <v>139</v>
      </c>
      <c r="E11" s="191">
        <v>1658.46</v>
      </c>
      <c r="F11" s="191">
        <v>1658.46</v>
      </c>
      <c r="G11" s="186"/>
      <c r="H11" s="184"/>
      <c r="I11" s="184"/>
      <c r="J11" s="184"/>
      <c r="K11" s="184"/>
      <c r="L11" s="184"/>
      <c r="M11" s="203"/>
      <c r="N11" s="203"/>
      <c r="O11" s="203"/>
      <c r="P11" s="203"/>
      <c r="Q11" s="184"/>
      <c r="R11" s="184"/>
    </row>
    <row r="12" spans="1:18" ht="15" customHeight="1">
      <c r="A12" s="208">
        <v>715</v>
      </c>
      <c r="B12" s="208" t="s">
        <v>131</v>
      </c>
      <c r="C12" s="210" t="s">
        <v>140</v>
      </c>
      <c r="D12" s="199" t="s">
        <v>141</v>
      </c>
      <c r="E12" s="191">
        <v>64.24</v>
      </c>
      <c r="F12" s="191">
        <v>64.24</v>
      </c>
      <c r="G12" s="186"/>
      <c r="H12" s="184"/>
      <c r="I12" s="184"/>
      <c r="J12" s="203"/>
      <c r="K12" s="203"/>
      <c r="L12" s="203"/>
      <c r="M12" s="203"/>
      <c r="N12" s="203"/>
      <c r="O12" s="203"/>
      <c r="P12" s="203"/>
      <c r="Q12" s="184"/>
      <c r="R12" s="184"/>
    </row>
    <row r="13" spans="1:18" ht="15" customHeight="1">
      <c r="A13" s="208">
        <v>715</v>
      </c>
      <c r="B13" s="208" t="s">
        <v>131</v>
      </c>
      <c r="C13" s="198" t="s">
        <v>142</v>
      </c>
      <c r="D13" s="199" t="s">
        <v>143</v>
      </c>
      <c r="E13" s="191">
        <v>1163.91</v>
      </c>
      <c r="F13" s="191">
        <v>1163.91</v>
      </c>
      <c r="G13" s="186"/>
      <c r="H13" s="184"/>
      <c r="I13" s="184"/>
      <c r="J13" s="203"/>
      <c r="K13" s="203"/>
      <c r="L13" s="203"/>
      <c r="M13" s="203"/>
      <c r="N13" s="203"/>
      <c r="O13" s="203"/>
      <c r="P13" s="203"/>
      <c r="Q13" s="184"/>
      <c r="R13" s="184"/>
    </row>
    <row r="14" spans="1:19" ht="15" customHeight="1">
      <c r="A14" s="208">
        <v>715</v>
      </c>
      <c r="B14" s="208" t="s">
        <v>131</v>
      </c>
      <c r="C14" s="209" t="s">
        <v>144</v>
      </c>
      <c r="D14" s="199" t="s">
        <v>145</v>
      </c>
      <c r="E14" s="191">
        <v>1163.85</v>
      </c>
      <c r="F14" s="191">
        <v>1163.85</v>
      </c>
      <c r="G14" s="186"/>
      <c r="H14" s="184"/>
      <c r="I14" s="184"/>
      <c r="J14" s="184"/>
      <c r="K14" s="184"/>
      <c r="L14" s="184"/>
      <c r="M14" s="203"/>
      <c r="N14" s="203"/>
      <c r="O14" s="203"/>
      <c r="P14" s="203"/>
      <c r="Q14" s="184"/>
      <c r="R14" s="184"/>
      <c r="S14" s="61"/>
    </row>
    <row r="15" spans="1:19" ht="15" customHeight="1">
      <c r="A15" s="208">
        <v>715</v>
      </c>
      <c r="B15" s="208" t="s">
        <v>131</v>
      </c>
      <c r="C15" s="210" t="s">
        <v>146</v>
      </c>
      <c r="D15" s="199" t="s">
        <v>147</v>
      </c>
      <c r="E15" s="191">
        <v>814.92</v>
      </c>
      <c r="F15" s="191">
        <v>814.92</v>
      </c>
      <c r="G15" s="186"/>
      <c r="H15" s="184"/>
      <c r="I15" s="184"/>
      <c r="J15" s="184"/>
      <c r="K15" s="203"/>
      <c r="L15" s="203"/>
      <c r="M15" s="203"/>
      <c r="N15" s="203"/>
      <c r="O15" s="203"/>
      <c r="P15" s="203"/>
      <c r="Q15" s="184"/>
      <c r="R15" s="184"/>
      <c r="S15" s="61"/>
    </row>
    <row r="16" spans="1:19" ht="15" customHeight="1">
      <c r="A16" s="208">
        <v>715</v>
      </c>
      <c r="B16" s="208" t="s">
        <v>131</v>
      </c>
      <c r="C16" s="210" t="s">
        <v>148</v>
      </c>
      <c r="D16" s="199" t="s">
        <v>149</v>
      </c>
      <c r="E16" s="191">
        <v>348.93</v>
      </c>
      <c r="F16" s="191">
        <v>348.93</v>
      </c>
      <c r="G16" s="186"/>
      <c r="H16" s="184"/>
      <c r="I16" s="203"/>
      <c r="J16" s="203"/>
      <c r="K16" s="203"/>
      <c r="L16" s="203"/>
      <c r="M16" s="203"/>
      <c r="N16" s="203"/>
      <c r="O16" s="203"/>
      <c r="P16" s="203"/>
      <c r="Q16" s="184"/>
      <c r="R16" s="184"/>
      <c r="S16" s="61"/>
    </row>
    <row r="17" spans="1:19" ht="15" customHeight="1">
      <c r="A17" s="208">
        <v>715</v>
      </c>
      <c r="B17" s="208" t="s">
        <v>131</v>
      </c>
      <c r="C17" s="209" t="s">
        <v>150</v>
      </c>
      <c r="D17" s="199" t="s">
        <v>151</v>
      </c>
      <c r="E17" s="191">
        <v>0.05</v>
      </c>
      <c r="F17" s="191">
        <v>0.05</v>
      </c>
      <c r="G17" s="186"/>
      <c r="H17" s="184"/>
      <c r="I17" s="184"/>
      <c r="J17" s="203"/>
      <c r="K17" s="203"/>
      <c r="L17" s="203"/>
      <c r="M17" s="203"/>
      <c r="N17" s="203"/>
      <c r="O17" s="184"/>
      <c r="P17" s="203"/>
      <c r="Q17" s="184"/>
      <c r="R17" s="184"/>
      <c r="S17" s="61"/>
    </row>
    <row r="18" spans="1:19" ht="15" customHeight="1">
      <c r="A18" s="208">
        <v>715</v>
      </c>
      <c r="B18" s="208" t="s">
        <v>131</v>
      </c>
      <c r="C18" s="210" t="s">
        <v>152</v>
      </c>
      <c r="D18" s="199" t="s">
        <v>153</v>
      </c>
      <c r="E18" s="191">
        <v>0.05</v>
      </c>
      <c r="F18" s="191">
        <v>0.05</v>
      </c>
      <c r="G18" s="186"/>
      <c r="H18" s="203"/>
      <c r="I18" s="184"/>
      <c r="J18" s="203"/>
      <c r="K18" s="203"/>
      <c r="L18" s="203"/>
      <c r="M18" s="203"/>
      <c r="N18" s="203"/>
      <c r="O18" s="203"/>
      <c r="P18" s="184"/>
      <c r="Q18" s="184"/>
      <c r="R18" s="184"/>
      <c r="S18" s="61"/>
    </row>
    <row r="19" spans="1:19" ht="15" customHeight="1">
      <c r="A19" s="208">
        <v>715</v>
      </c>
      <c r="B19" s="208" t="s">
        <v>131</v>
      </c>
      <c r="C19" s="198" t="s">
        <v>154</v>
      </c>
      <c r="D19" s="199" t="s">
        <v>155</v>
      </c>
      <c r="E19" s="191">
        <v>29</v>
      </c>
      <c r="F19" s="191">
        <v>29</v>
      </c>
      <c r="G19" s="186"/>
      <c r="H19" s="203"/>
      <c r="I19" s="203"/>
      <c r="J19" s="203"/>
      <c r="K19" s="203"/>
      <c r="L19" s="203"/>
      <c r="M19" s="203"/>
      <c r="N19" s="203"/>
      <c r="O19" s="203"/>
      <c r="P19" s="184"/>
      <c r="Q19" s="184"/>
      <c r="R19" s="184"/>
      <c r="S19" s="61"/>
    </row>
    <row r="20" spans="1:18" ht="15" customHeight="1">
      <c r="A20" s="208">
        <v>715</v>
      </c>
      <c r="B20" s="208" t="s">
        <v>131</v>
      </c>
      <c r="C20" s="209" t="s">
        <v>156</v>
      </c>
      <c r="D20" s="199" t="s">
        <v>157</v>
      </c>
      <c r="E20" s="191">
        <v>29</v>
      </c>
      <c r="F20" s="196">
        <v>29</v>
      </c>
      <c r="G20" s="185"/>
      <c r="H20" s="204"/>
      <c r="I20" s="204"/>
      <c r="J20" s="204"/>
      <c r="K20" s="204"/>
      <c r="L20" s="204"/>
      <c r="M20" s="204"/>
      <c r="N20" s="204"/>
      <c r="O20" s="204"/>
      <c r="P20" s="207"/>
      <c r="Q20" s="204"/>
      <c r="R20" s="207"/>
    </row>
    <row r="21" spans="1:18" ht="12.75" customHeight="1">
      <c r="A21" s="208">
        <v>715</v>
      </c>
      <c r="B21" s="208" t="s">
        <v>131</v>
      </c>
      <c r="C21" s="210" t="s">
        <v>158</v>
      </c>
      <c r="D21" s="199" t="s">
        <v>159</v>
      </c>
      <c r="E21" s="191">
        <v>29</v>
      </c>
      <c r="F21" s="191">
        <v>29</v>
      </c>
      <c r="G21" s="203"/>
      <c r="H21" s="203"/>
      <c r="I21" s="203"/>
      <c r="J21" s="203"/>
      <c r="K21" s="203"/>
      <c r="L21" s="203"/>
      <c r="M21" s="203"/>
      <c r="N21" s="203"/>
      <c r="O21" s="203"/>
      <c r="P21" s="203"/>
      <c r="Q21" s="203"/>
      <c r="R21" s="203"/>
    </row>
    <row r="22" spans="3:18" ht="12.75" customHeight="1">
      <c r="C22" s="211"/>
      <c r="D22" s="211"/>
      <c r="E22" s="211"/>
      <c r="F22" s="211"/>
      <c r="G22" s="211"/>
      <c r="H22" s="211"/>
      <c r="I22" s="211"/>
      <c r="J22" s="211"/>
      <c r="K22" s="211"/>
      <c r="L22" s="211"/>
      <c r="M22" s="211"/>
      <c r="N22" s="211"/>
      <c r="O22" s="211"/>
      <c r="P22" s="211"/>
      <c r="Q22" s="211"/>
      <c r="R22" s="211"/>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fitToWidth="1" orientation="landscape" paperSize="9" scale="51"/>
</worksheet>
</file>

<file path=xl/worksheets/sheet5.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9" sqref="D9"/>
    </sheetView>
  </sheetViews>
  <sheetFormatPr defaultColWidth="9.16015625" defaultRowHeight="12.75" customHeight="1"/>
  <cols>
    <col min="1" max="1" width="13.832031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12.75" customHeight="1">
      <c r="A1" s="61" t="s">
        <v>15</v>
      </c>
      <c r="B1" s="61"/>
      <c r="C1" s="61"/>
      <c r="D1" s="61"/>
      <c r="E1" s="61"/>
    </row>
    <row r="2" spans="1:11" ht="28.5" customHeight="1">
      <c r="A2" s="175" t="s">
        <v>16</v>
      </c>
      <c r="B2" s="175"/>
      <c r="C2" s="175"/>
      <c r="D2" s="175"/>
      <c r="E2" s="175"/>
      <c r="F2" s="175"/>
      <c r="G2" s="175"/>
      <c r="H2" s="175"/>
      <c r="I2" s="175"/>
      <c r="J2" s="175"/>
      <c r="K2" s="175"/>
    </row>
    <row r="3" ht="24.75" customHeight="1">
      <c r="K3" t="s">
        <v>36</v>
      </c>
    </row>
    <row r="4" spans="1:11" ht="18" customHeight="1">
      <c r="A4" s="176" t="s">
        <v>111</v>
      </c>
      <c r="B4" s="176" t="s">
        <v>112</v>
      </c>
      <c r="C4" s="177" t="s">
        <v>113</v>
      </c>
      <c r="D4" s="177" t="s">
        <v>114</v>
      </c>
      <c r="E4" s="176" t="s">
        <v>115</v>
      </c>
      <c r="F4" s="176" t="s">
        <v>116</v>
      </c>
      <c r="G4" s="176"/>
      <c r="H4" s="176"/>
      <c r="I4" s="176"/>
      <c r="J4" s="176"/>
      <c r="K4" s="176"/>
    </row>
    <row r="5" spans="1:11" ht="22.5" customHeight="1">
      <c r="A5" s="176"/>
      <c r="B5" s="176"/>
      <c r="C5" s="178"/>
      <c r="D5" s="178"/>
      <c r="E5" s="176"/>
      <c r="F5" s="179" t="s">
        <v>117</v>
      </c>
      <c r="G5" s="179" t="s">
        <v>160</v>
      </c>
      <c r="H5" s="179" t="s">
        <v>161</v>
      </c>
      <c r="I5" s="179" t="s">
        <v>162</v>
      </c>
      <c r="J5" s="179" t="s">
        <v>163</v>
      </c>
      <c r="K5" s="179" t="s">
        <v>164</v>
      </c>
    </row>
    <row r="6" spans="1:11" ht="22.5" customHeight="1">
      <c r="A6" s="176"/>
      <c r="B6" s="176"/>
      <c r="C6" s="180"/>
      <c r="D6" s="180"/>
      <c r="E6" s="176"/>
      <c r="F6" s="179"/>
      <c r="G6" s="179"/>
      <c r="H6" s="179"/>
      <c r="I6" s="179"/>
      <c r="J6" s="179"/>
      <c r="K6" s="179"/>
    </row>
    <row r="7" spans="1:11" ht="18" customHeight="1">
      <c r="A7" s="181" t="s">
        <v>129</v>
      </c>
      <c r="B7" s="182" t="s">
        <v>130</v>
      </c>
      <c r="C7" s="183"/>
      <c r="D7" s="184"/>
      <c r="E7" s="185">
        <v>3709.38</v>
      </c>
      <c r="F7" s="185">
        <v>3709.38</v>
      </c>
      <c r="G7" s="186">
        <v>1944.03</v>
      </c>
      <c r="H7" s="186">
        <v>1765.35</v>
      </c>
      <c r="I7" s="201"/>
      <c r="J7" s="201"/>
      <c r="K7" s="201"/>
    </row>
    <row r="8" spans="1:11" ht="18" customHeight="1">
      <c r="A8" s="187">
        <v>715</v>
      </c>
      <c r="B8" s="188" t="s">
        <v>131</v>
      </c>
      <c r="C8" s="189" t="s">
        <v>132</v>
      </c>
      <c r="D8" s="190" t="s">
        <v>133</v>
      </c>
      <c r="E8" s="191">
        <v>2516.47</v>
      </c>
      <c r="F8" s="191">
        <v>2516.47</v>
      </c>
      <c r="G8" s="186">
        <v>793.77</v>
      </c>
      <c r="H8" s="186">
        <v>1722.7</v>
      </c>
      <c r="I8" s="202"/>
      <c r="J8" s="202"/>
      <c r="K8" s="202"/>
    </row>
    <row r="9" spans="1:11" ht="18" customHeight="1">
      <c r="A9" s="187">
        <v>715</v>
      </c>
      <c r="B9" s="192" t="s">
        <v>131</v>
      </c>
      <c r="C9" s="189" t="s">
        <v>134</v>
      </c>
      <c r="D9" s="190" t="s">
        <v>135</v>
      </c>
      <c r="E9" s="191">
        <v>2516.47</v>
      </c>
      <c r="F9" s="191">
        <v>2516.47</v>
      </c>
      <c r="G9" s="186">
        <v>793.77</v>
      </c>
      <c r="H9" s="186">
        <v>1722.7</v>
      </c>
      <c r="I9" s="184"/>
      <c r="J9" s="184"/>
      <c r="K9" s="184"/>
    </row>
    <row r="10" spans="1:11" ht="18" customHeight="1">
      <c r="A10" s="187">
        <v>715</v>
      </c>
      <c r="B10" s="188" t="s">
        <v>131</v>
      </c>
      <c r="C10" s="189" t="s">
        <v>136</v>
      </c>
      <c r="D10" s="190" t="s">
        <v>137</v>
      </c>
      <c r="E10" s="191">
        <v>793.77</v>
      </c>
      <c r="F10" s="191">
        <v>793.77</v>
      </c>
      <c r="G10" s="186">
        <v>793.77</v>
      </c>
      <c r="H10" s="186">
        <v>0</v>
      </c>
      <c r="I10" s="184"/>
      <c r="J10" s="184"/>
      <c r="K10" s="184"/>
    </row>
    <row r="11" spans="1:11" ht="18" customHeight="1">
      <c r="A11" s="187">
        <v>715</v>
      </c>
      <c r="B11" s="192" t="s">
        <v>131</v>
      </c>
      <c r="C11" s="189" t="s">
        <v>138</v>
      </c>
      <c r="D11" s="190" t="s">
        <v>139</v>
      </c>
      <c r="E11" s="191">
        <v>1658.46</v>
      </c>
      <c r="F11" s="191">
        <v>1658.46</v>
      </c>
      <c r="G11" s="186">
        <v>0</v>
      </c>
      <c r="H11" s="186">
        <v>1658.46</v>
      </c>
      <c r="I11" s="184"/>
      <c r="J11" s="184"/>
      <c r="K11" s="184"/>
    </row>
    <row r="12" spans="1:11" ht="18" customHeight="1">
      <c r="A12" s="187">
        <v>715</v>
      </c>
      <c r="B12" s="188" t="s">
        <v>131</v>
      </c>
      <c r="C12" s="189" t="s">
        <v>140</v>
      </c>
      <c r="D12" s="190" t="s">
        <v>141</v>
      </c>
      <c r="E12" s="191">
        <v>64.24</v>
      </c>
      <c r="F12" s="191">
        <v>64.24</v>
      </c>
      <c r="G12" s="186">
        <v>0</v>
      </c>
      <c r="H12" s="186">
        <v>64.24</v>
      </c>
      <c r="I12" s="203"/>
      <c r="J12" s="184"/>
      <c r="K12" s="184"/>
    </row>
    <row r="13" spans="1:11" ht="18" customHeight="1">
      <c r="A13" s="187">
        <v>715</v>
      </c>
      <c r="B13" s="192" t="s">
        <v>131</v>
      </c>
      <c r="C13" s="189" t="s">
        <v>142</v>
      </c>
      <c r="D13" s="190" t="s">
        <v>143</v>
      </c>
      <c r="E13" s="191">
        <v>1163.91</v>
      </c>
      <c r="F13" s="191">
        <v>1163.91</v>
      </c>
      <c r="G13" s="186">
        <v>1150.26</v>
      </c>
      <c r="H13" s="186">
        <v>13.65</v>
      </c>
      <c r="I13" s="203"/>
      <c r="J13" s="184"/>
      <c r="K13" s="184"/>
    </row>
    <row r="14" spans="1:11" ht="18" customHeight="1">
      <c r="A14" s="187">
        <v>715</v>
      </c>
      <c r="B14" s="188" t="s">
        <v>131</v>
      </c>
      <c r="C14" s="189" t="s">
        <v>144</v>
      </c>
      <c r="D14" s="190" t="s">
        <v>145</v>
      </c>
      <c r="E14" s="191">
        <v>1163.85</v>
      </c>
      <c r="F14" s="191">
        <v>1163.85</v>
      </c>
      <c r="G14" s="186">
        <v>1150.26</v>
      </c>
      <c r="H14" s="186">
        <v>13.59</v>
      </c>
      <c r="I14" s="184"/>
      <c r="J14" s="184"/>
      <c r="K14" s="184"/>
    </row>
    <row r="15" spans="1:11" ht="18" customHeight="1">
      <c r="A15" s="187">
        <v>715</v>
      </c>
      <c r="B15" s="192" t="s">
        <v>131</v>
      </c>
      <c r="C15" s="189" t="s">
        <v>146</v>
      </c>
      <c r="D15" s="190" t="s">
        <v>147</v>
      </c>
      <c r="E15" s="191">
        <v>814.92</v>
      </c>
      <c r="F15" s="191">
        <v>814.92</v>
      </c>
      <c r="G15" s="186">
        <v>81492</v>
      </c>
      <c r="H15" s="186">
        <v>0</v>
      </c>
      <c r="I15" s="203"/>
      <c r="J15" s="184"/>
      <c r="K15" s="184"/>
    </row>
    <row r="16" spans="1:11" ht="18" customHeight="1">
      <c r="A16" s="187">
        <v>715</v>
      </c>
      <c r="B16" s="188" t="s">
        <v>131</v>
      </c>
      <c r="C16" s="189" t="s">
        <v>148</v>
      </c>
      <c r="D16" s="190" t="s">
        <v>149</v>
      </c>
      <c r="E16" s="191">
        <v>348.93</v>
      </c>
      <c r="F16" s="191">
        <v>348.93</v>
      </c>
      <c r="G16" s="186">
        <v>335.34</v>
      </c>
      <c r="H16" s="186">
        <v>13.59</v>
      </c>
      <c r="I16" s="203"/>
      <c r="J16" s="184"/>
      <c r="K16" s="184"/>
    </row>
    <row r="17" spans="1:11" ht="18" customHeight="1">
      <c r="A17" s="187">
        <v>715</v>
      </c>
      <c r="B17" s="192" t="s">
        <v>131</v>
      </c>
      <c r="C17" s="189" t="s">
        <v>150</v>
      </c>
      <c r="D17" s="190" t="s">
        <v>151</v>
      </c>
      <c r="E17" s="191">
        <v>0.05</v>
      </c>
      <c r="F17" s="191">
        <v>0.05</v>
      </c>
      <c r="G17" s="186">
        <v>0</v>
      </c>
      <c r="H17" s="186">
        <v>0.05</v>
      </c>
      <c r="I17" s="203"/>
      <c r="J17" s="184"/>
      <c r="K17" s="184"/>
    </row>
    <row r="18" spans="1:11" ht="18" customHeight="1">
      <c r="A18" s="187">
        <v>715</v>
      </c>
      <c r="B18" s="188" t="s">
        <v>131</v>
      </c>
      <c r="C18" s="189" t="s">
        <v>152</v>
      </c>
      <c r="D18" s="190" t="s">
        <v>153</v>
      </c>
      <c r="E18" s="191">
        <v>0.05</v>
      </c>
      <c r="F18" s="191">
        <v>0.05</v>
      </c>
      <c r="G18" s="186">
        <v>0</v>
      </c>
      <c r="H18" s="186">
        <v>0.05</v>
      </c>
      <c r="I18" s="203"/>
      <c r="J18" s="184"/>
      <c r="K18" s="184"/>
    </row>
    <row r="19" spans="1:11" ht="18" customHeight="1">
      <c r="A19" s="187">
        <v>715</v>
      </c>
      <c r="B19" s="192" t="s">
        <v>131</v>
      </c>
      <c r="C19" s="189" t="s">
        <v>154</v>
      </c>
      <c r="D19" s="190" t="s">
        <v>155</v>
      </c>
      <c r="E19" s="191">
        <v>29</v>
      </c>
      <c r="F19" s="191">
        <v>29</v>
      </c>
      <c r="G19" s="186">
        <v>0</v>
      </c>
      <c r="H19" s="186">
        <v>29</v>
      </c>
      <c r="I19" s="203"/>
      <c r="J19" s="203"/>
      <c r="K19" s="203"/>
    </row>
    <row r="20" spans="1:11" ht="18" customHeight="1">
      <c r="A20" s="193">
        <v>715</v>
      </c>
      <c r="B20" s="192" t="s">
        <v>131</v>
      </c>
      <c r="C20" s="194" t="s">
        <v>156</v>
      </c>
      <c r="D20" s="195" t="s">
        <v>157</v>
      </c>
      <c r="E20" s="196">
        <v>29</v>
      </c>
      <c r="F20" s="196">
        <v>29</v>
      </c>
      <c r="G20" s="186">
        <v>0</v>
      </c>
      <c r="H20" s="186">
        <v>29</v>
      </c>
      <c r="I20" s="204"/>
      <c r="J20" s="204"/>
      <c r="K20" s="204"/>
    </row>
    <row r="21" spans="1:11" ht="18" customHeight="1">
      <c r="A21" s="187">
        <v>716</v>
      </c>
      <c r="B21" s="197" t="s">
        <v>131</v>
      </c>
      <c r="C21" s="198" t="s">
        <v>158</v>
      </c>
      <c r="D21" s="199" t="s">
        <v>159</v>
      </c>
      <c r="E21" s="191">
        <v>29</v>
      </c>
      <c r="F21" s="191">
        <v>29</v>
      </c>
      <c r="G21" s="200">
        <v>0</v>
      </c>
      <c r="H21" s="200">
        <v>29</v>
      </c>
      <c r="I21" s="203"/>
      <c r="J21" s="203"/>
      <c r="K21" s="203"/>
    </row>
    <row r="22" ht="18" customHeight="1"/>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2361111111111111" bottom="0.19652777777777777" header="0.11805555555555555" footer="0.15694444444444444"/>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A1">
      <selection activeCell="A4" sqref="A4:H41"/>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133" customWidth="1"/>
    <col min="8" max="8" width="27.33203125" style="0" customWidth="1"/>
  </cols>
  <sheetData>
    <row r="1" spans="1:8" ht="22.5" customHeight="1">
      <c r="A1" s="134" t="s">
        <v>17</v>
      </c>
      <c r="B1" s="135"/>
      <c r="C1" s="135"/>
      <c r="D1" s="135"/>
      <c r="E1" s="135"/>
      <c r="F1" s="135"/>
      <c r="G1" s="135"/>
      <c r="H1" s="136"/>
    </row>
    <row r="2" spans="1:8" ht="22.5" customHeight="1">
      <c r="A2" s="137" t="s">
        <v>18</v>
      </c>
      <c r="B2" s="138"/>
      <c r="C2" s="138"/>
      <c r="D2" s="138"/>
      <c r="E2" s="138"/>
      <c r="F2" s="138"/>
      <c r="G2" s="135"/>
      <c r="H2" s="138"/>
    </row>
    <row r="3" spans="1:8" ht="22.5" customHeight="1">
      <c r="A3" s="139"/>
      <c r="B3" s="139"/>
      <c r="C3" s="140"/>
      <c r="D3" s="140"/>
      <c r="E3" s="141"/>
      <c r="F3" s="142"/>
      <c r="G3" s="135"/>
      <c r="H3" s="143" t="s">
        <v>36</v>
      </c>
    </row>
    <row r="4" spans="1:8" ht="22.5" customHeight="1">
      <c r="A4" s="144" t="s">
        <v>37</v>
      </c>
      <c r="B4" s="144"/>
      <c r="C4" s="144" t="s">
        <v>38</v>
      </c>
      <c r="D4" s="144"/>
      <c r="E4" s="144"/>
      <c r="F4" s="144"/>
      <c r="G4" s="145"/>
      <c r="H4" s="144"/>
    </row>
    <row r="5" spans="1:8" ht="22.5" customHeight="1">
      <c r="A5" s="144" t="s">
        <v>39</v>
      </c>
      <c r="B5" s="144" t="s">
        <v>40</v>
      </c>
      <c r="C5" s="144" t="s">
        <v>41</v>
      </c>
      <c r="D5" s="144" t="s">
        <v>165</v>
      </c>
      <c r="E5" s="144" t="s">
        <v>166</v>
      </c>
      <c r="F5" s="144" t="s">
        <v>42</v>
      </c>
      <c r="G5" s="144" t="s">
        <v>165</v>
      </c>
      <c r="H5" s="144" t="s">
        <v>166</v>
      </c>
    </row>
    <row r="6" spans="1:8" ht="22.5" customHeight="1">
      <c r="A6" s="146" t="s">
        <v>167</v>
      </c>
      <c r="B6" s="147">
        <v>3709.38</v>
      </c>
      <c r="C6" s="146" t="s">
        <v>167</v>
      </c>
      <c r="D6" s="147">
        <f>SUM(D7:D34)</f>
        <v>3709.38</v>
      </c>
      <c r="E6" s="147"/>
      <c r="F6" s="148" t="s">
        <v>167</v>
      </c>
      <c r="G6" s="149">
        <v>3709.38</v>
      </c>
      <c r="H6" s="147">
        <f>SUM(H7,H12,H23,H24,H25)</f>
        <v>0</v>
      </c>
    </row>
    <row r="7" spans="1:8" ht="22.5" customHeight="1">
      <c r="A7" s="150" t="s">
        <v>168</v>
      </c>
      <c r="B7" s="147">
        <v>3709.38</v>
      </c>
      <c r="C7" s="151" t="s">
        <v>45</v>
      </c>
      <c r="D7" s="147">
        <v>2516.47</v>
      </c>
      <c r="E7" s="147"/>
      <c r="F7" s="148" t="s">
        <v>46</v>
      </c>
      <c r="G7" s="149">
        <v>1944.03</v>
      </c>
      <c r="H7" s="147"/>
    </row>
    <row r="8" spans="1:10" ht="22.5" customHeight="1">
      <c r="A8" s="152" t="s">
        <v>169</v>
      </c>
      <c r="B8" s="147"/>
      <c r="C8" s="151" t="s">
        <v>48</v>
      </c>
      <c r="D8" s="147"/>
      <c r="E8" s="147"/>
      <c r="F8" s="148" t="s">
        <v>49</v>
      </c>
      <c r="G8" s="149">
        <v>957.37</v>
      </c>
      <c r="H8" s="147"/>
      <c r="J8" s="61"/>
    </row>
    <row r="9" spans="1:8" ht="22.5" customHeight="1">
      <c r="A9" s="150" t="s">
        <v>170</v>
      </c>
      <c r="B9" s="147"/>
      <c r="C9" s="151" t="s">
        <v>51</v>
      </c>
      <c r="D9" s="147"/>
      <c r="E9" s="147"/>
      <c r="F9" s="148" t="s">
        <v>52</v>
      </c>
      <c r="G9" s="149">
        <v>130.23</v>
      </c>
      <c r="H9" s="147"/>
    </row>
    <row r="10" spans="1:8" ht="22.5" customHeight="1">
      <c r="A10" s="150" t="s">
        <v>171</v>
      </c>
      <c r="B10" s="147"/>
      <c r="C10" s="151" t="s">
        <v>54</v>
      </c>
      <c r="D10" s="147"/>
      <c r="E10" s="147"/>
      <c r="F10" s="148" t="s">
        <v>55</v>
      </c>
      <c r="G10" s="153">
        <v>855.48</v>
      </c>
      <c r="H10" s="147"/>
    </row>
    <row r="11" spans="1:8" ht="22.5" customHeight="1">
      <c r="A11" s="150"/>
      <c r="B11" s="147"/>
      <c r="C11" s="151" t="s">
        <v>57</v>
      </c>
      <c r="D11" s="147"/>
      <c r="E11" s="147"/>
      <c r="F11" s="148" t="s">
        <v>58</v>
      </c>
      <c r="G11" s="149">
        <v>0.95</v>
      </c>
      <c r="H11" s="147"/>
    </row>
    <row r="12" spans="1:8" ht="22.5" customHeight="1">
      <c r="A12" s="150"/>
      <c r="B12" s="147"/>
      <c r="C12" s="151" t="s">
        <v>60</v>
      </c>
      <c r="D12" s="147"/>
      <c r="E12" s="147"/>
      <c r="F12" s="148" t="s">
        <v>61</v>
      </c>
      <c r="G12" s="149">
        <v>1765.35</v>
      </c>
      <c r="H12" s="147"/>
    </row>
    <row r="13" spans="1:8" ht="22.5" customHeight="1">
      <c r="A13" s="150"/>
      <c r="B13" s="147"/>
      <c r="C13" s="151" t="s">
        <v>63</v>
      </c>
      <c r="D13" s="147"/>
      <c r="E13" s="147"/>
      <c r="F13" s="154" t="s">
        <v>49</v>
      </c>
      <c r="G13" s="149">
        <v>0</v>
      </c>
      <c r="H13" s="147"/>
    </row>
    <row r="14" spans="1:8" ht="22.5" customHeight="1">
      <c r="A14" s="150"/>
      <c r="B14" s="147"/>
      <c r="C14" s="151" t="s">
        <v>65</v>
      </c>
      <c r="D14" s="147">
        <v>1163.91</v>
      </c>
      <c r="E14" s="147"/>
      <c r="F14" s="154" t="s">
        <v>52</v>
      </c>
      <c r="G14" s="149">
        <v>94.11</v>
      </c>
      <c r="H14" s="147"/>
    </row>
    <row r="15" spans="1:8" ht="22.5" customHeight="1">
      <c r="A15" s="155"/>
      <c r="B15" s="147"/>
      <c r="C15" s="151" t="s">
        <v>67</v>
      </c>
      <c r="D15" s="147"/>
      <c r="E15" s="147"/>
      <c r="F15" s="154" t="s">
        <v>68</v>
      </c>
      <c r="G15" s="149">
        <v>1667.46</v>
      </c>
      <c r="H15" s="147"/>
    </row>
    <row r="16" spans="1:8" ht="22.5" customHeight="1">
      <c r="A16" s="155"/>
      <c r="B16" s="147"/>
      <c r="C16" s="151" t="s">
        <v>70</v>
      </c>
      <c r="D16" s="147"/>
      <c r="E16" s="147"/>
      <c r="F16" s="154" t="s">
        <v>71</v>
      </c>
      <c r="G16" s="149"/>
      <c r="H16" s="147"/>
    </row>
    <row r="17" spans="1:8" ht="22.5" customHeight="1">
      <c r="A17" s="155"/>
      <c r="B17" s="147"/>
      <c r="C17" s="151" t="s">
        <v>73</v>
      </c>
      <c r="D17" s="147"/>
      <c r="E17" s="147"/>
      <c r="F17" s="154" t="s">
        <v>74</v>
      </c>
      <c r="G17" s="149"/>
      <c r="H17" s="147"/>
    </row>
    <row r="18" spans="1:8" ht="22.5" customHeight="1">
      <c r="A18" s="155"/>
      <c r="B18" s="156"/>
      <c r="C18" s="151" t="s">
        <v>75</v>
      </c>
      <c r="D18" s="147"/>
      <c r="E18" s="147"/>
      <c r="F18" s="154" t="s">
        <v>76</v>
      </c>
      <c r="G18" s="149">
        <v>3.78</v>
      </c>
      <c r="H18" s="147"/>
    </row>
    <row r="19" spans="1:8" ht="22.5" customHeight="1">
      <c r="A19" s="100"/>
      <c r="B19" s="153"/>
      <c r="C19" s="151" t="s">
        <v>77</v>
      </c>
      <c r="D19" s="147">
        <v>29</v>
      </c>
      <c r="E19" s="147"/>
      <c r="F19" s="154" t="s">
        <v>78</v>
      </c>
      <c r="G19" s="149"/>
      <c r="H19" s="147"/>
    </row>
    <row r="20" spans="1:8" ht="22.5" customHeight="1">
      <c r="A20" s="100"/>
      <c r="B20" s="156"/>
      <c r="C20" s="151" t="s">
        <v>79</v>
      </c>
      <c r="D20" s="147"/>
      <c r="E20" s="147"/>
      <c r="F20" s="154" t="s">
        <v>80</v>
      </c>
      <c r="G20" s="149"/>
      <c r="H20" s="147"/>
    </row>
    <row r="21" spans="1:8" ht="22.5" customHeight="1">
      <c r="A21" s="157"/>
      <c r="B21" s="156"/>
      <c r="C21" s="151" t="s">
        <v>81</v>
      </c>
      <c r="D21" s="147"/>
      <c r="E21" s="147"/>
      <c r="F21" s="154" t="s">
        <v>82</v>
      </c>
      <c r="G21" s="149"/>
      <c r="H21" s="147"/>
    </row>
    <row r="22" spans="1:8" ht="22.5" customHeight="1">
      <c r="A22" s="158"/>
      <c r="B22" s="156"/>
      <c r="C22" s="151" t="s">
        <v>83</v>
      </c>
      <c r="D22" s="147"/>
      <c r="E22" s="147"/>
      <c r="F22" s="159" t="s">
        <v>84</v>
      </c>
      <c r="G22" s="160"/>
      <c r="H22" s="147"/>
    </row>
    <row r="23" spans="1:8" ht="22.5" customHeight="1">
      <c r="A23" s="102"/>
      <c r="B23" s="156"/>
      <c r="C23" s="151" t="s">
        <v>85</v>
      </c>
      <c r="D23" s="147"/>
      <c r="E23" s="147"/>
      <c r="F23" s="161" t="s">
        <v>86</v>
      </c>
      <c r="G23" s="162"/>
      <c r="H23" s="147"/>
    </row>
    <row r="24" spans="1:8" ht="22.5" customHeight="1">
      <c r="A24" s="102"/>
      <c r="B24" s="156"/>
      <c r="C24" s="151" t="s">
        <v>87</v>
      </c>
      <c r="D24" s="147"/>
      <c r="E24" s="147"/>
      <c r="F24" s="161" t="s">
        <v>88</v>
      </c>
      <c r="G24" s="162"/>
      <c r="H24" s="147"/>
    </row>
    <row r="25" spans="1:9" ht="22.5" customHeight="1">
      <c r="A25" s="102"/>
      <c r="B25" s="156"/>
      <c r="C25" s="151" t="s">
        <v>89</v>
      </c>
      <c r="D25" s="147"/>
      <c r="E25" s="147"/>
      <c r="F25" s="161" t="s">
        <v>90</v>
      </c>
      <c r="G25" s="162"/>
      <c r="H25" s="147"/>
      <c r="I25" s="61"/>
    </row>
    <row r="26" spans="1:10" ht="22.5" customHeight="1">
      <c r="A26" s="102"/>
      <c r="B26" s="156"/>
      <c r="C26" s="151" t="s">
        <v>91</v>
      </c>
      <c r="D26" s="147"/>
      <c r="E26" s="147"/>
      <c r="F26" s="148"/>
      <c r="G26" s="149"/>
      <c r="H26" s="147"/>
      <c r="I26" s="61"/>
      <c r="J26" s="61"/>
    </row>
    <row r="27" spans="1:10" ht="22.5" customHeight="1">
      <c r="A27" s="158"/>
      <c r="B27" s="153"/>
      <c r="C27" s="151" t="s">
        <v>92</v>
      </c>
      <c r="D27" s="147"/>
      <c r="E27" s="147"/>
      <c r="F27" s="148"/>
      <c r="G27" s="149"/>
      <c r="H27" s="147"/>
      <c r="I27" s="61"/>
      <c r="J27" s="61"/>
    </row>
    <row r="28" spans="1:10" ht="22.5" customHeight="1">
      <c r="A28" s="102"/>
      <c r="B28" s="156"/>
      <c r="C28" s="151" t="s">
        <v>93</v>
      </c>
      <c r="D28" s="147"/>
      <c r="E28" s="147"/>
      <c r="F28" s="148"/>
      <c r="G28" s="149"/>
      <c r="H28" s="147"/>
      <c r="I28" s="61"/>
      <c r="J28" s="61"/>
    </row>
    <row r="29" spans="1:10" ht="22.5" customHeight="1">
      <c r="A29" s="158"/>
      <c r="B29" s="153"/>
      <c r="C29" s="151" t="s">
        <v>94</v>
      </c>
      <c r="D29" s="147"/>
      <c r="E29" s="147"/>
      <c r="F29" s="148"/>
      <c r="G29" s="149"/>
      <c r="H29" s="147"/>
      <c r="I29" s="61"/>
      <c r="J29" s="61"/>
    </row>
    <row r="30" spans="1:9" ht="22.5" customHeight="1">
      <c r="A30" s="158"/>
      <c r="B30" s="156"/>
      <c r="C30" s="151" t="s">
        <v>95</v>
      </c>
      <c r="D30" s="147"/>
      <c r="E30" s="147"/>
      <c r="F30" s="148"/>
      <c r="G30" s="149"/>
      <c r="H30" s="147"/>
      <c r="I30" s="61"/>
    </row>
    <row r="31" spans="1:8" ht="22.5" customHeight="1">
      <c r="A31" s="158"/>
      <c r="B31" s="156"/>
      <c r="C31" s="151" t="s">
        <v>96</v>
      </c>
      <c r="D31" s="147"/>
      <c r="E31" s="147"/>
      <c r="F31" s="148"/>
      <c r="G31" s="149"/>
      <c r="H31" s="147"/>
    </row>
    <row r="32" spans="1:8" ht="22.5" customHeight="1">
      <c r="A32" s="158"/>
      <c r="B32" s="156"/>
      <c r="C32" s="151" t="s">
        <v>97</v>
      </c>
      <c r="D32" s="147"/>
      <c r="E32" s="147"/>
      <c r="F32" s="148"/>
      <c r="G32" s="149"/>
      <c r="H32" s="147"/>
    </row>
    <row r="33" spans="1:10" ht="22.5" customHeight="1">
      <c r="A33" s="158"/>
      <c r="B33" s="156"/>
      <c r="C33" s="151" t="s">
        <v>98</v>
      </c>
      <c r="D33" s="147"/>
      <c r="E33" s="147"/>
      <c r="F33" s="148"/>
      <c r="G33" s="149"/>
      <c r="H33" s="147"/>
      <c r="I33" s="61"/>
      <c r="J33" s="61"/>
    </row>
    <row r="34" spans="1:8" ht="22.5" customHeight="1">
      <c r="A34" s="157"/>
      <c r="B34" s="156"/>
      <c r="C34" s="151" t="s">
        <v>99</v>
      </c>
      <c r="D34" s="147"/>
      <c r="E34" s="147"/>
      <c r="F34" s="148"/>
      <c r="G34" s="149"/>
      <c r="H34" s="147"/>
    </row>
    <row r="35" spans="1:8" ht="22.5" customHeight="1">
      <c r="A35" s="158"/>
      <c r="B35" s="156"/>
      <c r="C35" s="97"/>
      <c r="D35" s="163"/>
      <c r="E35" s="163"/>
      <c r="F35" s="150"/>
      <c r="G35" s="162"/>
      <c r="H35" s="164"/>
    </row>
    <row r="36" spans="1:8" ht="18" customHeight="1">
      <c r="A36" s="165" t="s">
        <v>100</v>
      </c>
      <c r="B36" s="153">
        <f>SUM(B6)</f>
        <v>3709.38</v>
      </c>
      <c r="C36" s="165" t="s">
        <v>101</v>
      </c>
      <c r="D36" s="163">
        <f>SUM(D6)</f>
        <v>3709.38</v>
      </c>
      <c r="E36" s="163"/>
      <c r="F36" s="165" t="s">
        <v>101</v>
      </c>
      <c r="G36" s="166">
        <v>3709.38</v>
      </c>
      <c r="H36" s="164">
        <f>SUM(H6)</f>
        <v>0</v>
      </c>
    </row>
    <row r="37" spans="1:8" ht="18" customHeight="1">
      <c r="A37" s="151" t="s">
        <v>106</v>
      </c>
      <c r="B37" s="156"/>
      <c r="C37" s="155" t="s">
        <v>103</v>
      </c>
      <c r="D37" s="163">
        <f>SUM(B41)-SUM(D36)</f>
        <v>0</v>
      </c>
      <c r="E37" s="163"/>
      <c r="F37" s="155" t="s">
        <v>103</v>
      </c>
      <c r="G37" s="167"/>
      <c r="H37" s="164">
        <f>D37</f>
        <v>0</v>
      </c>
    </row>
    <row r="38" spans="1:8" ht="18" customHeight="1">
      <c r="A38" s="151" t="s">
        <v>107</v>
      </c>
      <c r="B38" s="156"/>
      <c r="C38" s="100"/>
      <c r="D38" s="147"/>
      <c r="E38" s="147"/>
      <c r="F38" s="100"/>
      <c r="G38" s="168"/>
      <c r="H38" s="147"/>
    </row>
    <row r="39" spans="1:8" ht="22.5" customHeight="1">
      <c r="A39" s="151" t="s">
        <v>172</v>
      </c>
      <c r="B39" s="156"/>
      <c r="C39" s="169"/>
      <c r="D39" s="170"/>
      <c r="E39" s="170"/>
      <c r="F39" s="158"/>
      <c r="G39" s="171"/>
      <c r="H39" s="163"/>
    </row>
    <row r="40" spans="1:8" ht="21" customHeight="1">
      <c r="A40" s="158"/>
      <c r="B40" s="156"/>
      <c r="C40" s="157"/>
      <c r="D40" s="170"/>
      <c r="E40" s="170"/>
      <c r="F40" s="157"/>
      <c r="G40" s="172"/>
      <c r="H40" s="170"/>
    </row>
    <row r="41" spans="1:8" ht="18" customHeight="1">
      <c r="A41" s="144" t="s">
        <v>109</v>
      </c>
      <c r="B41" s="153">
        <f>SUM(B36,B37)</f>
        <v>3709.38</v>
      </c>
      <c r="C41" s="173" t="s">
        <v>110</v>
      </c>
      <c r="D41" s="170">
        <f>SUM(D36,D37)</f>
        <v>3709.38</v>
      </c>
      <c r="E41" s="170"/>
      <c r="F41" s="144" t="s">
        <v>110</v>
      </c>
      <c r="G41" s="145">
        <v>3709.38</v>
      </c>
      <c r="H41" s="147">
        <f>SUM(H36,H37)</f>
        <v>0</v>
      </c>
    </row>
    <row r="42" spans="4:8" ht="12.75" customHeight="1">
      <c r="D42" s="174"/>
      <c r="E42" s="174"/>
      <c r="H42" s="174"/>
    </row>
    <row r="43" spans="4:8" ht="12.75" customHeight="1">
      <c r="D43" s="174"/>
      <c r="E43" s="174"/>
      <c r="H43" s="174"/>
    </row>
    <row r="44" spans="4:8" ht="12.75" customHeight="1">
      <c r="D44" s="174"/>
      <c r="E44" s="174"/>
      <c r="H44" s="174"/>
    </row>
    <row r="45" spans="4:8" ht="12.75" customHeight="1">
      <c r="D45" s="174"/>
      <c r="E45" s="174"/>
      <c r="H45" s="174"/>
    </row>
    <row r="46" spans="4:8" ht="12.75" customHeight="1">
      <c r="D46" s="174"/>
      <c r="E46" s="174"/>
      <c r="H46" s="174"/>
    </row>
    <row r="47" spans="4:8" ht="12.75" customHeight="1">
      <c r="D47" s="174"/>
      <c r="E47" s="174"/>
      <c r="H47" s="174"/>
    </row>
    <row r="48" spans="4:8" ht="12.75" customHeight="1">
      <c r="D48" s="174"/>
      <c r="E48" s="174"/>
      <c r="H48" s="174"/>
    </row>
    <row r="49" spans="4:8" ht="12.75" customHeight="1">
      <c r="D49" s="174"/>
      <c r="E49" s="174"/>
      <c r="H49" s="174"/>
    </row>
    <row r="50" spans="4:8" ht="12.75" customHeight="1">
      <c r="D50" s="174"/>
      <c r="E50" s="174"/>
      <c r="H50" s="174"/>
    </row>
    <row r="51" spans="4:8" ht="12.75" customHeight="1">
      <c r="D51" s="174"/>
      <c r="E51" s="174"/>
      <c r="H51" s="174"/>
    </row>
    <row r="52" spans="4:8" ht="12.75" customHeight="1">
      <c r="D52" s="174"/>
      <c r="E52" s="174"/>
      <c r="H52" s="174"/>
    </row>
    <row r="53" spans="4:8" ht="12.75" customHeight="1">
      <c r="D53" s="174"/>
      <c r="E53" s="174"/>
      <c r="H53" s="174"/>
    </row>
    <row r="54" spans="4:8" ht="12.75" customHeight="1">
      <c r="D54" s="174"/>
      <c r="E54" s="174"/>
      <c r="H54" s="174"/>
    </row>
    <row r="55" ht="12.75" customHeight="1">
      <c r="H55" s="174"/>
    </row>
    <row r="56" ht="12.75" customHeight="1">
      <c r="H56" s="174"/>
    </row>
    <row r="57" ht="12.75" customHeight="1">
      <c r="H57" s="174"/>
    </row>
    <row r="58" ht="12.75" customHeight="1">
      <c r="H58" s="174"/>
    </row>
    <row r="59" ht="12.75" customHeight="1">
      <c r="H59" s="174"/>
    </row>
    <row r="60" ht="12.75" customHeight="1">
      <c r="H60" s="174"/>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C11" sqref="C11"/>
    </sheetView>
  </sheetViews>
  <sheetFormatPr defaultColWidth="9.16015625" defaultRowHeight="12.75" customHeight="1"/>
  <cols>
    <col min="1" max="6" width="21.33203125" style="0" customWidth="1"/>
    <col min="7" max="7" width="19.33203125" style="0" customWidth="1"/>
    <col min="8" max="8" width="21.33203125" style="0" customWidth="1"/>
  </cols>
  <sheetData>
    <row r="1" ht="30" customHeight="1">
      <c r="A1" s="61" t="s">
        <v>19</v>
      </c>
    </row>
    <row r="2" spans="1:8" ht="28.5" customHeight="1">
      <c r="A2" s="107" t="s">
        <v>20</v>
      </c>
      <c r="B2" s="107"/>
      <c r="C2" s="107"/>
      <c r="D2" s="107"/>
      <c r="E2" s="107"/>
      <c r="F2" s="107"/>
      <c r="G2" s="107"/>
      <c r="H2" s="107"/>
    </row>
    <row r="3" ht="22.5" customHeight="1">
      <c r="H3" s="108" t="s">
        <v>36</v>
      </c>
    </row>
    <row r="4" spans="1:8" ht="22.5" customHeight="1">
      <c r="A4" s="123" t="s">
        <v>173</v>
      </c>
      <c r="B4" s="123" t="s">
        <v>174</v>
      </c>
      <c r="C4" s="123" t="s">
        <v>117</v>
      </c>
      <c r="D4" s="123" t="s">
        <v>160</v>
      </c>
      <c r="E4" s="123"/>
      <c r="F4" s="123"/>
      <c r="G4" s="123" t="s">
        <v>161</v>
      </c>
      <c r="H4" s="123" t="s">
        <v>175</v>
      </c>
    </row>
    <row r="5" spans="1:8" ht="22.5" customHeight="1">
      <c r="A5" s="123"/>
      <c r="B5" s="123"/>
      <c r="C5" s="123"/>
      <c r="D5" s="123" t="s">
        <v>126</v>
      </c>
      <c r="E5" s="109" t="s">
        <v>176</v>
      </c>
      <c r="F5" s="109" t="s">
        <v>177</v>
      </c>
      <c r="G5" s="123"/>
      <c r="H5" s="123"/>
    </row>
    <row r="6" spans="1:8" ht="15.75" customHeight="1">
      <c r="A6" s="124" t="s">
        <v>129</v>
      </c>
      <c r="B6" s="124" t="s">
        <v>129</v>
      </c>
      <c r="C6" s="124">
        <v>1</v>
      </c>
      <c r="D6" s="124"/>
      <c r="E6" s="124">
        <v>2</v>
      </c>
      <c r="F6" s="124">
        <v>3</v>
      </c>
      <c r="G6" s="124">
        <v>4</v>
      </c>
      <c r="H6" s="124" t="s">
        <v>129</v>
      </c>
    </row>
    <row r="7" spans="1:8" ht="15" customHeight="1">
      <c r="A7" s="125" t="s">
        <v>132</v>
      </c>
      <c r="B7" s="126" t="s">
        <v>133</v>
      </c>
      <c r="C7" s="127">
        <v>2516.47</v>
      </c>
      <c r="D7" s="127">
        <v>793.77</v>
      </c>
      <c r="E7" s="127">
        <v>707.12</v>
      </c>
      <c r="F7" s="127">
        <v>86.65</v>
      </c>
      <c r="G7" s="127">
        <v>1722.7</v>
      </c>
      <c r="H7" s="78"/>
    </row>
    <row r="8" spans="1:8" ht="15" customHeight="1">
      <c r="A8" s="128" t="s">
        <v>134</v>
      </c>
      <c r="B8" s="126" t="s">
        <v>135</v>
      </c>
      <c r="C8" s="127">
        <v>2516.47</v>
      </c>
      <c r="D8" s="127">
        <v>793.77</v>
      </c>
      <c r="E8" s="127">
        <v>707.12</v>
      </c>
      <c r="F8" s="127">
        <v>86.65</v>
      </c>
      <c r="G8" s="127">
        <v>1722.7</v>
      </c>
      <c r="H8" s="78"/>
    </row>
    <row r="9" spans="1:8" ht="15" customHeight="1">
      <c r="A9" s="129" t="s">
        <v>136</v>
      </c>
      <c r="B9" s="126" t="s">
        <v>137</v>
      </c>
      <c r="C9" s="127">
        <v>793.77</v>
      </c>
      <c r="D9" s="127">
        <v>793.77</v>
      </c>
      <c r="E9" s="127" t="s">
        <v>178</v>
      </c>
      <c r="F9" s="127">
        <v>86.65</v>
      </c>
      <c r="G9" s="127">
        <v>0</v>
      </c>
      <c r="H9" s="78"/>
    </row>
    <row r="10" spans="1:8" ht="15" customHeight="1">
      <c r="A10" s="129" t="s">
        <v>138</v>
      </c>
      <c r="B10" s="126" t="s">
        <v>139</v>
      </c>
      <c r="C10" s="127">
        <v>1658.46</v>
      </c>
      <c r="D10" s="127">
        <v>0</v>
      </c>
      <c r="E10" s="127">
        <v>0</v>
      </c>
      <c r="F10" s="127">
        <v>0</v>
      </c>
      <c r="G10" s="127">
        <v>1658.46</v>
      </c>
      <c r="H10" s="78"/>
    </row>
    <row r="11" spans="1:8" ht="15" customHeight="1">
      <c r="A11" s="129" t="s">
        <v>140</v>
      </c>
      <c r="B11" s="126" t="s">
        <v>141</v>
      </c>
      <c r="C11" s="127">
        <v>64.24</v>
      </c>
      <c r="D11" s="127">
        <v>0</v>
      </c>
      <c r="E11" s="127">
        <v>0</v>
      </c>
      <c r="F11" s="127">
        <v>0</v>
      </c>
      <c r="G11" s="127">
        <v>64.24</v>
      </c>
      <c r="H11" s="78"/>
    </row>
    <row r="12" spans="1:8" ht="15" customHeight="1">
      <c r="A12" s="125" t="s">
        <v>142</v>
      </c>
      <c r="B12" s="126" t="s">
        <v>143</v>
      </c>
      <c r="C12" s="127">
        <v>1163.91</v>
      </c>
      <c r="D12" s="127">
        <v>1150.26</v>
      </c>
      <c r="E12" s="127">
        <v>1105.73</v>
      </c>
      <c r="F12" s="127">
        <v>44.53</v>
      </c>
      <c r="G12" s="127">
        <v>13.65</v>
      </c>
      <c r="H12" s="78"/>
    </row>
    <row r="13" spans="1:8" ht="15" customHeight="1">
      <c r="A13" s="128" t="s">
        <v>144</v>
      </c>
      <c r="B13" s="126" t="s">
        <v>145</v>
      </c>
      <c r="C13" s="127">
        <v>1163.85</v>
      </c>
      <c r="D13" s="127">
        <v>1150.26</v>
      </c>
      <c r="E13" s="127">
        <v>1105.73</v>
      </c>
      <c r="F13" s="127">
        <v>44.53</v>
      </c>
      <c r="G13" s="127">
        <v>13.59</v>
      </c>
      <c r="H13" s="78"/>
    </row>
    <row r="14" spans="1:8" ht="15" customHeight="1">
      <c r="A14" s="129" t="s">
        <v>146</v>
      </c>
      <c r="B14" s="126" t="s">
        <v>147</v>
      </c>
      <c r="C14" s="127">
        <v>814.92</v>
      </c>
      <c r="D14" s="127">
        <v>814.92</v>
      </c>
      <c r="E14" s="127">
        <v>804.52</v>
      </c>
      <c r="F14" s="127">
        <v>10.4</v>
      </c>
      <c r="G14" s="127">
        <v>0</v>
      </c>
      <c r="H14" s="77"/>
    </row>
    <row r="15" spans="1:8" ht="15" customHeight="1">
      <c r="A15" s="129" t="s">
        <v>148</v>
      </c>
      <c r="B15" s="126" t="s">
        <v>149</v>
      </c>
      <c r="C15" s="127">
        <v>348.93</v>
      </c>
      <c r="D15" s="127">
        <v>335.34</v>
      </c>
      <c r="E15" s="127">
        <v>301.21</v>
      </c>
      <c r="F15" s="127">
        <v>34.13</v>
      </c>
      <c r="G15" s="127">
        <v>13.59</v>
      </c>
      <c r="H15" s="77"/>
    </row>
    <row r="16" spans="1:8" ht="15" customHeight="1">
      <c r="A16" s="128" t="s">
        <v>150</v>
      </c>
      <c r="B16" s="126" t="s">
        <v>151</v>
      </c>
      <c r="C16" s="127">
        <v>0.05</v>
      </c>
      <c r="D16" s="127">
        <v>0</v>
      </c>
      <c r="E16" s="127">
        <v>0</v>
      </c>
      <c r="F16" s="127">
        <v>0</v>
      </c>
      <c r="G16" s="127">
        <v>0.05</v>
      </c>
      <c r="H16" s="77"/>
    </row>
    <row r="17" spans="1:8" ht="15" customHeight="1">
      <c r="A17" s="129" t="s">
        <v>152</v>
      </c>
      <c r="B17" s="126" t="s">
        <v>153</v>
      </c>
      <c r="C17" s="127">
        <v>0.05</v>
      </c>
      <c r="D17" s="127">
        <v>0</v>
      </c>
      <c r="E17" s="127">
        <v>0</v>
      </c>
      <c r="F17" s="127">
        <v>0</v>
      </c>
      <c r="G17" s="127">
        <v>0.05</v>
      </c>
      <c r="H17" s="77"/>
    </row>
    <row r="18" spans="1:8" ht="15" customHeight="1">
      <c r="A18" s="125" t="s">
        <v>154</v>
      </c>
      <c r="B18" s="126" t="s">
        <v>155</v>
      </c>
      <c r="C18" s="127">
        <v>29</v>
      </c>
      <c r="D18" s="127">
        <v>0</v>
      </c>
      <c r="E18" s="127">
        <v>0</v>
      </c>
      <c r="F18" s="127">
        <v>0</v>
      </c>
      <c r="G18" s="127">
        <v>29</v>
      </c>
      <c r="H18" s="77"/>
    </row>
    <row r="19" spans="1:8" ht="15" customHeight="1">
      <c r="A19" s="128" t="s">
        <v>156</v>
      </c>
      <c r="B19" s="126" t="s">
        <v>157</v>
      </c>
      <c r="C19" s="127">
        <v>29</v>
      </c>
      <c r="D19" s="127">
        <v>0</v>
      </c>
      <c r="E19" s="127">
        <v>0</v>
      </c>
      <c r="F19" s="127">
        <v>0</v>
      </c>
      <c r="G19" s="127">
        <v>29</v>
      </c>
      <c r="H19" s="77"/>
    </row>
    <row r="20" spans="1:8" ht="12.75" customHeight="1">
      <c r="A20" s="129" t="s">
        <v>158</v>
      </c>
      <c r="B20" s="130" t="s">
        <v>159</v>
      </c>
      <c r="C20" s="131">
        <v>29</v>
      </c>
      <c r="D20" s="131">
        <v>0</v>
      </c>
      <c r="E20" s="131">
        <v>0</v>
      </c>
      <c r="F20" s="131">
        <v>0</v>
      </c>
      <c r="G20" s="132">
        <v>29</v>
      </c>
      <c r="H20" s="77"/>
    </row>
  </sheetData>
  <sheetProtection/>
  <mergeCells count="6">
    <mergeCell ref="D4:F4"/>
    <mergeCell ref="A4:A5"/>
    <mergeCell ref="B4:B5"/>
    <mergeCell ref="C4:C5"/>
    <mergeCell ref="G4:G5"/>
    <mergeCell ref="H4:H5"/>
  </mergeCells>
  <printOptions horizontalCentered="1"/>
  <pageMargins left="0.59" right="0.59" top="0.7900000000000001" bottom="0.7900000000000001" header="0.5" footer="0.5"/>
  <pageSetup fitToHeight="1000" fitToWidth="1"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1">
      <selection activeCell="D10" sqref="D10"/>
    </sheetView>
  </sheetViews>
  <sheetFormatPr defaultColWidth="9.16015625" defaultRowHeight="12.75" customHeight="1"/>
  <cols>
    <col min="1" max="1" width="19" style="0" customWidth="1"/>
    <col min="2" max="2" width="35.66015625" style="0" customWidth="1"/>
    <col min="3" max="6" width="21.33203125" style="0" customWidth="1"/>
    <col min="7" max="255" width="9.16015625" style="0" customWidth="1"/>
  </cols>
  <sheetData>
    <row r="1" ht="13.5" customHeight="1">
      <c r="A1" s="61" t="s">
        <v>21</v>
      </c>
    </row>
    <row r="2" spans="1:6" ht="28.5" customHeight="1">
      <c r="A2" s="107" t="s">
        <v>179</v>
      </c>
      <c r="B2" s="107"/>
      <c r="C2" s="107"/>
      <c r="D2" s="107"/>
      <c r="E2" s="107"/>
      <c r="F2" s="107"/>
    </row>
    <row r="3" ht="16.5" customHeight="1">
      <c r="F3" s="108" t="s">
        <v>36</v>
      </c>
    </row>
    <row r="4" spans="1:6" ht="22.5" customHeight="1">
      <c r="A4" s="109" t="s">
        <v>180</v>
      </c>
      <c r="B4" s="109" t="s">
        <v>181</v>
      </c>
      <c r="C4" s="109" t="s">
        <v>117</v>
      </c>
      <c r="D4" s="109" t="s">
        <v>176</v>
      </c>
      <c r="E4" s="109" t="s">
        <v>177</v>
      </c>
      <c r="F4" s="109" t="s">
        <v>175</v>
      </c>
    </row>
    <row r="5" spans="1:6" ht="15.75" customHeight="1">
      <c r="A5" s="110" t="s">
        <v>129</v>
      </c>
      <c r="B5" s="110" t="s">
        <v>129</v>
      </c>
      <c r="C5" s="110">
        <v>1</v>
      </c>
      <c r="D5" s="110">
        <v>2</v>
      </c>
      <c r="E5" s="110">
        <v>3</v>
      </c>
      <c r="F5" s="110" t="s">
        <v>129</v>
      </c>
    </row>
    <row r="6" spans="1:6" ht="12.75" customHeight="1">
      <c r="A6" s="111" t="s">
        <v>182</v>
      </c>
      <c r="B6" s="111" t="s">
        <v>183</v>
      </c>
      <c r="C6" s="112"/>
      <c r="D6" s="112">
        <v>957.37</v>
      </c>
      <c r="E6" s="78"/>
      <c r="F6" s="78"/>
    </row>
    <row r="7" spans="1:6" ht="12.75" customHeight="1">
      <c r="A7" s="113" t="s">
        <v>184</v>
      </c>
      <c r="B7" s="113" t="s">
        <v>185</v>
      </c>
      <c r="C7" s="114"/>
      <c r="D7" s="114">
        <v>332.3</v>
      </c>
      <c r="E7" s="78"/>
      <c r="F7" s="78"/>
    </row>
    <row r="8" spans="1:6" ht="12.75" customHeight="1">
      <c r="A8" s="113" t="s">
        <v>186</v>
      </c>
      <c r="B8" s="113" t="s">
        <v>187</v>
      </c>
      <c r="C8" s="115"/>
      <c r="D8" s="115">
        <v>110.41</v>
      </c>
      <c r="E8" s="78"/>
      <c r="F8" s="78"/>
    </row>
    <row r="9" spans="1:6" ht="12.75" customHeight="1">
      <c r="A9" s="113" t="s">
        <v>188</v>
      </c>
      <c r="B9" s="113" t="s">
        <v>189</v>
      </c>
      <c r="C9" s="115"/>
      <c r="D9" s="115">
        <v>207.33</v>
      </c>
      <c r="E9" s="78"/>
      <c r="F9" s="78"/>
    </row>
    <row r="10" spans="1:6" ht="12.75" customHeight="1">
      <c r="A10" s="113" t="s">
        <v>190</v>
      </c>
      <c r="B10" s="113" t="s">
        <v>191</v>
      </c>
      <c r="C10" s="115"/>
      <c r="D10" s="115">
        <v>61.49</v>
      </c>
      <c r="E10" s="78"/>
      <c r="F10" s="78"/>
    </row>
    <row r="11" spans="1:6" ht="12.75" customHeight="1">
      <c r="A11" s="113" t="s">
        <v>192</v>
      </c>
      <c r="B11" s="113" t="s">
        <v>193</v>
      </c>
      <c r="C11" s="115"/>
      <c r="D11" s="115">
        <v>77.76</v>
      </c>
      <c r="E11" s="78"/>
      <c r="F11" s="78"/>
    </row>
    <row r="12" spans="1:6" ht="12.75" customHeight="1">
      <c r="A12" s="113" t="s">
        <v>194</v>
      </c>
      <c r="B12" s="113" t="s">
        <v>195</v>
      </c>
      <c r="C12" s="116"/>
      <c r="D12" s="116">
        <v>34.73</v>
      </c>
      <c r="E12" s="78"/>
      <c r="F12" s="78"/>
    </row>
    <row r="13" spans="1:6" ht="12.75" customHeight="1">
      <c r="A13" s="113" t="s">
        <v>196</v>
      </c>
      <c r="B13" s="113" t="s">
        <v>197</v>
      </c>
      <c r="C13" s="117"/>
      <c r="D13" s="117">
        <v>43.2</v>
      </c>
      <c r="E13" s="77"/>
      <c r="F13" s="77"/>
    </row>
    <row r="14" spans="1:6" ht="12.75" customHeight="1">
      <c r="A14" s="113" t="s">
        <v>198</v>
      </c>
      <c r="B14" s="113" t="s">
        <v>199</v>
      </c>
      <c r="C14" s="117"/>
      <c r="D14" s="117">
        <v>1.3</v>
      </c>
      <c r="E14" s="77"/>
      <c r="F14" s="77"/>
    </row>
    <row r="15" spans="1:6" ht="12.75" customHeight="1">
      <c r="A15" s="113" t="s">
        <v>200</v>
      </c>
      <c r="B15" s="113" t="s">
        <v>201</v>
      </c>
      <c r="C15" s="116"/>
      <c r="D15" s="116">
        <v>10.02</v>
      </c>
      <c r="E15" s="77"/>
      <c r="F15" s="77"/>
    </row>
    <row r="16" spans="1:6" ht="12.75" customHeight="1">
      <c r="A16" s="113" t="s">
        <v>202</v>
      </c>
      <c r="B16" s="113" t="s">
        <v>203</v>
      </c>
      <c r="C16" s="116"/>
      <c r="D16" s="116">
        <v>56.03</v>
      </c>
      <c r="E16" s="77"/>
      <c r="F16" s="77"/>
    </row>
    <row r="17" spans="1:6" ht="12.75" customHeight="1">
      <c r="A17" s="113" t="s">
        <v>204</v>
      </c>
      <c r="B17" s="113" t="s">
        <v>205</v>
      </c>
      <c r="C17" s="118"/>
      <c r="D17" s="118">
        <v>22.8</v>
      </c>
      <c r="E17" s="77"/>
      <c r="F17" s="77"/>
    </row>
    <row r="18" spans="1:6" ht="12.75" customHeight="1">
      <c r="A18" s="111" t="s">
        <v>206</v>
      </c>
      <c r="B18" s="111" t="s">
        <v>207</v>
      </c>
      <c r="C18" s="119"/>
      <c r="D18" s="119"/>
      <c r="E18" s="119">
        <v>130.23</v>
      </c>
      <c r="F18" s="77"/>
    </row>
    <row r="19" spans="1:6" ht="12.75" customHeight="1">
      <c r="A19" s="113" t="s">
        <v>208</v>
      </c>
      <c r="B19" s="113" t="s">
        <v>209</v>
      </c>
      <c r="C19" s="77"/>
      <c r="D19" s="77"/>
      <c r="E19" s="77">
        <v>37.84</v>
      </c>
      <c r="F19" s="77"/>
    </row>
    <row r="20" spans="1:6" ht="12.75" customHeight="1">
      <c r="A20" s="113" t="s">
        <v>210</v>
      </c>
      <c r="B20" s="113" t="s">
        <v>211</v>
      </c>
      <c r="C20" s="77"/>
      <c r="D20" s="77"/>
      <c r="E20" s="77">
        <v>23.97</v>
      </c>
      <c r="F20" s="77"/>
    </row>
    <row r="21" spans="1:6" ht="12.75" customHeight="1">
      <c r="A21" s="113" t="s">
        <v>212</v>
      </c>
      <c r="B21" s="113" t="s">
        <v>213</v>
      </c>
      <c r="C21" s="77"/>
      <c r="D21" s="77"/>
      <c r="E21" s="77">
        <v>0.13</v>
      </c>
      <c r="F21" s="77"/>
    </row>
    <row r="22" spans="1:6" ht="12.75" customHeight="1">
      <c r="A22" s="113" t="s">
        <v>214</v>
      </c>
      <c r="B22" s="113" t="s">
        <v>215</v>
      </c>
      <c r="C22" s="77"/>
      <c r="D22" s="77"/>
      <c r="E22" s="77">
        <v>0.1</v>
      </c>
      <c r="F22" s="77"/>
    </row>
    <row r="23" spans="1:6" ht="12.75" customHeight="1">
      <c r="A23" s="113" t="s">
        <v>216</v>
      </c>
      <c r="B23" s="113" t="s">
        <v>217</v>
      </c>
      <c r="C23" s="77"/>
      <c r="D23" s="77"/>
      <c r="E23" s="77">
        <v>2.45</v>
      </c>
      <c r="F23" s="77"/>
    </row>
    <row r="24" spans="1:6" ht="12.75" customHeight="1">
      <c r="A24" s="113" t="s">
        <v>218</v>
      </c>
      <c r="B24" s="113" t="s">
        <v>219</v>
      </c>
      <c r="C24" s="77"/>
      <c r="D24" s="77"/>
      <c r="E24" s="77">
        <v>5.23</v>
      </c>
      <c r="F24" s="77"/>
    </row>
    <row r="25" spans="1:6" ht="12.75" customHeight="1">
      <c r="A25" s="113" t="s">
        <v>220</v>
      </c>
      <c r="B25" s="113" t="s">
        <v>221</v>
      </c>
      <c r="C25" s="77"/>
      <c r="D25" s="77"/>
      <c r="E25" s="77"/>
      <c r="F25" s="77"/>
    </row>
    <row r="26" spans="1:6" ht="12.75" customHeight="1">
      <c r="A26" s="113" t="s">
        <v>222</v>
      </c>
      <c r="B26" s="113" t="s">
        <v>223</v>
      </c>
      <c r="C26" s="120"/>
      <c r="D26" s="120"/>
      <c r="E26" s="120">
        <v>4</v>
      </c>
      <c r="F26" s="77"/>
    </row>
    <row r="27" spans="1:6" ht="12.75" customHeight="1">
      <c r="A27" s="113" t="s">
        <v>224</v>
      </c>
      <c r="B27" s="113" t="s">
        <v>225</v>
      </c>
      <c r="C27" s="77"/>
      <c r="D27" s="77"/>
      <c r="E27" s="77">
        <v>20.61</v>
      </c>
      <c r="F27" s="77"/>
    </row>
    <row r="28" spans="1:6" ht="12.75" customHeight="1">
      <c r="A28" s="113" t="s">
        <v>226</v>
      </c>
      <c r="B28" s="113" t="s">
        <v>227</v>
      </c>
      <c r="C28" s="77"/>
      <c r="D28" s="77"/>
      <c r="E28" s="77">
        <v>0.8</v>
      </c>
      <c r="F28" s="77"/>
    </row>
    <row r="29" spans="1:6" ht="12.75" customHeight="1">
      <c r="A29" s="113" t="s">
        <v>228</v>
      </c>
      <c r="B29" s="113" t="s">
        <v>229</v>
      </c>
      <c r="C29" s="77"/>
      <c r="D29" s="77"/>
      <c r="E29" s="77">
        <v>16.83</v>
      </c>
      <c r="F29" s="77"/>
    </row>
    <row r="30" spans="1:6" ht="12.75" customHeight="1">
      <c r="A30" s="113" t="s">
        <v>230</v>
      </c>
      <c r="B30" s="113" t="s">
        <v>231</v>
      </c>
      <c r="C30" s="77"/>
      <c r="D30" s="77"/>
      <c r="E30" s="77">
        <v>18.27</v>
      </c>
      <c r="F30" s="77"/>
    </row>
    <row r="31" spans="1:6" ht="12.75" customHeight="1">
      <c r="A31" s="111" t="s">
        <v>232</v>
      </c>
      <c r="B31" s="111" t="s">
        <v>233</v>
      </c>
      <c r="C31" s="119"/>
      <c r="D31" s="119">
        <v>855.48</v>
      </c>
      <c r="E31" s="119"/>
      <c r="F31" s="77"/>
    </row>
    <row r="32" spans="1:6" ht="12.75" customHeight="1">
      <c r="A32" s="113" t="s">
        <v>234</v>
      </c>
      <c r="B32" s="113" t="s">
        <v>235</v>
      </c>
      <c r="C32" s="120"/>
      <c r="D32" s="120">
        <v>406.35</v>
      </c>
      <c r="E32" s="77"/>
      <c r="F32" s="77"/>
    </row>
    <row r="33" spans="1:6" ht="12.75" customHeight="1">
      <c r="A33" s="113" t="s">
        <v>236</v>
      </c>
      <c r="B33" s="113" t="s">
        <v>237</v>
      </c>
      <c r="C33" s="120"/>
      <c r="D33" s="120">
        <v>28</v>
      </c>
      <c r="E33" s="77"/>
      <c r="F33" s="77"/>
    </row>
    <row r="34" spans="1:6" ht="12.75" customHeight="1">
      <c r="A34" s="113" t="s">
        <v>238</v>
      </c>
      <c r="B34" s="113" t="s">
        <v>239</v>
      </c>
      <c r="C34" s="120"/>
      <c r="D34" s="120">
        <v>304.39</v>
      </c>
      <c r="E34" s="77"/>
      <c r="F34" s="77"/>
    </row>
    <row r="35" spans="1:6" ht="12.75" customHeight="1">
      <c r="A35" s="113" t="s">
        <v>240</v>
      </c>
      <c r="B35" s="121" t="s">
        <v>241</v>
      </c>
      <c r="C35" s="120"/>
      <c r="D35" s="120">
        <v>7.79</v>
      </c>
      <c r="E35" s="77"/>
      <c r="F35" s="77"/>
    </row>
    <row r="36" spans="1:6" ht="12.75" customHeight="1">
      <c r="A36" s="113" t="s">
        <v>242</v>
      </c>
      <c r="B36" s="121" t="s">
        <v>243</v>
      </c>
      <c r="C36" s="120"/>
      <c r="D36" s="120"/>
      <c r="E36" s="120"/>
      <c r="F36" s="77"/>
    </row>
    <row r="37" spans="1:6" ht="12.75" customHeight="1">
      <c r="A37" s="113" t="s">
        <v>244</v>
      </c>
      <c r="B37" s="121" t="s">
        <v>245</v>
      </c>
      <c r="C37" s="120"/>
      <c r="D37" s="120">
        <v>108.95</v>
      </c>
      <c r="E37" s="77"/>
      <c r="F37" s="77"/>
    </row>
    <row r="38" spans="1:6" ht="12.75" customHeight="1">
      <c r="A38" s="111" t="s">
        <v>246</v>
      </c>
      <c r="B38" s="111" t="s">
        <v>247</v>
      </c>
      <c r="C38" s="122"/>
      <c r="D38" s="122"/>
      <c r="E38" s="119">
        <v>0.95</v>
      </c>
      <c r="F38" s="119"/>
    </row>
    <row r="39" spans="1:6" ht="12.75" customHeight="1">
      <c r="A39" s="113" t="s">
        <v>248</v>
      </c>
      <c r="B39" s="77" t="s">
        <v>249</v>
      </c>
      <c r="C39" s="120"/>
      <c r="D39" s="120"/>
      <c r="E39" s="77">
        <v>0.95</v>
      </c>
      <c r="F39" s="77"/>
    </row>
    <row r="40" spans="1:6" ht="12.75" customHeight="1">
      <c r="A40" s="113" t="s">
        <v>250</v>
      </c>
      <c r="B40" s="77" t="s">
        <v>251</v>
      </c>
      <c r="C40" s="120"/>
      <c r="D40" s="120"/>
      <c r="E40" s="120"/>
      <c r="F40" s="77"/>
    </row>
  </sheetData>
  <sheetProtection/>
  <printOptions horizontalCentered="1"/>
  <pageMargins left="0.59" right="0.59" top="0.3145833333333333" bottom="0.275" header="0.19652777777777777" footer="0.19652777777777777"/>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79" t="s">
        <v>252</v>
      </c>
      <c r="B2" s="79"/>
      <c r="C2" s="79"/>
      <c r="D2" s="79"/>
      <c r="E2" s="79"/>
      <c r="F2" s="79"/>
      <c r="G2" s="79"/>
      <c r="H2" s="79"/>
    </row>
    <row r="3" spans="1:8" ht="16.5" customHeight="1">
      <c r="A3" s="80"/>
      <c r="B3" s="80"/>
      <c r="C3" s="81"/>
      <c r="D3" s="82"/>
      <c r="E3" s="82"/>
      <c r="F3" s="82"/>
      <c r="G3" s="83"/>
      <c r="H3" s="84" t="s">
        <v>36</v>
      </c>
    </row>
    <row r="4" spans="1:8" ht="19.5" customHeight="1">
      <c r="A4" s="85" t="s">
        <v>39</v>
      </c>
      <c r="B4" s="85"/>
      <c r="C4" s="86" t="s">
        <v>253</v>
      </c>
      <c r="D4" s="86" t="s">
        <v>254</v>
      </c>
      <c r="E4" s="87" t="s">
        <v>255</v>
      </c>
      <c r="F4" s="88"/>
      <c r="G4" s="89"/>
      <c r="H4" s="86" t="s">
        <v>256</v>
      </c>
    </row>
    <row r="5" spans="1:8" ht="35.25" customHeight="1">
      <c r="A5" s="85" t="s">
        <v>257</v>
      </c>
      <c r="B5" s="85" t="s">
        <v>114</v>
      </c>
      <c r="C5" s="90"/>
      <c r="D5" s="90"/>
      <c r="E5" s="85" t="s">
        <v>126</v>
      </c>
      <c r="F5" s="85" t="s">
        <v>160</v>
      </c>
      <c r="G5" s="85" t="s">
        <v>161</v>
      </c>
      <c r="H5" s="90"/>
    </row>
    <row r="6" spans="1:8" ht="16.5" customHeight="1">
      <c r="A6" s="91" t="s">
        <v>117</v>
      </c>
      <c r="B6" s="92"/>
      <c r="C6" s="92"/>
      <c r="D6" s="93"/>
      <c r="E6" s="94"/>
      <c r="F6" s="94"/>
      <c r="G6" s="93"/>
      <c r="H6" s="93"/>
    </row>
    <row r="7" spans="1:10" ht="16.5" customHeight="1">
      <c r="A7" s="95"/>
      <c r="B7" s="96"/>
      <c r="C7" s="96"/>
      <c r="D7" s="97"/>
      <c r="E7" s="98"/>
      <c r="F7" s="98"/>
      <c r="G7" s="97"/>
      <c r="H7" s="98"/>
      <c r="J7" s="61"/>
    </row>
    <row r="8" spans="1:8" ht="16.5" customHeight="1">
      <c r="A8" s="95"/>
      <c r="B8" s="96"/>
      <c r="C8" s="96"/>
      <c r="D8" s="97"/>
      <c r="E8" s="98"/>
      <c r="F8" s="98"/>
      <c r="G8" s="97"/>
      <c r="H8" s="98"/>
    </row>
    <row r="9" spans="1:9" ht="16.5" customHeight="1">
      <c r="A9" s="95"/>
      <c r="B9" s="96"/>
      <c r="C9" s="96"/>
      <c r="D9" s="97"/>
      <c r="E9" s="98"/>
      <c r="F9" s="98"/>
      <c r="G9" s="97"/>
      <c r="H9" s="98"/>
      <c r="I9" s="61"/>
    </row>
    <row r="10" spans="1:9" ht="16.5" customHeight="1">
      <c r="A10" s="95"/>
      <c r="B10" s="96"/>
      <c r="C10" s="96"/>
      <c r="D10" s="97"/>
      <c r="E10" s="98"/>
      <c r="F10" s="98"/>
      <c r="G10" s="99"/>
      <c r="H10" s="98"/>
      <c r="I10" s="61"/>
    </row>
    <row r="11" spans="1:8" ht="16.5" customHeight="1">
      <c r="A11" s="95"/>
      <c r="B11" s="96"/>
      <c r="C11" s="96"/>
      <c r="D11" s="97"/>
      <c r="E11" s="98"/>
      <c r="F11" s="98"/>
      <c r="G11" s="97"/>
      <c r="H11" s="98"/>
    </row>
    <row r="12" spans="1:8" ht="16.5" customHeight="1">
      <c r="A12" s="95"/>
      <c r="B12" s="96"/>
      <c r="C12" s="96"/>
      <c r="D12" s="97"/>
      <c r="E12" s="98"/>
      <c r="F12" s="98"/>
      <c r="G12" s="97"/>
      <c r="H12" s="98"/>
    </row>
    <row r="13" spans="1:8" ht="16.5" customHeight="1">
      <c r="A13" s="95"/>
      <c r="B13" s="96"/>
      <c r="C13" s="96"/>
      <c r="D13" s="97"/>
      <c r="E13" s="98"/>
      <c r="F13" s="98"/>
      <c r="G13" s="97"/>
      <c r="H13" s="98"/>
    </row>
    <row r="14" spans="1:8" ht="16.5" customHeight="1">
      <c r="A14" s="100"/>
      <c r="B14" s="96"/>
      <c r="C14" s="96"/>
      <c r="D14" s="97"/>
      <c r="E14" s="98"/>
      <c r="F14" s="98"/>
      <c r="G14" s="97"/>
      <c r="H14" s="98"/>
    </row>
    <row r="15" spans="1:8" ht="16.5" customHeight="1">
      <c r="A15" s="100"/>
      <c r="B15" s="96"/>
      <c r="C15" s="96"/>
      <c r="D15" s="97"/>
      <c r="E15" s="98"/>
      <c r="F15" s="98"/>
      <c r="G15" s="97"/>
      <c r="H15" s="98"/>
    </row>
    <row r="16" spans="1:8" ht="16.5" customHeight="1">
      <c r="A16" s="100"/>
      <c r="B16" s="96"/>
      <c r="C16" s="96"/>
      <c r="D16" s="97"/>
      <c r="E16" s="98"/>
      <c r="F16" s="98"/>
      <c r="G16" s="101"/>
      <c r="H16" s="98"/>
    </row>
    <row r="17" spans="1:8" ht="16.5" customHeight="1">
      <c r="A17" s="102"/>
      <c r="B17" s="103"/>
      <c r="C17" s="103"/>
      <c r="D17" s="97"/>
      <c r="E17" s="98"/>
      <c r="F17" s="98"/>
      <c r="G17" s="97"/>
      <c r="H17" s="98"/>
    </row>
    <row r="18" spans="1:8" ht="16.5" customHeight="1">
      <c r="A18" s="104"/>
      <c r="B18" s="103"/>
      <c r="C18" s="103"/>
      <c r="D18" s="97"/>
      <c r="E18" s="98"/>
      <c r="F18" s="98"/>
      <c r="G18" s="97"/>
      <c r="H18" s="98"/>
    </row>
    <row r="19" spans="1:8" ht="16.5" customHeight="1">
      <c r="A19" s="104"/>
      <c r="B19" s="103"/>
      <c r="C19" s="103"/>
      <c r="D19" s="97"/>
      <c r="E19" s="98"/>
      <c r="F19" s="98"/>
      <c r="G19" s="97"/>
      <c r="H19" s="98"/>
    </row>
    <row r="20" spans="1:8" ht="16.5" customHeight="1">
      <c r="A20" s="100"/>
      <c r="B20" s="103"/>
      <c r="C20" s="103"/>
      <c r="D20" s="97"/>
      <c r="E20" s="98"/>
      <c r="F20" s="98"/>
      <c r="G20" s="105"/>
      <c r="H20" s="98"/>
    </row>
    <row r="21" spans="1:8" ht="16.5" customHeight="1">
      <c r="A21" s="106" t="s">
        <v>258</v>
      </c>
      <c r="B21" s="106"/>
      <c r="C21" s="106"/>
      <c r="D21" s="106"/>
      <c r="E21" s="106"/>
      <c r="F21" s="106"/>
      <c r="G21" s="106"/>
      <c r="H21" s="106"/>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2020-11-09T07:12:16Z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2052-11.1.0.8931</vt:lpwstr>
  </property>
  <property fmtid="{D5CDD505-2E9C-101B-9397-08002B2CF9AE}" pid="4" name="KSORubyTemplate">
    <vt:lpwstr>14</vt:lpwstr>
  </property>
</Properties>
</file>