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3"/>
  </bookViews>
  <sheets>
    <sheet name="收支决算总表" sheetId="1" r:id="rId1"/>
    <sheet name="功能分类" sheetId="2" r:id="rId2"/>
    <sheet name="经济分类" sheetId="3" r:id="rId3"/>
    <sheet name="三公" sheetId="4" r:id="rId4"/>
  </sheets>
  <definedNames/>
  <calcPr fullCalcOnLoad="1"/>
</workbook>
</file>

<file path=xl/sharedStrings.xml><?xml version="1.0" encoding="utf-8"?>
<sst xmlns="http://schemas.openxmlformats.org/spreadsheetml/2006/main" count="138" uniqueCount="118">
  <si>
    <t>项目</t>
  </si>
  <si>
    <t>决算数</t>
  </si>
  <si>
    <t>一、财政拨款收入</t>
  </si>
  <si>
    <t>　　其中：政府性基金</t>
  </si>
  <si>
    <t>二、上级补助收入</t>
  </si>
  <si>
    <t>三、事业收入</t>
  </si>
  <si>
    <t>四、经营收入</t>
  </si>
  <si>
    <t>五、附属单位上缴收入</t>
  </si>
  <si>
    <t>六、其他收入</t>
  </si>
  <si>
    <t>本年收入合计</t>
  </si>
  <si>
    <t xml:space="preserve">    用事业基金弥补收支差额</t>
  </si>
  <si>
    <t xml:space="preserve">    上年结转和结余</t>
  </si>
  <si>
    <t xml:space="preserve">     其中:财政拨款资金结转</t>
  </si>
  <si>
    <t xml:space="preserve">       非财政拨款资金结转</t>
  </si>
  <si>
    <t>收入总计</t>
  </si>
  <si>
    <t>支出功能分类</t>
  </si>
  <si>
    <t>支出经济分类</t>
  </si>
  <si>
    <t>一、一般公共服务支出</t>
  </si>
  <si>
    <t>一、基本支出</t>
  </si>
  <si>
    <t>二、外交支出</t>
  </si>
  <si>
    <t>工资福利支出</t>
  </si>
  <si>
    <t>三、国防支出</t>
  </si>
  <si>
    <t>商品和服务支出</t>
  </si>
  <si>
    <t>四、公共安全支出</t>
  </si>
  <si>
    <t>对个人和家庭的补助</t>
  </si>
  <si>
    <t>五、教育支出</t>
  </si>
  <si>
    <t>二、项目支出</t>
  </si>
  <si>
    <t>六、科学技术支出</t>
  </si>
  <si>
    <t>七、文化体育与传媒支出</t>
  </si>
  <si>
    <t>八、社会保障和就业支出</t>
  </si>
  <si>
    <t>九、医疗卫生与计划生育支出</t>
  </si>
  <si>
    <t xml:space="preserve">  对企事业单位的补贴</t>
  </si>
  <si>
    <t>十、节能环保支出</t>
  </si>
  <si>
    <t xml:space="preserve">  赠与</t>
  </si>
  <si>
    <t>十一、城乡社区支出</t>
  </si>
  <si>
    <t xml:space="preserve">  债务利息支出</t>
  </si>
  <si>
    <t>十二、农林水支出</t>
  </si>
  <si>
    <t xml:space="preserve">  基本建设支出</t>
  </si>
  <si>
    <t>十三、交通运输支出</t>
  </si>
  <si>
    <t xml:space="preserve">  其他资本性支出</t>
  </si>
  <si>
    <t>十四、资源勘探信息等支出</t>
  </si>
  <si>
    <t xml:space="preserve">  其他支出</t>
  </si>
  <si>
    <t>十五、商业服务业等支出</t>
  </si>
  <si>
    <t>三、上缴上级支出</t>
  </si>
  <si>
    <t>十六、金融支出</t>
  </si>
  <si>
    <t>四、经营支出</t>
  </si>
  <si>
    <t>十七、援助其他地区支出</t>
  </si>
  <si>
    <t>五、对附属单位补助支出</t>
  </si>
  <si>
    <t>……</t>
  </si>
  <si>
    <t>本年支出合计</t>
  </si>
  <si>
    <t xml:space="preserve">    结余分配</t>
  </si>
  <si>
    <t xml:space="preserve">    年末结转和结余</t>
  </si>
  <si>
    <t>支出总计</t>
  </si>
  <si>
    <t>收入</t>
  </si>
  <si>
    <t>支出</t>
  </si>
  <si>
    <t>单位：万元</t>
  </si>
  <si>
    <t>备注：数据参照决算报表中财政拨款收入支出决算总表（财决01-1表）</t>
  </si>
  <si>
    <t>科目编码</t>
  </si>
  <si>
    <t>科目名称</t>
  </si>
  <si>
    <t>合计</t>
  </si>
  <si>
    <t>一般公共服务支出</t>
  </si>
  <si>
    <t xml:space="preserve">  行政运行</t>
  </si>
  <si>
    <t xml:space="preserve">  一般行政管理事务</t>
  </si>
  <si>
    <t>基本支出</t>
  </si>
  <si>
    <t>项目支出</t>
  </si>
  <si>
    <t>附件1</t>
  </si>
  <si>
    <t>附件2</t>
  </si>
  <si>
    <t>支出经济分类科目编码</t>
  </si>
  <si>
    <t>支出经济分类科目名称</t>
  </si>
  <si>
    <t>基本工资</t>
  </si>
  <si>
    <t>津贴补贴</t>
  </si>
  <si>
    <t>社会保障缴费</t>
  </si>
  <si>
    <t>其他工资福利支出</t>
  </si>
  <si>
    <t>办公费</t>
  </si>
  <si>
    <t>印刷费</t>
  </si>
  <si>
    <t>水费</t>
  </si>
  <si>
    <t>电费</t>
  </si>
  <si>
    <t>邮电费</t>
  </si>
  <si>
    <t>备注：数据参照决算报表中一般公共预算财政拨款支出决算明细表（财决08表）</t>
  </si>
  <si>
    <t>单位：万元</t>
  </si>
  <si>
    <t>备注：数据参照决算报表中一般公共预算财政拨款收入支出决算表（财决07表）</t>
  </si>
  <si>
    <t>附件3</t>
  </si>
  <si>
    <t>小计</t>
  </si>
  <si>
    <t>因公出国（境）费</t>
  </si>
  <si>
    <t>公务用车运行维护费</t>
  </si>
  <si>
    <t>公务用车购置费</t>
  </si>
  <si>
    <t>公务用车购置及运行维护费</t>
  </si>
  <si>
    <t>公务接待费</t>
  </si>
  <si>
    <t>公共预算财政拨款安排的“三公”经费支出</t>
  </si>
  <si>
    <t>会议费</t>
  </si>
  <si>
    <t>培训费</t>
  </si>
  <si>
    <t>附件4</t>
  </si>
  <si>
    <t>备注：数据参照决算报表中部门决算相关信息统计表（CS05表）</t>
  </si>
  <si>
    <t>2015年度区政府办一般公共预算财政拨款“三公”经费及会议费、培训费支出情况表</t>
  </si>
  <si>
    <t>2015年度区政府办单位一般公共预算财政拨款收入支出决算表（按支出经济分类）</t>
  </si>
  <si>
    <t>伙食补助费</t>
  </si>
  <si>
    <t>取暖费</t>
  </si>
  <si>
    <t>物业管理费</t>
  </si>
  <si>
    <t>差旅费</t>
  </si>
  <si>
    <t>维修（护）费</t>
  </si>
  <si>
    <t>公务接待费</t>
  </si>
  <si>
    <t>劳务费</t>
  </si>
  <si>
    <t>工会经费</t>
  </si>
  <si>
    <t>公务用车运行维护费</t>
  </si>
  <si>
    <t>其他商品和服务支出</t>
  </si>
  <si>
    <t>退休费</t>
  </si>
  <si>
    <t>抚恤金</t>
  </si>
  <si>
    <t>住房公积金</t>
  </si>
  <si>
    <t>对个人和家庭的补助</t>
  </si>
  <si>
    <t>其他对个人和家庭的补助</t>
  </si>
  <si>
    <t>其他资本性支出</t>
  </si>
  <si>
    <t>办公设备购置</t>
  </si>
  <si>
    <t>政府办公厅(室)及相关机构事物</t>
  </si>
  <si>
    <t>社会保障和就业支出</t>
  </si>
  <si>
    <t>行政事业单位离退休</t>
  </si>
  <si>
    <t>归口管理的行政单位离退休</t>
  </si>
  <si>
    <t>2015年度区政府办单位一般公共预算财政拨款收入支出决算表（按支出功能分类）</t>
  </si>
  <si>
    <t xml:space="preserve">   2015年度区政府办单位收支决算总表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</si>
</sst>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4"/>
      <color indexed="8"/>
      <name val="宋体"/>
      <family val="0"/>
    </font>
    <font>
      <sz val="14"/>
      <color indexed="8"/>
      <name val="宋体"/>
      <family val="0"/>
    </font>
    <font>
      <sz val="10"/>
      <name val="仿宋"/>
      <family val="3"/>
    </font>
    <font>
      <sz val="14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indent="3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36" sqref="A36:A41"/>
    </sheetView>
  </sheetViews>
  <sheetFormatPr defaultColWidth="9.00390625" defaultRowHeight="14.25"/>
  <cols>
    <col min="1" max="1" width="23.625" style="0" customWidth="1"/>
    <col min="2" max="2" width="19.00390625" style="0" customWidth="1"/>
    <col min="3" max="3" width="22.50390625" style="0" customWidth="1"/>
    <col min="4" max="4" width="17.75390625" style="0" customWidth="1"/>
    <col min="5" max="5" width="20.25390625" style="0" customWidth="1"/>
    <col min="6" max="6" width="19.00390625" style="0" customWidth="1"/>
  </cols>
  <sheetData>
    <row r="1" ht="14.25">
      <c r="A1" t="s">
        <v>65</v>
      </c>
    </row>
    <row r="2" spans="1:6" ht="24" customHeight="1">
      <c r="A2" s="29" t="s">
        <v>117</v>
      </c>
      <c r="B2" s="30"/>
      <c r="C2" s="30"/>
      <c r="D2" s="30"/>
      <c r="E2" s="30"/>
      <c r="F2" s="30"/>
    </row>
    <row r="3" spans="5:6" ht="14.25">
      <c r="E3" s="7"/>
      <c r="F3" s="8" t="s">
        <v>55</v>
      </c>
    </row>
    <row r="4" spans="1:6" ht="14.25">
      <c r="A4" s="28" t="s">
        <v>53</v>
      </c>
      <c r="B4" s="28"/>
      <c r="C4" s="28" t="s">
        <v>54</v>
      </c>
      <c r="D4" s="28"/>
      <c r="E4" s="28"/>
      <c r="F4" s="28"/>
    </row>
    <row r="5" spans="1:6" ht="14.25">
      <c r="A5" s="1" t="s">
        <v>0</v>
      </c>
      <c r="B5" s="1" t="s">
        <v>1</v>
      </c>
      <c r="C5" s="1" t="s">
        <v>15</v>
      </c>
      <c r="D5" s="1" t="s">
        <v>1</v>
      </c>
      <c r="E5" s="1" t="s">
        <v>16</v>
      </c>
      <c r="F5" s="1" t="s">
        <v>1</v>
      </c>
    </row>
    <row r="6" spans="1:6" ht="14.25">
      <c r="A6" s="2" t="s">
        <v>2</v>
      </c>
      <c r="B6" s="1">
        <v>2128.23</v>
      </c>
      <c r="C6" s="2" t="s">
        <v>17</v>
      </c>
      <c r="D6" s="1">
        <v>2040.61</v>
      </c>
      <c r="E6" s="2" t="s">
        <v>18</v>
      </c>
      <c r="F6" s="3">
        <f>SUM(F7:F9)</f>
        <v>1612.21</v>
      </c>
    </row>
    <row r="7" spans="1:6" ht="14.25">
      <c r="A7" s="2" t="s">
        <v>3</v>
      </c>
      <c r="B7" s="1"/>
      <c r="C7" s="2" t="s">
        <v>19</v>
      </c>
      <c r="D7" s="1"/>
      <c r="E7" s="2" t="s">
        <v>20</v>
      </c>
      <c r="F7" s="3">
        <v>828.46</v>
      </c>
    </row>
    <row r="8" spans="1:6" ht="14.25">
      <c r="A8" s="2" t="s">
        <v>4</v>
      </c>
      <c r="B8" s="4"/>
      <c r="C8" s="2" t="s">
        <v>21</v>
      </c>
      <c r="D8" s="1"/>
      <c r="E8" s="2" t="s">
        <v>22</v>
      </c>
      <c r="F8" s="3">
        <v>651.49</v>
      </c>
    </row>
    <row r="9" spans="1:6" ht="14.25">
      <c r="A9" s="2" t="s">
        <v>5</v>
      </c>
      <c r="B9" s="1"/>
      <c r="C9" s="2" t="s">
        <v>23</v>
      </c>
      <c r="D9" s="1"/>
      <c r="E9" s="2" t="s">
        <v>24</v>
      </c>
      <c r="F9" s="3">
        <v>132.26</v>
      </c>
    </row>
    <row r="10" spans="1:6" ht="14.25">
      <c r="A10" s="2" t="s">
        <v>6</v>
      </c>
      <c r="B10" s="1"/>
      <c r="C10" s="2" t="s">
        <v>25</v>
      </c>
      <c r="D10" s="1"/>
      <c r="E10" s="2" t="s">
        <v>26</v>
      </c>
      <c r="F10" s="3">
        <f>F12+F18</f>
        <v>516.02</v>
      </c>
    </row>
    <row r="11" spans="1:6" ht="14.25">
      <c r="A11" s="2" t="s">
        <v>7</v>
      </c>
      <c r="B11" s="1"/>
      <c r="C11" s="2" t="s">
        <v>27</v>
      </c>
      <c r="D11" s="1"/>
      <c r="E11" s="2" t="s">
        <v>20</v>
      </c>
      <c r="F11" s="3"/>
    </row>
    <row r="12" spans="1:6" ht="14.25">
      <c r="A12" s="2" t="s">
        <v>8</v>
      </c>
      <c r="B12" s="1"/>
      <c r="C12" s="2" t="s">
        <v>28</v>
      </c>
      <c r="D12" s="1"/>
      <c r="E12" s="2" t="s">
        <v>22</v>
      </c>
      <c r="F12" s="3">
        <v>433.98</v>
      </c>
    </row>
    <row r="13" spans="1:6" ht="14.25">
      <c r="A13" s="2"/>
      <c r="B13" s="1"/>
      <c r="C13" s="2" t="s">
        <v>29</v>
      </c>
      <c r="D13" s="1">
        <v>87.62</v>
      </c>
      <c r="E13" s="2" t="s">
        <v>24</v>
      </c>
      <c r="F13" s="5"/>
    </row>
    <row r="14" spans="1:6" ht="14.25">
      <c r="A14" s="2"/>
      <c r="B14" s="1"/>
      <c r="C14" s="2" t="s">
        <v>30</v>
      </c>
      <c r="D14" s="1"/>
      <c r="E14" s="2" t="s">
        <v>31</v>
      </c>
      <c r="F14" s="5"/>
    </row>
    <row r="15" spans="1:6" ht="14.25">
      <c r="A15" s="2"/>
      <c r="B15" s="1"/>
      <c r="C15" s="2" t="s">
        <v>32</v>
      </c>
      <c r="D15" s="1"/>
      <c r="E15" s="2" t="s">
        <v>33</v>
      </c>
      <c r="F15" s="3"/>
    </row>
    <row r="16" spans="1:6" ht="14.25">
      <c r="A16" s="2"/>
      <c r="B16" s="1"/>
      <c r="C16" s="2" t="s">
        <v>34</v>
      </c>
      <c r="D16" s="1"/>
      <c r="E16" s="2" t="s">
        <v>35</v>
      </c>
      <c r="F16" s="3"/>
    </row>
    <row r="17" spans="1:6" ht="14.25">
      <c r="A17" s="2"/>
      <c r="B17" s="1"/>
      <c r="C17" s="2" t="s">
        <v>36</v>
      </c>
      <c r="D17" s="1"/>
      <c r="E17" s="2" t="s">
        <v>37</v>
      </c>
      <c r="F17" s="3"/>
    </row>
    <row r="18" spans="1:6" ht="14.25">
      <c r="A18" s="2"/>
      <c r="B18" s="1"/>
      <c r="C18" s="2" t="s">
        <v>38</v>
      </c>
      <c r="D18" s="1"/>
      <c r="E18" s="2" t="s">
        <v>39</v>
      </c>
      <c r="F18" s="3">
        <v>82.04</v>
      </c>
    </row>
    <row r="19" spans="1:6" ht="14.25">
      <c r="A19" s="2"/>
      <c r="B19" s="1"/>
      <c r="C19" s="2" t="s">
        <v>40</v>
      </c>
      <c r="D19" s="1"/>
      <c r="E19" s="2" t="s">
        <v>41</v>
      </c>
      <c r="F19" s="1"/>
    </row>
    <row r="20" spans="1:6" ht="14.25">
      <c r="A20" s="2"/>
      <c r="B20" s="1"/>
      <c r="C20" s="2" t="s">
        <v>42</v>
      </c>
      <c r="D20" s="1"/>
      <c r="E20" s="2" t="s">
        <v>43</v>
      </c>
      <c r="F20" s="3"/>
    </row>
    <row r="21" spans="1:6" ht="14.25">
      <c r="A21" s="2"/>
      <c r="B21" s="1"/>
      <c r="C21" s="2" t="s">
        <v>44</v>
      </c>
      <c r="D21" s="1"/>
      <c r="E21" s="2" t="s">
        <v>45</v>
      </c>
      <c r="F21" s="3"/>
    </row>
    <row r="22" spans="1:6" ht="14.25">
      <c r="A22" s="2"/>
      <c r="B22" s="1"/>
      <c r="C22" s="2" t="s">
        <v>46</v>
      </c>
      <c r="D22" s="1"/>
      <c r="E22" s="2" t="s">
        <v>47</v>
      </c>
      <c r="F22" s="3"/>
    </row>
    <row r="23" spans="1:6" ht="14.25">
      <c r="A23" s="2"/>
      <c r="B23" s="1"/>
      <c r="C23" s="2" t="s">
        <v>48</v>
      </c>
      <c r="D23" s="1"/>
      <c r="E23" s="2"/>
      <c r="F23" s="3"/>
    </row>
    <row r="24" spans="1:6" ht="14.25">
      <c r="A24" s="1" t="s">
        <v>9</v>
      </c>
      <c r="B24" s="1">
        <v>2128.23</v>
      </c>
      <c r="C24" s="1" t="s">
        <v>49</v>
      </c>
      <c r="D24" s="1">
        <v>2128.23</v>
      </c>
      <c r="E24" s="1" t="s">
        <v>49</v>
      </c>
      <c r="F24" s="1">
        <v>2128.23</v>
      </c>
    </row>
    <row r="25" spans="1:6" ht="14.25">
      <c r="A25" s="2" t="s">
        <v>10</v>
      </c>
      <c r="B25" s="1"/>
      <c r="C25" s="2" t="s">
        <v>50</v>
      </c>
      <c r="D25" s="1"/>
      <c r="E25" s="2" t="s">
        <v>50</v>
      </c>
      <c r="F25" s="3"/>
    </row>
    <row r="26" spans="1:6" ht="14.25">
      <c r="A26" s="2" t="s">
        <v>11</v>
      </c>
      <c r="B26" s="1"/>
      <c r="C26" s="2" t="s">
        <v>51</v>
      </c>
      <c r="D26" s="1"/>
      <c r="E26" s="2" t="s">
        <v>51</v>
      </c>
      <c r="F26" s="3"/>
    </row>
    <row r="27" spans="1:6" ht="14.25">
      <c r="A27" s="2" t="s">
        <v>12</v>
      </c>
      <c r="B27" s="1"/>
      <c r="C27" s="2"/>
      <c r="D27" s="1"/>
      <c r="E27" s="2"/>
      <c r="F27" s="3"/>
    </row>
    <row r="28" spans="1:6" ht="14.25">
      <c r="A28" s="2" t="s">
        <v>13</v>
      </c>
      <c r="B28" s="4"/>
      <c r="C28" s="2"/>
      <c r="D28" s="1"/>
      <c r="E28" s="2"/>
      <c r="F28" s="3"/>
    </row>
    <row r="29" spans="1:6" ht="14.25">
      <c r="A29" s="1" t="s">
        <v>14</v>
      </c>
      <c r="B29" s="1">
        <v>2128.23</v>
      </c>
      <c r="C29" s="1" t="s">
        <v>52</v>
      </c>
      <c r="D29" s="1">
        <v>2128.23</v>
      </c>
      <c r="E29" s="6" t="s">
        <v>52</v>
      </c>
      <c r="F29" s="1">
        <v>2128.23</v>
      </c>
    </row>
    <row r="30" spans="1:6" ht="14.25">
      <c r="A30" s="31" t="s">
        <v>56</v>
      </c>
      <c r="B30" s="31"/>
      <c r="C30" s="31"/>
      <c r="D30" s="31"/>
      <c r="E30" s="31"/>
      <c r="F30" s="31"/>
    </row>
  </sheetData>
  <mergeCells count="4">
    <mergeCell ref="A4:B4"/>
    <mergeCell ref="C4:F4"/>
    <mergeCell ref="A2:F2"/>
    <mergeCell ref="A30:F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7" sqref="D7:E7"/>
    </sheetView>
  </sheetViews>
  <sheetFormatPr defaultColWidth="9.00390625" defaultRowHeight="14.25"/>
  <cols>
    <col min="1" max="1" width="15.875" style="0" customWidth="1"/>
    <col min="2" max="2" width="35.375" style="0" customWidth="1"/>
    <col min="3" max="3" width="23.25390625" style="0" customWidth="1"/>
    <col min="4" max="4" width="23.50390625" style="0" customWidth="1"/>
    <col min="5" max="5" width="24.00390625" style="0" customWidth="1"/>
  </cols>
  <sheetData>
    <row r="1" ht="14.25">
      <c r="A1" t="s">
        <v>66</v>
      </c>
    </row>
    <row r="2" spans="1:5" ht="24" customHeight="1">
      <c r="A2" s="33" t="s">
        <v>116</v>
      </c>
      <c r="B2" s="30"/>
      <c r="C2" s="30"/>
      <c r="D2" s="30"/>
      <c r="E2" s="30"/>
    </row>
    <row r="3" spans="1:5" ht="16.5" customHeight="1">
      <c r="A3" s="18"/>
      <c r="B3" s="18"/>
      <c r="C3" s="18"/>
      <c r="D3" s="18"/>
      <c r="E3" s="8" t="s">
        <v>79</v>
      </c>
    </row>
    <row r="4" spans="1:6" ht="20.25" customHeight="1">
      <c r="A4" s="28" t="s">
        <v>15</v>
      </c>
      <c r="B4" s="28"/>
      <c r="C4" s="32" t="s">
        <v>59</v>
      </c>
      <c r="D4" s="32" t="s">
        <v>63</v>
      </c>
      <c r="E4" s="32" t="s">
        <v>64</v>
      </c>
      <c r="F4" s="9"/>
    </row>
    <row r="5" spans="1:6" ht="20.25" customHeight="1">
      <c r="A5" s="32" t="s">
        <v>57</v>
      </c>
      <c r="B5" s="32" t="s">
        <v>58</v>
      </c>
      <c r="C5" s="32"/>
      <c r="D5" s="32"/>
      <c r="E5" s="32"/>
      <c r="F5" s="9"/>
    </row>
    <row r="6" spans="1:6" ht="20.25" customHeight="1">
      <c r="A6" s="32"/>
      <c r="B6" s="32"/>
      <c r="C6" s="32"/>
      <c r="D6" s="32"/>
      <c r="E6" s="32"/>
      <c r="F6" s="9"/>
    </row>
    <row r="7" spans="1:6" ht="21" customHeight="1">
      <c r="A7" s="28" t="s">
        <v>59</v>
      </c>
      <c r="B7" s="28"/>
      <c r="C7" s="19">
        <f>SUM(D7:E7)</f>
        <v>2128.23</v>
      </c>
      <c r="D7" s="19">
        <f>D8+D12</f>
        <v>1612.21</v>
      </c>
      <c r="E7" s="19">
        <v>516.02</v>
      </c>
      <c r="F7" s="9"/>
    </row>
    <row r="8" spans="1:6" ht="21" customHeight="1">
      <c r="A8" s="2">
        <v>201</v>
      </c>
      <c r="B8" s="2" t="s">
        <v>60</v>
      </c>
      <c r="C8" s="19">
        <f aca="true" t="shared" si="0" ref="C8:C14">SUM(D8:E8)</f>
        <v>2040.61</v>
      </c>
      <c r="D8" s="20">
        <v>1524.59</v>
      </c>
      <c r="E8" s="20">
        <v>516.02</v>
      </c>
      <c r="F8" s="9"/>
    </row>
    <row r="9" spans="1:6" ht="21" customHeight="1">
      <c r="A9" s="2">
        <v>20103</v>
      </c>
      <c r="B9" s="2" t="s">
        <v>112</v>
      </c>
      <c r="C9" s="19">
        <f t="shared" si="0"/>
        <v>2040.61</v>
      </c>
      <c r="D9" s="19">
        <v>1524.59</v>
      </c>
      <c r="E9" s="19">
        <v>516.02</v>
      </c>
      <c r="F9" s="9"/>
    </row>
    <row r="10" spans="1:6" ht="21" customHeight="1">
      <c r="A10" s="2">
        <v>2010301</v>
      </c>
      <c r="B10" s="2" t="s">
        <v>61</v>
      </c>
      <c r="C10" s="19">
        <f t="shared" si="0"/>
        <v>1524.59</v>
      </c>
      <c r="D10" s="19">
        <v>1524.59</v>
      </c>
      <c r="E10" s="19"/>
      <c r="F10" s="9"/>
    </row>
    <row r="11" spans="1:6" ht="21" customHeight="1">
      <c r="A11" s="2">
        <v>2010302</v>
      </c>
      <c r="B11" s="2" t="s">
        <v>62</v>
      </c>
      <c r="C11" s="19">
        <f t="shared" si="0"/>
        <v>516.02</v>
      </c>
      <c r="D11" s="19"/>
      <c r="E11" s="19">
        <v>516.02</v>
      </c>
      <c r="F11" s="9"/>
    </row>
    <row r="12" spans="1:6" ht="21" customHeight="1">
      <c r="A12" s="2">
        <v>208</v>
      </c>
      <c r="B12" s="2" t="s">
        <v>113</v>
      </c>
      <c r="C12" s="19">
        <f t="shared" si="0"/>
        <v>87.62</v>
      </c>
      <c r="D12" s="19">
        <v>87.62</v>
      </c>
      <c r="E12" s="19"/>
      <c r="F12" s="9"/>
    </row>
    <row r="13" spans="1:6" ht="21" customHeight="1">
      <c r="A13" s="2">
        <v>20805</v>
      </c>
      <c r="B13" s="2" t="s">
        <v>114</v>
      </c>
      <c r="C13" s="19">
        <f t="shared" si="0"/>
        <v>87.62</v>
      </c>
      <c r="D13" s="19">
        <v>87.62</v>
      </c>
      <c r="E13" s="19"/>
      <c r="F13" s="9"/>
    </row>
    <row r="14" spans="1:6" ht="21" customHeight="1">
      <c r="A14" s="2">
        <v>2080501</v>
      </c>
      <c r="B14" s="2" t="s">
        <v>115</v>
      </c>
      <c r="C14" s="19">
        <f t="shared" si="0"/>
        <v>87.62</v>
      </c>
      <c r="D14" s="19">
        <v>87.62</v>
      </c>
      <c r="E14" s="19"/>
      <c r="F14" s="9"/>
    </row>
    <row r="15" spans="1:6" ht="21" customHeight="1">
      <c r="A15" s="21" t="s">
        <v>80</v>
      </c>
      <c r="B15" s="21"/>
      <c r="C15" s="21"/>
      <c r="D15" s="21"/>
      <c r="E15" s="21"/>
      <c r="F15" s="11"/>
    </row>
  </sheetData>
  <mergeCells count="8">
    <mergeCell ref="A2:E2"/>
    <mergeCell ref="A5:A6"/>
    <mergeCell ref="B5:B6"/>
    <mergeCell ref="A4:B4"/>
    <mergeCell ref="A7:B7"/>
    <mergeCell ref="C4:C6"/>
    <mergeCell ref="D4:D6"/>
    <mergeCell ref="E4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27" sqref="C27"/>
    </sheetView>
  </sheetViews>
  <sheetFormatPr defaultColWidth="9.00390625" defaultRowHeight="14.25"/>
  <cols>
    <col min="1" max="5" width="22.875" style="0" customWidth="1"/>
  </cols>
  <sheetData>
    <row r="1" ht="14.25">
      <c r="A1" t="s">
        <v>81</v>
      </c>
    </row>
    <row r="2" spans="1:5" ht="18.75">
      <c r="A2" s="33" t="s">
        <v>94</v>
      </c>
      <c r="B2" s="30"/>
      <c r="C2" s="30"/>
      <c r="D2" s="30"/>
      <c r="E2" s="30"/>
    </row>
    <row r="3" spans="1:5" ht="14.25">
      <c r="A3" s="22"/>
      <c r="B3" s="22"/>
      <c r="C3" s="22"/>
      <c r="D3" s="22"/>
      <c r="E3" s="8" t="s">
        <v>79</v>
      </c>
    </row>
    <row r="4" spans="1:6" ht="21" customHeight="1">
      <c r="A4" s="12" t="s">
        <v>67</v>
      </c>
      <c r="B4" s="12" t="s">
        <v>68</v>
      </c>
      <c r="C4" s="12" t="s">
        <v>59</v>
      </c>
      <c r="D4" s="13" t="s">
        <v>63</v>
      </c>
      <c r="E4" s="13" t="s">
        <v>64</v>
      </c>
      <c r="F4" s="9"/>
    </row>
    <row r="5" spans="1:6" ht="21" customHeight="1">
      <c r="A5" s="32" t="s">
        <v>59</v>
      </c>
      <c r="B5" s="32"/>
      <c r="C5" s="10">
        <f>SUM(D5:E5)</f>
        <v>2128.23</v>
      </c>
      <c r="D5" s="1">
        <f>D6+D12+D27</f>
        <v>1612.21</v>
      </c>
      <c r="E5" s="1">
        <f>E12+E32</f>
        <v>516.02</v>
      </c>
      <c r="F5" s="9"/>
    </row>
    <row r="6" spans="1:6" ht="21" customHeight="1">
      <c r="A6" s="5">
        <v>301</v>
      </c>
      <c r="B6" s="16" t="s">
        <v>20</v>
      </c>
      <c r="C6" s="10">
        <f>SUM(D6:E6)</f>
        <v>828.4599999999999</v>
      </c>
      <c r="D6" s="1">
        <f>SUM(D7:D11)</f>
        <v>828.4599999999999</v>
      </c>
      <c r="E6" s="1"/>
      <c r="F6" s="9"/>
    </row>
    <row r="7" spans="1:6" ht="21" customHeight="1">
      <c r="A7" s="14">
        <v>30101</v>
      </c>
      <c r="B7" s="10" t="s">
        <v>69</v>
      </c>
      <c r="C7" s="10">
        <f aca="true" t="shared" si="0" ref="C7:C31">SUM(D7:E7)</f>
        <v>277.21</v>
      </c>
      <c r="D7" s="1">
        <v>277.21</v>
      </c>
      <c r="E7" s="1"/>
      <c r="F7" s="9"/>
    </row>
    <row r="8" spans="1:6" ht="21" customHeight="1">
      <c r="A8" s="14">
        <v>30102</v>
      </c>
      <c r="B8" s="10" t="s">
        <v>70</v>
      </c>
      <c r="C8" s="10">
        <f t="shared" si="0"/>
        <v>343.59</v>
      </c>
      <c r="D8" s="1">
        <v>343.59</v>
      </c>
      <c r="E8" s="1"/>
      <c r="F8" s="9"/>
    </row>
    <row r="9" spans="1:6" ht="21" customHeight="1">
      <c r="A9" s="2">
        <v>30104</v>
      </c>
      <c r="B9" s="10" t="s">
        <v>71</v>
      </c>
      <c r="C9" s="10">
        <f t="shared" si="0"/>
        <v>42.61</v>
      </c>
      <c r="D9" s="1">
        <v>42.61</v>
      </c>
      <c r="E9" s="1"/>
      <c r="F9" s="9"/>
    </row>
    <row r="10" spans="1:6" ht="21" customHeight="1">
      <c r="A10" s="2">
        <v>30105</v>
      </c>
      <c r="B10" s="10" t="s">
        <v>95</v>
      </c>
      <c r="C10" s="10">
        <f t="shared" si="0"/>
        <v>79.05</v>
      </c>
      <c r="D10" s="1">
        <v>79.05</v>
      </c>
      <c r="E10" s="1"/>
      <c r="F10" s="9"/>
    </row>
    <row r="11" spans="1:6" ht="21" customHeight="1">
      <c r="A11" s="2">
        <v>30199</v>
      </c>
      <c r="B11" s="10" t="s">
        <v>72</v>
      </c>
      <c r="C11" s="10">
        <f t="shared" si="0"/>
        <v>86</v>
      </c>
      <c r="D11" s="15">
        <v>86</v>
      </c>
      <c r="E11" s="15"/>
      <c r="F11" s="9"/>
    </row>
    <row r="12" spans="1:6" ht="21" customHeight="1">
      <c r="A12" s="2">
        <v>302</v>
      </c>
      <c r="B12" s="17" t="s">
        <v>22</v>
      </c>
      <c r="C12" s="10">
        <f t="shared" si="0"/>
        <v>1085.4700000000003</v>
      </c>
      <c r="D12" s="1">
        <f>SUM(D13:D26)</f>
        <v>651.4900000000001</v>
      </c>
      <c r="E12" s="1">
        <f>SUM(E13:E26)</f>
        <v>433.98</v>
      </c>
      <c r="F12" s="9"/>
    </row>
    <row r="13" spans="1:6" ht="21" customHeight="1">
      <c r="A13" s="2">
        <v>30201</v>
      </c>
      <c r="B13" s="10" t="s">
        <v>73</v>
      </c>
      <c r="C13" s="10">
        <f t="shared" si="0"/>
        <v>134</v>
      </c>
      <c r="D13" s="1">
        <v>113.5</v>
      </c>
      <c r="E13" s="1">
        <v>20.5</v>
      </c>
      <c r="F13" s="9"/>
    </row>
    <row r="14" spans="1:6" ht="21" customHeight="1">
      <c r="A14" s="2">
        <v>30202</v>
      </c>
      <c r="B14" s="10" t="s">
        <v>74</v>
      </c>
      <c r="C14" s="10">
        <f t="shared" si="0"/>
        <v>43.4</v>
      </c>
      <c r="D14" s="1">
        <v>28</v>
      </c>
      <c r="E14" s="1">
        <v>15.4</v>
      </c>
      <c r="F14" s="9"/>
    </row>
    <row r="15" spans="1:6" ht="21" customHeight="1">
      <c r="A15" s="2">
        <v>30205</v>
      </c>
      <c r="B15" s="10" t="s">
        <v>75</v>
      </c>
      <c r="C15" s="10">
        <f t="shared" si="0"/>
        <v>22.1</v>
      </c>
      <c r="D15" s="1">
        <v>15.6</v>
      </c>
      <c r="E15" s="1">
        <v>6.5</v>
      </c>
      <c r="F15" s="9"/>
    </row>
    <row r="16" spans="1:6" ht="21" customHeight="1">
      <c r="A16" s="2">
        <v>30206</v>
      </c>
      <c r="B16" s="10" t="s">
        <v>76</v>
      </c>
      <c r="C16" s="10">
        <f t="shared" si="0"/>
        <v>126</v>
      </c>
      <c r="D16" s="1">
        <v>95</v>
      </c>
      <c r="E16" s="1">
        <v>31</v>
      </c>
      <c r="F16" s="9"/>
    </row>
    <row r="17" spans="1:6" ht="21" customHeight="1">
      <c r="A17" s="2">
        <v>30207</v>
      </c>
      <c r="B17" s="10" t="s">
        <v>77</v>
      </c>
      <c r="C17" s="10">
        <f t="shared" si="0"/>
        <v>24.18</v>
      </c>
      <c r="D17" s="1">
        <v>24</v>
      </c>
      <c r="E17" s="1">
        <v>0.18</v>
      </c>
      <c r="F17" s="9"/>
    </row>
    <row r="18" spans="1:6" ht="21" customHeight="1">
      <c r="A18" s="2">
        <v>30208</v>
      </c>
      <c r="B18" s="10" t="s">
        <v>96</v>
      </c>
      <c r="C18" s="10">
        <f t="shared" si="0"/>
        <v>121.80000000000001</v>
      </c>
      <c r="D18" s="1">
        <v>92.68</v>
      </c>
      <c r="E18" s="1">
        <v>29.12</v>
      </c>
      <c r="F18" s="9"/>
    </row>
    <row r="19" spans="1:6" ht="21" customHeight="1">
      <c r="A19" s="2">
        <v>30209</v>
      </c>
      <c r="B19" s="10" t="s">
        <v>97</v>
      </c>
      <c r="C19" s="10">
        <f t="shared" si="0"/>
        <v>23.61</v>
      </c>
      <c r="D19" s="1">
        <v>13</v>
      </c>
      <c r="E19" s="1">
        <v>10.61</v>
      </c>
      <c r="F19" s="9"/>
    </row>
    <row r="20" spans="1:6" ht="21" customHeight="1">
      <c r="A20" s="2">
        <v>30211</v>
      </c>
      <c r="B20" s="10" t="s">
        <v>98</v>
      </c>
      <c r="C20" s="10">
        <f t="shared" si="0"/>
        <v>42.45</v>
      </c>
      <c r="D20" s="1">
        <v>42.45</v>
      </c>
      <c r="E20" s="1"/>
      <c r="F20" s="9"/>
    </row>
    <row r="21" spans="1:6" ht="21" customHeight="1">
      <c r="A21" s="2">
        <v>30213</v>
      </c>
      <c r="B21" s="10" t="s">
        <v>99</v>
      </c>
      <c r="C21" s="10">
        <f t="shared" si="0"/>
        <v>330.86</v>
      </c>
      <c r="D21" s="1">
        <v>26.36</v>
      </c>
      <c r="E21" s="1">
        <v>304.5</v>
      </c>
      <c r="F21" s="9"/>
    </row>
    <row r="22" spans="1:6" ht="21" customHeight="1">
      <c r="A22" s="2">
        <v>30217</v>
      </c>
      <c r="B22" s="10" t="s">
        <v>100</v>
      </c>
      <c r="C22" s="10">
        <f t="shared" si="0"/>
        <v>20.6</v>
      </c>
      <c r="D22" s="1">
        <v>20.6</v>
      </c>
      <c r="E22" s="1"/>
      <c r="F22" s="9"/>
    </row>
    <row r="23" spans="1:6" ht="21" customHeight="1">
      <c r="A23" s="2">
        <v>30226</v>
      </c>
      <c r="B23" s="10" t="s">
        <v>101</v>
      </c>
      <c r="C23" s="10">
        <f t="shared" si="0"/>
        <v>50</v>
      </c>
      <c r="D23" s="1">
        <v>50</v>
      </c>
      <c r="E23" s="1"/>
      <c r="F23" s="9"/>
    </row>
    <row r="24" spans="1:6" ht="21" customHeight="1">
      <c r="A24" s="2">
        <v>30228</v>
      </c>
      <c r="B24" s="10" t="s">
        <v>102</v>
      </c>
      <c r="C24" s="10">
        <f t="shared" si="0"/>
        <v>3.7</v>
      </c>
      <c r="D24" s="1">
        <v>3.7</v>
      </c>
      <c r="E24" s="1"/>
      <c r="F24" s="9"/>
    </row>
    <row r="25" spans="1:6" ht="21" customHeight="1">
      <c r="A25" s="2">
        <v>30231</v>
      </c>
      <c r="B25" s="10" t="s">
        <v>103</v>
      </c>
      <c r="C25" s="10">
        <f t="shared" si="0"/>
        <v>85</v>
      </c>
      <c r="D25" s="1">
        <v>85</v>
      </c>
      <c r="E25" s="1"/>
      <c r="F25" s="9"/>
    </row>
    <row r="26" spans="1:6" ht="21" customHeight="1">
      <c r="A26" s="2">
        <v>30299</v>
      </c>
      <c r="B26" s="10" t="s">
        <v>104</v>
      </c>
      <c r="C26" s="10">
        <f t="shared" si="0"/>
        <v>57.77</v>
      </c>
      <c r="D26" s="1">
        <v>41.6</v>
      </c>
      <c r="E26" s="1">
        <v>16.17</v>
      </c>
      <c r="F26" s="9"/>
    </row>
    <row r="27" spans="1:6" ht="21" customHeight="1">
      <c r="A27" s="2">
        <v>303</v>
      </c>
      <c r="B27" s="10" t="s">
        <v>108</v>
      </c>
      <c r="C27" s="10">
        <f t="shared" si="0"/>
        <v>132.26</v>
      </c>
      <c r="D27" s="1">
        <f>SUM(D28:D31)</f>
        <v>132.26</v>
      </c>
      <c r="E27" s="1"/>
      <c r="F27" s="9"/>
    </row>
    <row r="28" spans="1:6" ht="21" customHeight="1">
      <c r="A28" s="2">
        <v>30102</v>
      </c>
      <c r="B28" s="10" t="s">
        <v>105</v>
      </c>
      <c r="C28" s="10">
        <f t="shared" si="0"/>
        <v>84.72</v>
      </c>
      <c r="D28" s="1">
        <v>84.72</v>
      </c>
      <c r="E28" s="1"/>
      <c r="F28" s="9"/>
    </row>
    <row r="29" spans="1:6" ht="21" customHeight="1">
      <c r="A29" s="2">
        <v>30304</v>
      </c>
      <c r="B29" s="10" t="s">
        <v>106</v>
      </c>
      <c r="C29" s="10">
        <f t="shared" si="0"/>
        <v>0.38</v>
      </c>
      <c r="D29" s="1">
        <v>0.38</v>
      </c>
      <c r="E29" s="1"/>
      <c r="F29" s="9"/>
    </row>
    <row r="30" spans="1:6" ht="21" customHeight="1">
      <c r="A30" s="2">
        <v>30311</v>
      </c>
      <c r="B30" s="10" t="s">
        <v>107</v>
      </c>
      <c r="C30" s="10">
        <f t="shared" si="0"/>
        <v>32.05</v>
      </c>
      <c r="D30" s="1">
        <v>32.05</v>
      </c>
      <c r="E30" s="1"/>
      <c r="F30" s="9"/>
    </row>
    <row r="31" spans="1:6" ht="21" customHeight="1">
      <c r="A31" s="2">
        <v>30399</v>
      </c>
      <c r="B31" s="10" t="s">
        <v>109</v>
      </c>
      <c r="C31" s="10">
        <f t="shared" si="0"/>
        <v>15.11</v>
      </c>
      <c r="D31" s="1">
        <v>15.11</v>
      </c>
      <c r="E31" s="1"/>
      <c r="F31" s="9"/>
    </row>
    <row r="32" spans="1:6" ht="21" customHeight="1">
      <c r="A32" s="2">
        <v>310</v>
      </c>
      <c r="B32" s="10" t="s">
        <v>110</v>
      </c>
      <c r="C32" s="10">
        <v>82.04</v>
      </c>
      <c r="D32" s="1"/>
      <c r="E32" s="1">
        <v>82.04</v>
      </c>
      <c r="F32" s="9"/>
    </row>
    <row r="33" spans="1:6" ht="21" customHeight="1">
      <c r="A33" s="2">
        <v>31002</v>
      </c>
      <c r="B33" s="10" t="s">
        <v>111</v>
      </c>
      <c r="C33" s="10">
        <v>82.04</v>
      </c>
      <c r="D33" s="1"/>
      <c r="E33" s="1">
        <v>82.04</v>
      </c>
      <c r="F33" s="9"/>
    </row>
    <row r="34" spans="1:6" ht="21" customHeight="1">
      <c r="A34" s="24"/>
      <c r="B34" s="25"/>
      <c r="C34" s="26"/>
      <c r="D34" s="27"/>
      <c r="E34" s="27"/>
      <c r="F34" s="9"/>
    </row>
    <row r="35" spans="1:5" ht="21" customHeight="1">
      <c r="A35" s="21" t="s">
        <v>78</v>
      </c>
      <c r="B35" s="21"/>
      <c r="C35" s="21"/>
      <c r="D35" s="22"/>
      <c r="E35" s="22"/>
    </row>
    <row r="36" ht="21" customHeight="1"/>
  </sheetData>
  <mergeCells count="2">
    <mergeCell ref="A2:E2"/>
    <mergeCell ref="A5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D7" sqref="D7:F7"/>
    </sheetView>
  </sheetViews>
  <sheetFormatPr defaultColWidth="9.00390625" defaultRowHeight="14.25"/>
  <cols>
    <col min="1" max="8" width="15.125" style="22" customWidth="1"/>
  </cols>
  <sheetData>
    <row r="1" spans="1:5" ht="35.25" customHeight="1">
      <c r="A1" t="s">
        <v>91</v>
      </c>
      <c r="B1"/>
      <c r="C1"/>
      <c r="D1"/>
      <c r="E1"/>
    </row>
    <row r="2" spans="1:8" ht="60" customHeight="1">
      <c r="A2" s="33" t="s">
        <v>93</v>
      </c>
      <c r="B2" s="30"/>
      <c r="C2" s="30"/>
      <c r="D2" s="30"/>
      <c r="E2" s="30"/>
      <c r="F2" s="30"/>
      <c r="G2" s="30"/>
      <c r="H2" s="30"/>
    </row>
    <row r="3" ht="14.25">
      <c r="H3" s="8" t="s">
        <v>79</v>
      </c>
    </row>
    <row r="4" spans="1:8" ht="39.75" customHeight="1">
      <c r="A4" s="28" t="s">
        <v>88</v>
      </c>
      <c r="B4" s="28"/>
      <c r="C4" s="28"/>
      <c r="D4" s="28"/>
      <c r="E4" s="28"/>
      <c r="F4" s="28"/>
      <c r="G4" s="28" t="s">
        <v>89</v>
      </c>
      <c r="H4" s="28" t="s">
        <v>90</v>
      </c>
    </row>
    <row r="5" spans="1:8" ht="39.75" customHeight="1">
      <c r="A5" s="28" t="s">
        <v>82</v>
      </c>
      <c r="B5" s="28" t="s">
        <v>83</v>
      </c>
      <c r="C5" s="28" t="s">
        <v>86</v>
      </c>
      <c r="D5" s="28"/>
      <c r="E5" s="28"/>
      <c r="F5" s="28" t="s">
        <v>87</v>
      </c>
      <c r="G5" s="28"/>
      <c r="H5" s="28"/>
    </row>
    <row r="6" spans="1:8" ht="39.75" customHeight="1">
      <c r="A6" s="28"/>
      <c r="B6" s="28"/>
      <c r="C6" s="1" t="s">
        <v>82</v>
      </c>
      <c r="D6" s="1" t="s">
        <v>84</v>
      </c>
      <c r="E6" s="1" t="s">
        <v>85</v>
      </c>
      <c r="F6" s="28"/>
      <c r="G6" s="28"/>
      <c r="H6" s="28"/>
    </row>
    <row r="7" spans="1:8" ht="39.75" customHeight="1">
      <c r="A7" s="23">
        <f>C7+F7</f>
        <v>105.6</v>
      </c>
      <c r="B7" s="23"/>
      <c r="C7" s="23">
        <v>85</v>
      </c>
      <c r="D7" s="23">
        <v>85</v>
      </c>
      <c r="E7" s="23"/>
      <c r="F7" s="23">
        <v>20.6</v>
      </c>
      <c r="G7" s="23"/>
      <c r="H7" s="23"/>
    </row>
    <row r="8" spans="1:8" ht="39.75" customHeight="1">
      <c r="A8" s="23"/>
      <c r="B8" s="23"/>
      <c r="C8" s="23"/>
      <c r="D8" s="23"/>
      <c r="E8" s="23"/>
      <c r="F8" s="23"/>
      <c r="G8" s="23"/>
      <c r="H8" s="23"/>
    </row>
    <row r="9" spans="1:3" ht="18" customHeight="1">
      <c r="A9" s="21" t="s">
        <v>92</v>
      </c>
      <c r="B9" s="21"/>
      <c r="C9" s="21"/>
    </row>
  </sheetData>
  <mergeCells count="8">
    <mergeCell ref="A4:F4"/>
    <mergeCell ref="G4:G6"/>
    <mergeCell ref="H4:H6"/>
    <mergeCell ref="A2:H2"/>
    <mergeCell ref="A5:A6"/>
    <mergeCell ref="B5:B6"/>
    <mergeCell ref="C5:E5"/>
    <mergeCell ref="F5:F6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2016-11-28T00:37:19Z</cp:lastPrinted>
  <dcterms:created xsi:type="dcterms:W3CDTF">2016-04-07T01:18:04Z</dcterms:created>
  <dcterms:modified xsi:type="dcterms:W3CDTF">2016-11-28T05:58:28Z</dcterms:modified>
  <cp:category/>
  <cp:version/>
  <cp:contentType/>
  <cp:contentStatus/>
</cp:coreProperties>
</file>