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'表8-部门综合预一般公共预算基本支出明细表（按经济分类科目分）'!$A$1:$F$13</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<sst xmlns="http://schemas.openxmlformats.org/spreadsheetml/2006/main" count="908" uniqueCount="344">
  <si>
    <t>附件2</t>
  </si>
  <si>
    <t>2018年部门综合预算公开报表</t>
  </si>
  <si>
    <t xml:space="preserve">                            部门名称：榆林市榆阳区盐务管理局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</si>
  <si>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</si>
  <si>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</si>
  <si>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</si>
  <si>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</si>
  <si>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</si>
  <si>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</si>
  <si>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</si>
  <si>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</si>
  <si>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</si>
  <si>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</si>
  <si>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</si>
  <si>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</si>
  <si>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</si>
  <si>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</si>
  <si>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</si>
  <si>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</si>
  <si>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</si>
  <si>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</si>
  <si>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</si>
  <si>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</si>
  <si>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</si>
  <si>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</si>
  <si>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</si>
  <si>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</si>
  <si>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</si>
  <si>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</si>
  <si>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</si>
  <si>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</si>
  <si>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</si>
  <si>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</si>
  <si>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</si>
  <si>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</si>
  <si>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</si>
  <si>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</si>
  <si>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</si>
  <si>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</si>
  <si>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</si>
  <si>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</si>
  <si>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</si>
  <si>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</si>
  <si>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</si>
  <si>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</si>
  <si>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</si>
  <si>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</si>
  <si>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</si>
  <si>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</si>
  <si>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</si>
  <si>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</si>
  <si>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</si>
  <si>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</si>
  <si>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</si>
  <si>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</si>
  <si>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</si>
  <si>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</si>
  <si>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</si>
  <si>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</si>
  <si>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</si>
  <si>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</si>
  <si>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</si>
  <si>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</si>
  <si>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</si>
  <si>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</si>
  <si>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</si>
  <si>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</si>
  <si>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</si>
  <si>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</si>
  <si>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</si>
  <si>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</si>
  <si>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</si>
  <si>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</si>
  <si>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</si>
  <si>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</si>
  <si>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</si>
  <si>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</si>
  <si>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</si>
  <si>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</si>
  <si>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</si>
  <si>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</si>
  <si>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</si>
  <si>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</si>
  <si>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</si>
  <si>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</si>
  <si>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</si>
  <si>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</si>
  <si>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</si>
  <si>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</si>
  <si>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</si>
  <si>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</si>
  <si>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</si>
  <si>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</si>
  <si>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</si>
  <si>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</si>
  <si>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</si>
  <si>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</si>
  <si>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</si>
  <si>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</si>
  <si>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</si>
  <si>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</si>
  <si>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</si>
  <si>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</si>
  <si>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</si>
  <si>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</si>
  <si>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</si>
  <si>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</si>
  <si>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</si>
  <si>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</si>
  <si>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</si>
  <si>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</si>
  <si>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</si>
  <si>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</si>
  <si>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</si>
  <si>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</si>
  <si>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</si>
  <si>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</si>
  <si>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</si>
  <si>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</si>
  <si>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</si>
  <si>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</si>
  <si>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</si>
  <si>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</si>
  <si>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</si>
  <si>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</si>
  <si>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</si>
  <si>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</si>
  <si>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</si>
  <si>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</si>
  <si>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</si>
  <si>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</si>
  <si>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</si>
  <si>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</si>
  <si>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</si>
  <si>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</si>
  <si>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</si>
  <si>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</si>
  <si>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</si>
  <si>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</si>
  <si>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</si>
  <si>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区盐务管理局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</si>
  <si>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</si>
  <si>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</si>
  <si>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</si>
  <si>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</si>
  <si>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</si>
  <si>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</si>
  <si>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</si>
  <si>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</si>
  <si>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</si>
  <si>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</si>
  <si>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</si>
  <si>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</si>
  <si>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</si>
  <si>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</si>
  <si>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</si>
  <si>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</si>
  <si>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经济科目编码</t>
  </si>
  <si>
    <t>经济科目名称</t>
  </si>
  <si>
    <t>301</t>
  </si>
  <si>
    <t>工资福利支出</t>
  </si>
  <si>
    <t>30101</t>
  </si>
  <si>
    <t>基本工资</t>
  </si>
  <si>
    <t>30102</t>
  </si>
  <si>
    <t>津贴补贴</t>
  </si>
  <si>
    <t>30103</t>
  </si>
  <si>
    <t>奖金</t>
  </si>
  <si>
    <t>30107</t>
  </si>
  <si>
    <t>绩效工资</t>
  </si>
  <si>
    <t>30112</t>
  </si>
  <si>
    <t>其他社会保障缴费</t>
  </si>
  <si>
    <t>30114</t>
  </si>
  <si>
    <t>职工基本医疗缴费</t>
  </si>
  <si>
    <t>30199</t>
  </si>
  <si>
    <t>其他工资福利支出</t>
  </si>
  <si>
    <t>302</t>
  </si>
  <si>
    <t>商品和服务支出</t>
  </si>
  <si>
    <t>30201</t>
  </si>
  <si>
    <t>办公费</t>
  </si>
  <si>
    <t>30211</t>
  </si>
  <si>
    <t>差旅费</t>
  </si>
  <si>
    <t>30205</t>
  </si>
  <si>
    <t>水电费</t>
  </si>
  <si>
    <t>30207</t>
  </si>
  <si>
    <t>邮电费</t>
  </si>
  <si>
    <t>30208</t>
  </si>
  <si>
    <t>取暖费</t>
  </si>
  <si>
    <t>30213</t>
  </si>
  <si>
    <t>维修费</t>
  </si>
  <si>
    <t>30202</t>
  </si>
  <si>
    <t>印刷费</t>
  </si>
  <si>
    <t>30228</t>
  </si>
  <si>
    <t>工会经费</t>
  </si>
  <si>
    <t>30239</t>
  </si>
  <si>
    <t>其他交通费用</t>
  </si>
  <si>
    <t>30204</t>
  </si>
  <si>
    <t>手续费</t>
  </si>
  <si>
    <t>30299</t>
  </si>
  <si>
    <t>其他商品和服务支出</t>
  </si>
  <si>
    <t>303</t>
  </si>
  <si>
    <t>对个人和家庭的补助</t>
  </si>
  <si>
    <t>30311</t>
  </si>
  <si>
    <t>住房公积金</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</si>
  <si>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</si>
  <si>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</si>
  <si>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</si>
  <si>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</si>
  <si>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</si>
  <si>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</si>
  <si>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</si>
  <si>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</si>
  <si>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</si>
  <si>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</si>
  <si>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</si>
  <si>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</si>
  <si>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</si>
  <si>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</si>
  <si>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</si>
  <si>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</si>
  <si>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</si>
  <si>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</si>
  <si>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</si>
  <si>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</si>
  <si>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</si>
  <si>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</si>
  <si>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</si>
  <si>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</si>
  <si>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</si>
  <si>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</si>
  <si>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</si>
  <si>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</si>
  <si>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</si>
  <si>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</si>
  <si>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</si>
  <si>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</si>
  <si>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</si>
  <si>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</si>
  <si>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</si>
  <si>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</si>
  <si>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</si>
  <si>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碘盐配备款</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</si>
  <si>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</si>
  <si>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</si>
  <si>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</si>
  <si>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</si>
  <si>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</si>
  <si>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</si>
  <si>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</si>
  <si>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</si>
  <si>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</si>
  <si>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</si>
  <si>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</si>
  <si>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</si>
  <si>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</si>
  <si>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</si>
  <si>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</si>
  <si>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</si>
  <si>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</si>
  <si>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</si>
  <si>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</si>
  <si>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</si>
  <si>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</si>
  <si>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</si>
  <si>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</si>
  <si>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</si>
  <si>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</si>
  <si>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</si>
  <si>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</si>
  <si>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</si>
  <si>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</si>
  <si>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</si>
  <si>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</si>
  <si>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</si>
  <si>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榆阳区盐务局</t>
  </si>
  <si>
    <t>减少</t>
  </si>
  <si>
    <t>专项（项目）名称</t>
  </si>
  <si>
    <t>农业人口碘盐配送</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</si>
  <si>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</si>
  <si>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</si>
  <si>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</si>
  <si>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</si>
  <si>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</si>
  <si>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</si>
  <si>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</si>
  <si>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</si>
  <si>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</si>
  <si>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</si>
  <si>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</si>
  <si>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</si>
  <si>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</si>
  <si>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</si>
  <si>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</si>
  <si>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</si>
  <si>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</si>
  <si>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</si>
  <si>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</si>
  <si>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</si>
  <si>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</si>
  <si>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</si>
  <si>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</si>
  <si>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</si>
  <si>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</si>
  <si>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</si>
  <si>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</si>
  <si>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</si>
  <si>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</si>
  <si>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 xml:space="preserve"> 指标1：确保全区农业人口信用放心合格的碘盐</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</si>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</sst>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sz val="11"/>
      <color indexed="8"/>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43">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9" xfId="63" applyBorder="1" applyAlignment="1">
      <alignment horizontal="center" vertical="center" wrapText="1"/>
      <protection/>
    </xf>
    <xf numFmtId="0" fontId="3"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6"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6" fillId="0" borderId="0" xfId="63" applyNumberFormat="1" applyFont="1" applyFill="1" applyBorder="1" applyAlignment="1">
      <alignment vertical="center" wrapText="1"/>
      <protection/>
    </xf>
    <xf numFmtId="0" fontId="6" fillId="0" borderId="13" xfId="63" applyFont="1" applyFill="1" applyBorder="1" applyAlignment="1">
      <alignment horizontal="center"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6"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left" vertical="center" wrapText="1"/>
      <protection/>
    </xf>
    <xf numFmtId="0" fontId="0" fillId="0" borderId="9" xfId="0" applyFill="1" applyBorder="1" applyAlignment="1">
      <alignment/>
    </xf>
    <xf numFmtId="0" fontId="0" fillId="0" borderId="9" xfId="0"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6"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3" fillId="0" borderId="9" xfId="0" applyFont="1" applyBorder="1" applyAlignment="1">
      <alignment horizont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40" t="s">
        <v>1</v>
      </c>
    </row>
    <row r="3" spans="1:14" ht="93.75" customHeight="1">
      <c r="A3" s="141"/>
      <c r="N3" s="61"/>
    </row>
    <row r="4" ht="81.75" customHeight="1">
      <c r="A4" s="142" t="s">
        <v>2</v>
      </c>
    </row>
    <row r="5" ht="40.5" customHeight="1">
      <c r="A5" s="142" t="s">
        <v>3</v>
      </c>
    </row>
    <row r="6" ht="36.75" customHeight="1">
      <c r="A6" s="142"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M23" sqref="M2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29</v>
      </c>
    </row>
    <row r="2" spans="1:6" ht="28.5" customHeight="1">
      <c r="A2" s="81" t="s">
        <v>204</v>
      </c>
      <c r="B2" s="81"/>
      <c r="C2" s="81"/>
      <c r="D2" s="81"/>
      <c r="E2" s="81"/>
      <c r="F2" s="81"/>
    </row>
    <row r="3" ht="22.5" customHeight="1">
      <c r="F3" s="80" t="s">
        <v>49</v>
      </c>
    </row>
    <row r="4" spans="1:6" ht="22.5" customHeight="1">
      <c r="A4" s="83" t="s">
        <v>157</v>
      </c>
      <c r="B4" s="83" t="s">
        <v>158</v>
      </c>
      <c r="C4" s="83" t="s">
        <v>128</v>
      </c>
      <c r="D4" s="83" t="s">
        <v>152</v>
      </c>
      <c r="E4" s="83" t="s">
        <v>153</v>
      </c>
      <c r="F4" s="83" t="s">
        <v>155</v>
      </c>
    </row>
    <row r="5" spans="1:6" ht="15.75" customHeight="1">
      <c r="A5" s="71" t="s">
        <v>139</v>
      </c>
      <c r="B5" s="71" t="s">
        <v>139</v>
      </c>
      <c r="C5" s="71">
        <v>1</v>
      </c>
      <c r="D5" s="71">
        <v>2</v>
      </c>
      <c r="E5" s="71">
        <v>3</v>
      </c>
      <c r="F5" s="71" t="s">
        <v>139</v>
      </c>
    </row>
    <row r="6" spans="1:6" ht="12.75" customHeight="1">
      <c r="A6" s="110" t="s">
        <v>159</v>
      </c>
      <c r="B6" s="110" t="s">
        <v>160</v>
      </c>
      <c r="C6" s="73">
        <v>97.22</v>
      </c>
      <c r="D6" s="73"/>
      <c r="E6" s="73"/>
      <c r="F6" s="73"/>
    </row>
    <row r="7" spans="1:6" ht="12.75" customHeight="1">
      <c r="A7" s="110" t="s">
        <v>161</v>
      </c>
      <c r="B7" s="110" t="s">
        <v>162</v>
      </c>
      <c r="C7" s="73">
        <v>39.32</v>
      </c>
      <c r="D7" s="73">
        <v>39.32</v>
      </c>
      <c r="E7" s="73"/>
      <c r="F7" s="73"/>
    </row>
    <row r="8" spans="1:6" ht="12.75" customHeight="1">
      <c r="A8" s="110" t="s">
        <v>163</v>
      </c>
      <c r="B8" s="110" t="s">
        <v>164</v>
      </c>
      <c r="C8" s="73">
        <v>9.28</v>
      </c>
      <c r="D8" s="73">
        <v>9.28</v>
      </c>
      <c r="E8" s="73"/>
      <c r="F8" s="73"/>
    </row>
    <row r="9" spans="1:6" ht="12.75" customHeight="1">
      <c r="A9" s="110" t="s">
        <v>165</v>
      </c>
      <c r="B9" s="110" t="s">
        <v>166</v>
      </c>
      <c r="C9" s="73">
        <v>3.07</v>
      </c>
      <c r="D9" s="73">
        <v>3.07</v>
      </c>
      <c r="E9" s="73"/>
      <c r="F9" s="73"/>
    </row>
    <row r="10" spans="1:6" ht="12.75" customHeight="1">
      <c r="A10" s="110" t="s">
        <v>167</v>
      </c>
      <c r="B10" s="110" t="s">
        <v>168</v>
      </c>
      <c r="C10" s="73">
        <v>37.33</v>
      </c>
      <c r="D10" s="73">
        <v>37.33</v>
      </c>
      <c r="E10" s="73"/>
      <c r="F10" s="73"/>
    </row>
    <row r="11" spans="1:6" ht="12.75" customHeight="1">
      <c r="A11" s="110" t="s">
        <v>169</v>
      </c>
      <c r="B11" s="110" t="s">
        <v>170</v>
      </c>
      <c r="C11" s="73">
        <v>0.54</v>
      </c>
      <c r="D11" s="73">
        <v>0.54</v>
      </c>
      <c r="E11" s="73"/>
      <c r="F11" s="73"/>
    </row>
    <row r="12" spans="1:6" ht="12.75" customHeight="1">
      <c r="A12" s="110" t="s">
        <v>171</v>
      </c>
      <c r="B12" s="110" t="s">
        <v>172</v>
      </c>
      <c r="C12" s="73">
        <v>6.38</v>
      </c>
      <c r="D12" s="73">
        <v>6.38</v>
      </c>
      <c r="E12" s="73"/>
      <c r="F12" s="73"/>
    </row>
    <row r="13" spans="1:6" ht="12.75" customHeight="1">
      <c r="A13" s="110" t="s">
        <v>173</v>
      </c>
      <c r="B13" s="110" t="s">
        <v>174</v>
      </c>
      <c r="C13" s="75">
        <v>1.3</v>
      </c>
      <c r="D13" s="75">
        <v>1.3</v>
      </c>
      <c r="E13" s="73"/>
      <c r="F13" s="73"/>
    </row>
    <row r="14" spans="1:6" ht="12.75" customHeight="1">
      <c r="A14" s="110" t="s">
        <v>175</v>
      </c>
      <c r="B14" s="110" t="s">
        <v>176</v>
      </c>
      <c r="C14" s="75">
        <v>33.71</v>
      </c>
      <c r="D14" s="75"/>
      <c r="E14" s="75"/>
      <c r="F14" s="75"/>
    </row>
    <row r="15" spans="1:6" ht="12.75" customHeight="1">
      <c r="A15" s="110" t="s">
        <v>177</v>
      </c>
      <c r="B15" s="110" t="s">
        <v>178</v>
      </c>
      <c r="C15" s="75">
        <v>15</v>
      </c>
      <c r="D15" s="75"/>
      <c r="E15" s="75">
        <v>15</v>
      </c>
      <c r="F15" s="75"/>
    </row>
    <row r="16" spans="1:6" ht="12.75" customHeight="1">
      <c r="A16" s="110" t="s">
        <v>179</v>
      </c>
      <c r="B16" s="110" t="s">
        <v>180</v>
      </c>
      <c r="C16" s="75">
        <v>4</v>
      </c>
      <c r="D16" s="75"/>
      <c r="E16" s="75">
        <v>4</v>
      </c>
      <c r="F16" s="75"/>
    </row>
    <row r="17" spans="1:6" ht="12.75" customHeight="1">
      <c r="A17" s="110" t="s">
        <v>181</v>
      </c>
      <c r="B17" s="110" t="s">
        <v>182</v>
      </c>
      <c r="C17" s="75">
        <v>2</v>
      </c>
      <c r="D17" s="75"/>
      <c r="E17" s="75">
        <v>2</v>
      </c>
      <c r="F17" s="75"/>
    </row>
    <row r="18" spans="1:6" ht="12.75" customHeight="1">
      <c r="A18" s="110" t="s">
        <v>183</v>
      </c>
      <c r="B18" s="110" t="s">
        <v>184</v>
      </c>
      <c r="C18" s="75">
        <v>0.5</v>
      </c>
      <c r="D18" s="75"/>
      <c r="E18" s="75">
        <v>0.5</v>
      </c>
      <c r="F18" s="75"/>
    </row>
    <row r="19" spans="1:6" ht="12.75" customHeight="1">
      <c r="A19" s="110" t="s">
        <v>185</v>
      </c>
      <c r="B19" s="110" t="s">
        <v>186</v>
      </c>
      <c r="C19" s="75">
        <v>1</v>
      </c>
      <c r="D19" s="75"/>
      <c r="E19" s="75">
        <v>1</v>
      </c>
      <c r="F19" s="75"/>
    </row>
    <row r="20" spans="1:6" ht="12.75" customHeight="1">
      <c r="A20" s="110" t="s">
        <v>187</v>
      </c>
      <c r="B20" s="110" t="s">
        <v>188</v>
      </c>
      <c r="C20" s="75">
        <v>0.5</v>
      </c>
      <c r="D20" s="75"/>
      <c r="E20" s="75">
        <v>0.5</v>
      </c>
      <c r="F20" s="75"/>
    </row>
    <row r="21" spans="1:6" ht="12.75" customHeight="1">
      <c r="A21" s="110" t="s">
        <v>189</v>
      </c>
      <c r="B21" s="110" t="s">
        <v>190</v>
      </c>
      <c r="C21" s="75">
        <v>1</v>
      </c>
      <c r="D21" s="75"/>
      <c r="E21" s="75">
        <v>1</v>
      </c>
      <c r="F21" s="75"/>
    </row>
    <row r="22" spans="1:6" ht="12.75" customHeight="1">
      <c r="A22" s="110" t="s">
        <v>191</v>
      </c>
      <c r="B22" s="110" t="s">
        <v>192</v>
      </c>
      <c r="C22" s="75">
        <v>0.51</v>
      </c>
      <c r="D22" s="75"/>
      <c r="E22" s="75">
        <v>0.51</v>
      </c>
      <c r="F22" s="75"/>
    </row>
    <row r="23" spans="1:6" ht="12.75" customHeight="1">
      <c r="A23" s="110" t="s">
        <v>193</v>
      </c>
      <c r="B23" s="110" t="s">
        <v>194</v>
      </c>
      <c r="C23" s="75">
        <v>4.7</v>
      </c>
      <c r="D23" s="75"/>
      <c r="E23" s="75">
        <v>4.7</v>
      </c>
      <c r="F23" s="75"/>
    </row>
    <row r="24" spans="1:6" ht="12.75" customHeight="1">
      <c r="A24" s="110" t="s">
        <v>195</v>
      </c>
      <c r="B24" s="110" t="s">
        <v>196</v>
      </c>
      <c r="C24" s="75">
        <v>0.5</v>
      </c>
      <c r="D24" s="75"/>
      <c r="E24" s="75">
        <v>0.5</v>
      </c>
      <c r="F24" s="75"/>
    </row>
    <row r="25" spans="1:6" ht="12.75" customHeight="1">
      <c r="A25" s="110" t="s">
        <v>197</v>
      </c>
      <c r="B25" s="110" t="s">
        <v>198</v>
      </c>
      <c r="C25" s="75">
        <v>4</v>
      </c>
      <c r="D25" s="75"/>
      <c r="E25" s="75">
        <v>4</v>
      </c>
      <c r="F25" s="75"/>
    </row>
    <row r="26" spans="1:6" ht="12.75" customHeight="1">
      <c r="A26" s="110" t="s">
        <v>199</v>
      </c>
      <c r="B26" s="110" t="s">
        <v>200</v>
      </c>
      <c r="C26" s="75">
        <v>9.2</v>
      </c>
      <c r="D26" s="75"/>
      <c r="E26" s="75"/>
      <c r="F26" s="75"/>
    </row>
    <row r="27" spans="1:6" ht="12.75" customHeight="1">
      <c r="A27" s="110" t="s">
        <v>201</v>
      </c>
      <c r="B27" s="110" t="s">
        <v>202</v>
      </c>
      <c r="C27" s="75">
        <v>9.2</v>
      </c>
      <c r="D27" s="75">
        <v>9.2</v>
      </c>
      <c r="E27" s="75"/>
      <c r="F27" s="75"/>
    </row>
    <row r="28" spans="1:6" ht="12.75" customHeight="1">
      <c r="A28" s="110"/>
      <c r="B28" s="110" t="s">
        <v>128</v>
      </c>
      <c r="C28" s="75">
        <v>140.13</v>
      </c>
      <c r="D28" s="75">
        <v>106.42</v>
      </c>
      <c r="E28" s="75">
        <f>SUM(E15:E27)</f>
        <v>33.71</v>
      </c>
      <c r="F28" s="75"/>
    </row>
    <row r="29" spans="1:6" ht="12.75" customHeight="1">
      <c r="A29" s="75"/>
      <c r="B29" s="75"/>
      <c r="C29" s="75"/>
      <c r="D29" s="75"/>
      <c r="E29" s="75"/>
      <c r="F29" s="75"/>
    </row>
    <row r="30" spans="1:6" ht="12.75" customHeight="1">
      <c r="A30" s="75"/>
      <c r="B30" s="75"/>
      <c r="C30" s="75"/>
      <c r="D30" s="75"/>
      <c r="E30" s="75"/>
      <c r="F30" s="75"/>
    </row>
    <row r="31" spans="1:6" ht="12.75" customHeight="1">
      <c r="A31" s="75"/>
      <c r="B31" s="75"/>
      <c r="C31" s="75"/>
      <c r="D31" s="75"/>
      <c r="E31" s="75"/>
      <c r="F31" s="75"/>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8" sqref="A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7" t="s">
        <v>31</v>
      </c>
      <c r="B1" s="88"/>
      <c r="C1" s="88"/>
      <c r="D1" s="88"/>
      <c r="E1" s="88"/>
      <c r="F1" s="89"/>
    </row>
    <row r="2" spans="1:6" ht="22.5" customHeight="1">
      <c r="A2" s="90" t="s">
        <v>32</v>
      </c>
      <c r="B2" s="91"/>
      <c r="C2" s="91"/>
      <c r="D2" s="91"/>
      <c r="E2" s="91"/>
      <c r="F2" s="91"/>
    </row>
    <row r="3" spans="1:6" ht="22.5" customHeight="1">
      <c r="A3" s="92"/>
      <c r="B3" s="92"/>
      <c r="C3" s="93"/>
      <c r="D3" s="93"/>
      <c r="E3" s="94"/>
      <c r="F3" s="95" t="s">
        <v>49</v>
      </c>
    </row>
    <row r="4" spans="1:6" ht="22.5" customHeight="1">
      <c r="A4" s="96" t="s">
        <v>50</v>
      </c>
      <c r="B4" s="96"/>
      <c r="C4" s="96" t="s">
        <v>51</v>
      </c>
      <c r="D4" s="96"/>
      <c r="E4" s="96"/>
      <c r="F4" s="96"/>
    </row>
    <row r="5" spans="1:6" ht="22.5" customHeight="1">
      <c r="A5" s="96" t="s">
        <v>52</v>
      </c>
      <c r="B5" s="96" t="s">
        <v>53</v>
      </c>
      <c r="C5" s="96" t="s">
        <v>54</v>
      </c>
      <c r="D5" s="97" t="s">
        <v>53</v>
      </c>
      <c r="E5" s="96" t="s">
        <v>55</v>
      </c>
      <c r="F5" s="96" t="s">
        <v>53</v>
      </c>
    </row>
    <row r="6" spans="1:6" ht="22.5" customHeight="1">
      <c r="A6" s="98" t="s">
        <v>205</v>
      </c>
      <c r="B6" s="99"/>
      <c r="C6" s="100" t="s">
        <v>206</v>
      </c>
      <c r="D6" s="101"/>
      <c r="E6" s="102" t="s">
        <v>207</v>
      </c>
      <c r="F6" s="101"/>
    </row>
    <row r="7" spans="1:6" ht="22.5" customHeight="1">
      <c r="A7" s="103"/>
      <c r="B7" s="99"/>
      <c r="C7" s="100" t="s">
        <v>208</v>
      </c>
      <c r="D7" s="101"/>
      <c r="E7" s="104" t="s">
        <v>209</v>
      </c>
      <c r="F7" s="101"/>
    </row>
    <row r="8" spans="1:8" ht="22.5" customHeight="1">
      <c r="A8" s="103"/>
      <c r="B8" s="99"/>
      <c r="C8" s="100" t="s">
        <v>210</v>
      </c>
      <c r="D8" s="101"/>
      <c r="E8" s="104" t="s">
        <v>211</v>
      </c>
      <c r="F8" s="101"/>
      <c r="H8" s="61"/>
    </row>
    <row r="9" spans="1:6" ht="22.5" customHeight="1">
      <c r="A9" s="98"/>
      <c r="B9" s="99"/>
      <c r="C9" s="100" t="s">
        <v>212</v>
      </c>
      <c r="D9" s="101"/>
      <c r="E9" s="104" t="s">
        <v>213</v>
      </c>
      <c r="F9" s="101"/>
    </row>
    <row r="10" spans="1:7" ht="22.5" customHeight="1">
      <c r="A10" s="98"/>
      <c r="B10" s="99"/>
      <c r="C10" s="100" t="s">
        <v>214</v>
      </c>
      <c r="D10" s="101"/>
      <c r="E10" s="104" t="s">
        <v>215</v>
      </c>
      <c r="F10" s="101"/>
      <c r="G10" s="61"/>
    </row>
    <row r="11" spans="1:7" ht="22.5" customHeight="1">
      <c r="A11" s="103"/>
      <c r="B11" s="99"/>
      <c r="C11" s="100" t="s">
        <v>216</v>
      </c>
      <c r="D11" s="101"/>
      <c r="E11" s="104" t="s">
        <v>217</v>
      </c>
      <c r="F11" s="101"/>
      <c r="G11" s="61"/>
    </row>
    <row r="12" spans="1:7" ht="22.5" customHeight="1">
      <c r="A12" s="103"/>
      <c r="B12" s="99"/>
      <c r="C12" s="100" t="s">
        <v>218</v>
      </c>
      <c r="D12" s="101"/>
      <c r="E12" s="104" t="s">
        <v>209</v>
      </c>
      <c r="F12" s="101"/>
      <c r="G12" s="61"/>
    </row>
    <row r="13" spans="1:7" ht="22.5" customHeight="1">
      <c r="A13" s="105"/>
      <c r="B13" s="99"/>
      <c r="C13" s="100" t="s">
        <v>219</v>
      </c>
      <c r="D13" s="101"/>
      <c r="E13" s="104" t="s">
        <v>211</v>
      </c>
      <c r="F13" s="101"/>
      <c r="G13" s="61"/>
    </row>
    <row r="14" spans="1:6" ht="22.5" customHeight="1">
      <c r="A14" s="105"/>
      <c r="B14" s="99"/>
      <c r="C14" s="100" t="s">
        <v>220</v>
      </c>
      <c r="D14" s="101"/>
      <c r="E14" s="104" t="s">
        <v>213</v>
      </c>
      <c r="F14" s="101"/>
    </row>
    <row r="15" spans="1:6" ht="22.5" customHeight="1">
      <c r="A15" s="105"/>
      <c r="B15" s="99"/>
      <c r="C15" s="100" t="s">
        <v>221</v>
      </c>
      <c r="D15" s="101"/>
      <c r="E15" s="104" t="s">
        <v>222</v>
      </c>
      <c r="F15" s="101"/>
    </row>
    <row r="16" spans="1:8" ht="22.5" customHeight="1">
      <c r="A16" s="73"/>
      <c r="B16" s="106"/>
      <c r="C16" s="100" t="s">
        <v>223</v>
      </c>
      <c r="D16" s="101"/>
      <c r="E16" s="104" t="s">
        <v>224</v>
      </c>
      <c r="F16" s="101"/>
      <c r="H16" s="61"/>
    </row>
    <row r="17" spans="1:6" ht="22.5" customHeight="1">
      <c r="A17" s="75"/>
      <c r="B17" s="106"/>
      <c r="C17" s="100" t="s">
        <v>225</v>
      </c>
      <c r="D17" s="101"/>
      <c r="E17" s="104" t="s">
        <v>226</v>
      </c>
      <c r="F17" s="101"/>
    </row>
    <row r="18" spans="1:6" ht="22.5" customHeight="1">
      <c r="A18" s="75"/>
      <c r="B18" s="106"/>
      <c r="C18" s="100" t="s">
        <v>227</v>
      </c>
      <c r="D18" s="101"/>
      <c r="E18" s="104" t="s">
        <v>228</v>
      </c>
      <c r="F18" s="101"/>
    </row>
    <row r="19" spans="1:6" ht="22.5" customHeight="1">
      <c r="A19" s="105"/>
      <c r="B19" s="106"/>
      <c r="C19" s="100" t="s">
        <v>229</v>
      </c>
      <c r="D19" s="101"/>
      <c r="E19" s="104" t="s">
        <v>230</v>
      </c>
      <c r="F19" s="101"/>
    </row>
    <row r="20" spans="1:6" ht="22.5" customHeight="1">
      <c r="A20" s="105"/>
      <c r="B20" s="99"/>
      <c r="C20" s="100" t="s">
        <v>231</v>
      </c>
      <c r="D20" s="101"/>
      <c r="E20" s="104" t="s">
        <v>232</v>
      </c>
      <c r="F20" s="101"/>
    </row>
    <row r="21" spans="1:6" ht="22.5" customHeight="1">
      <c r="A21" s="73"/>
      <c r="B21" s="99"/>
      <c r="C21" s="75"/>
      <c r="D21" s="101"/>
      <c r="E21" s="104" t="s">
        <v>233</v>
      </c>
      <c r="F21" s="101"/>
    </row>
    <row r="22" spans="1:6" ht="18" customHeight="1">
      <c r="A22" s="75"/>
      <c r="B22" s="99"/>
      <c r="C22" s="75"/>
      <c r="D22" s="101"/>
      <c r="E22" s="107" t="s">
        <v>234</v>
      </c>
      <c r="F22" s="101"/>
    </row>
    <row r="23" spans="1:6" ht="19.5" customHeight="1">
      <c r="A23" s="75"/>
      <c r="B23" s="99"/>
      <c r="C23" s="75"/>
      <c r="D23" s="101"/>
      <c r="E23" s="107" t="s">
        <v>235</v>
      </c>
      <c r="F23" s="101"/>
    </row>
    <row r="24" spans="1:6" ht="21.75" customHeight="1">
      <c r="A24" s="75"/>
      <c r="B24" s="99"/>
      <c r="C24" s="100"/>
      <c r="D24" s="108"/>
      <c r="E24" s="107" t="s">
        <v>236</v>
      </c>
      <c r="F24" s="101"/>
    </row>
    <row r="25" spans="1:6" ht="23.25" customHeight="1">
      <c r="A25" s="75"/>
      <c r="B25" s="99"/>
      <c r="C25" s="100"/>
      <c r="D25" s="108"/>
      <c r="E25" s="98"/>
      <c r="F25" s="109"/>
    </row>
    <row r="26" spans="1:6" ht="18" customHeight="1">
      <c r="A26" s="97" t="s">
        <v>113</v>
      </c>
      <c r="B26" s="106">
        <f>SUM(B6,B9,B10,B12,B13,B14,B15)</f>
        <v>0</v>
      </c>
      <c r="C26" s="97" t="s">
        <v>114</v>
      </c>
      <c r="D26" s="108">
        <f>SUM(D6:D20)</f>
        <v>0</v>
      </c>
      <c r="E26" s="97" t="s">
        <v>114</v>
      </c>
      <c r="F26" s="109">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11" sqref="B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35</v>
      </c>
    </row>
    <row r="2" spans="1:4" ht="28.5" customHeight="1">
      <c r="A2" s="81" t="s">
        <v>36</v>
      </c>
      <c r="B2" s="81"/>
      <c r="C2" s="81"/>
      <c r="D2" s="81"/>
    </row>
    <row r="3" ht="22.5" customHeight="1">
      <c r="D3" s="80" t="s">
        <v>49</v>
      </c>
    </row>
    <row r="4" spans="1:4" ht="22.5" customHeight="1">
      <c r="A4" s="83" t="s">
        <v>124</v>
      </c>
      <c r="B4" s="70" t="s">
        <v>237</v>
      </c>
      <c r="C4" s="83" t="s">
        <v>238</v>
      </c>
      <c r="D4" s="83" t="s">
        <v>239</v>
      </c>
    </row>
    <row r="5" spans="1:4" ht="15.75" customHeight="1">
      <c r="A5" s="71">
        <v>658001</v>
      </c>
      <c r="B5" s="71" t="s">
        <v>140</v>
      </c>
      <c r="C5" s="71">
        <v>371.36</v>
      </c>
      <c r="D5" s="72" t="s">
        <v>240</v>
      </c>
    </row>
    <row r="6" spans="1:4" ht="12.75" customHeight="1">
      <c r="A6" s="73"/>
      <c r="B6" s="73"/>
      <c r="C6" s="73"/>
      <c r="D6" s="73"/>
    </row>
    <row r="7" spans="1:4" ht="12.75" customHeight="1">
      <c r="A7" s="73"/>
      <c r="B7" s="73"/>
      <c r="C7" s="73"/>
      <c r="D7" s="73"/>
    </row>
    <row r="8" spans="1:4" ht="12.75" customHeight="1">
      <c r="A8" s="73"/>
      <c r="B8" s="73"/>
      <c r="C8" s="73"/>
      <c r="D8" s="73"/>
    </row>
    <row r="9" spans="1:4" ht="12.75" customHeight="1">
      <c r="A9" s="73"/>
      <c r="B9" s="73"/>
      <c r="C9" s="73"/>
      <c r="D9" s="73"/>
    </row>
    <row r="10" spans="1:4" ht="12.75" customHeight="1">
      <c r="A10" s="73"/>
      <c r="B10" s="73"/>
      <c r="C10" s="73"/>
      <c r="D10" s="73"/>
    </row>
    <row r="11" spans="1:4" ht="12.75" customHeight="1">
      <c r="A11" s="73"/>
      <c r="B11" s="73"/>
      <c r="C11" s="73"/>
      <c r="D11" s="75"/>
    </row>
    <row r="12" spans="1:4" ht="12.75" customHeight="1">
      <c r="A12" s="73"/>
      <c r="B12" s="73"/>
      <c r="C12" s="73"/>
      <c r="D12" s="75"/>
    </row>
    <row r="13" spans="1:4" ht="12.75" customHeight="1">
      <c r="A13" s="73"/>
      <c r="B13" s="73"/>
      <c r="C13" s="73"/>
      <c r="D13" s="75"/>
    </row>
    <row r="14" spans="1:2" ht="12.75" customHeight="1">
      <c r="A14" s="61"/>
      <c r="B14" s="61"/>
    </row>
    <row r="15" spans="1:3" ht="12.75" customHeight="1">
      <c r="A15" s="61"/>
      <c r="B15" s="61"/>
      <c r="C15" s="61"/>
    </row>
    <row r="16" spans="1:3" ht="12.75" customHeight="1">
      <c r="A16" s="61"/>
      <c r="B16" s="61"/>
      <c r="C16" s="61"/>
    </row>
    <row r="17" ht="12.75" customHeight="1">
      <c r="B17" s="61"/>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1" t="s">
        <v>37</v>
      </c>
    </row>
    <row r="2" spans="1:14" ht="23.25" customHeight="1">
      <c r="A2" s="81" t="s">
        <v>38</v>
      </c>
      <c r="B2" s="81"/>
      <c r="C2" s="81"/>
      <c r="D2" s="81"/>
      <c r="E2" s="81"/>
      <c r="F2" s="81"/>
      <c r="G2" s="81"/>
      <c r="H2" s="81"/>
      <c r="I2" s="81"/>
      <c r="J2" s="81"/>
      <c r="K2" s="81"/>
      <c r="L2" s="81"/>
      <c r="M2" s="81"/>
      <c r="N2" s="86"/>
    </row>
    <row r="3" ht="26.25" customHeight="1">
      <c r="N3" s="80" t="s">
        <v>49</v>
      </c>
    </row>
    <row r="4" spans="1:14" ht="18" customHeight="1">
      <c r="A4" s="68" t="s">
        <v>241</v>
      </c>
      <c r="B4" s="68"/>
      <c r="C4" s="68"/>
      <c r="D4" s="68" t="s">
        <v>124</v>
      </c>
      <c r="E4" s="64" t="s">
        <v>242</v>
      </c>
      <c r="F4" s="68" t="s">
        <v>243</v>
      </c>
      <c r="G4" s="82" t="s">
        <v>244</v>
      </c>
      <c r="H4" s="76" t="s">
        <v>245</v>
      </c>
      <c r="I4" s="68" t="s">
        <v>246</v>
      </c>
      <c r="J4" s="68" t="s">
        <v>157</v>
      </c>
      <c r="K4" s="68"/>
      <c r="L4" s="77" t="s">
        <v>247</v>
      </c>
      <c r="M4" s="68" t="s">
        <v>248</v>
      </c>
      <c r="N4" s="63" t="s">
        <v>249</v>
      </c>
    </row>
    <row r="5" spans="1:14" ht="18" customHeight="1">
      <c r="A5" s="83" t="s">
        <v>250</v>
      </c>
      <c r="B5" s="83" t="s">
        <v>251</v>
      </c>
      <c r="C5" s="83" t="s">
        <v>252</v>
      </c>
      <c r="D5" s="68"/>
      <c r="E5" s="64"/>
      <c r="F5" s="68"/>
      <c r="G5" s="84"/>
      <c r="H5" s="76"/>
      <c r="I5" s="68"/>
      <c r="J5" s="68" t="s">
        <v>250</v>
      </c>
      <c r="K5" s="68" t="s">
        <v>251</v>
      </c>
      <c r="L5" s="79"/>
      <c r="M5" s="68"/>
      <c r="N5" s="63"/>
    </row>
    <row r="6" spans="1:14" ht="12.75" customHeight="1">
      <c r="A6" s="71" t="s">
        <v>139</v>
      </c>
      <c r="B6" s="71" t="s">
        <v>139</v>
      </c>
      <c r="C6" s="71" t="s">
        <v>139</v>
      </c>
      <c r="D6" s="71" t="s">
        <v>139</v>
      </c>
      <c r="E6" s="71" t="s">
        <v>139</v>
      </c>
      <c r="F6" s="85" t="s">
        <v>139</v>
      </c>
      <c r="G6" s="71" t="s">
        <v>139</v>
      </c>
      <c r="H6" s="71" t="s">
        <v>139</v>
      </c>
      <c r="I6" s="71" t="s">
        <v>139</v>
      </c>
      <c r="J6" s="71" t="s">
        <v>139</v>
      </c>
      <c r="K6" s="71" t="s">
        <v>139</v>
      </c>
      <c r="L6" s="71" t="s">
        <v>139</v>
      </c>
      <c r="M6" s="71" t="s">
        <v>139</v>
      </c>
      <c r="N6" s="71" t="s">
        <v>139</v>
      </c>
    </row>
    <row r="7" spans="1:14" ht="12.75" customHeight="1">
      <c r="A7" s="73"/>
      <c r="B7" s="73"/>
      <c r="C7" s="73"/>
      <c r="D7" s="73"/>
      <c r="E7" s="73"/>
      <c r="F7" s="73"/>
      <c r="G7" s="73"/>
      <c r="H7" s="73"/>
      <c r="I7" s="73"/>
      <c r="J7" s="73"/>
      <c r="K7" s="73"/>
      <c r="L7" s="73"/>
      <c r="M7" s="73"/>
      <c r="N7" s="73"/>
    </row>
    <row r="8" spans="1:14" ht="12.75" customHeight="1">
      <c r="A8" s="73"/>
      <c r="B8" s="73"/>
      <c r="C8" s="73"/>
      <c r="D8" s="73"/>
      <c r="E8" s="73"/>
      <c r="F8" s="75"/>
      <c r="G8" s="75"/>
      <c r="H8" s="75"/>
      <c r="I8" s="73"/>
      <c r="J8" s="73"/>
      <c r="K8" s="73"/>
      <c r="L8" s="73"/>
      <c r="M8" s="73"/>
      <c r="N8" s="73"/>
    </row>
    <row r="9" spans="1:15" ht="12.75" customHeight="1">
      <c r="A9" s="73"/>
      <c r="B9" s="73"/>
      <c r="C9" s="73"/>
      <c r="D9" s="73"/>
      <c r="E9" s="75"/>
      <c r="F9" s="75"/>
      <c r="G9" s="75"/>
      <c r="H9" s="75"/>
      <c r="I9" s="73"/>
      <c r="J9" s="73"/>
      <c r="K9" s="73"/>
      <c r="L9" s="73"/>
      <c r="M9" s="73"/>
      <c r="N9" s="75"/>
      <c r="O9" s="61"/>
    </row>
    <row r="10" spans="1:15" ht="12.75" customHeight="1">
      <c r="A10" s="73"/>
      <c r="B10" s="73"/>
      <c r="C10" s="73"/>
      <c r="D10" s="73"/>
      <c r="E10" s="75"/>
      <c r="F10" s="75"/>
      <c r="G10" s="75"/>
      <c r="H10" s="75"/>
      <c r="I10" s="73"/>
      <c r="J10" s="73"/>
      <c r="K10" s="73"/>
      <c r="L10" s="73"/>
      <c r="M10" s="73"/>
      <c r="N10" s="75"/>
      <c r="O10" s="61"/>
    </row>
    <row r="11" spans="1:15" ht="12.75" customHeight="1">
      <c r="A11" s="73"/>
      <c r="B11" s="73"/>
      <c r="C11" s="73"/>
      <c r="D11" s="73"/>
      <c r="E11" s="75"/>
      <c r="F11" s="75"/>
      <c r="G11" s="75"/>
      <c r="H11" s="73"/>
      <c r="I11" s="73"/>
      <c r="J11" s="73"/>
      <c r="K11" s="73"/>
      <c r="L11" s="73"/>
      <c r="M11" s="73"/>
      <c r="N11" s="75"/>
      <c r="O11" s="61"/>
    </row>
    <row r="12" spans="1:15" ht="12.75" customHeight="1">
      <c r="A12" s="73"/>
      <c r="B12" s="73"/>
      <c r="C12" s="73"/>
      <c r="D12" s="73"/>
      <c r="E12" s="75"/>
      <c r="F12" s="75"/>
      <c r="G12" s="75"/>
      <c r="H12" s="73"/>
      <c r="I12" s="73"/>
      <c r="J12" s="73"/>
      <c r="K12" s="73"/>
      <c r="L12" s="73"/>
      <c r="M12" s="73"/>
      <c r="N12" s="75"/>
      <c r="O12" s="61"/>
    </row>
    <row r="13" spans="1:14" ht="12.75" customHeight="1">
      <c r="A13" s="75"/>
      <c r="B13" s="73"/>
      <c r="C13" s="73"/>
      <c r="D13" s="73"/>
      <c r="E13" s="75"/>
      <c r="F13" s="75"/>
      <c r="G13" s="75"/>
      <c r="H13" s="73"/>
      <c r="I13" s="73"/>
      <c r="J13" s="73"/>
      <c r="K13" s="73"/>
      <c r="L13" s="73"/>
      <c r="M13" s="73"/>
      <c r="N13" s="73"/>
    </row>
    <row r="14" spans="1:14" ht="12.75" customHeight="1">
      <c r="A14" s="75"/>
      <c r="B14" s="75"/>
      <c r="C14" s="73"/>
      <c r="D14" s="73"/>
      <c r="E14" s="75"/>
      <c r="F14" s="75"/>
      <c r="G14" s="75"/>
      <c r="H14" s="73"/>
      <c r="I14" s="73"/>
      <c r="J14" s="73"/>
      <c r="K14" s="73"/>
      <c r="L14" s="73"/>
      <c r="M14" s="73"/>
      <c r="N14" s="73"/>
    </row>
    <row r="15" spans="3:13" ht="12.75" customHeight="1">
      <c r="C15" s="61"/>
      <c r="D15" s="61"/>
      <c r="H15" s="61"/>
      <c r="J15" s="61"/>
      <c r="M15" s="61"/>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D1">
      <selection activeCell="V15" sqref="V15"/>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1" t="s">
        <v>39</v>
      </c>
    </row>
    <row r="2" spans="1:29" ht="28.5" customHeight="1">
      <c r="A2" s="62" t="s">
        <v>40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0" t="s">
        <v>49</v>
      </c>
    </row>
    <row r="4" spans="1:29" ht="17.25" customHeight="1">
      <c r="A4" s="63" t="s">
        <v>124</v>
      </c>
      <c r="B4" s="63" t="s">
        <v>125</v>
      </c>
      <c r="C4" s="64" t="s">
        <v>253</v>
      </c>
      <c r="D4" s="65"/>
      <c r="E4" s="65"/>
      <c r="F4" s="65"/>
      <c r="G4" s="65"/>
      <c r="H4" s="65"/>
      <c r="I4" s="65"/>
      <c r="J4" s="65"/>
      <c r="K4" s="76"/>
      <c r="L4" s="64" t="s">
        <v>254</v>
      </c>
      <c r="M4" s="65"/>
      <c r="N4" s="65"/>
      <c r="O4" s="65"/>
      <c r="P4" s="65"/>
      <c r="Q4" s="65"/>
      <c r="R4" s="65"/>
      <c r="S4" s="65"/>
      <c r="T4" s="76"/>
      <c r="U4" s="64" t="s">
        <v>255</v>
      </c>
      <c r="V4" s="65"/>
      <c r="W4" s="65"/>
      <c r="X4" s="65"/>
      <c r="Y4" s="65"/>
      <c r="Z4" s="65"/>
      <c r="AA4" s="65"/>
      <c r="AB4" s="65"/>
      <c r="AC4" s="76"/>
    </row>
    <row r="5" spans="1:29" ht="17.25" customHeight="1">
      <c r="A5" s="63"/>
      <c r="B5" s="63"/>
      <c r="C5" s="66" t="s">
        <v>128</v>
      </c>
      <c r="D5" s="64" t="s">
        <v>256</v>
      </c>
      <c r="E5" s="65"/>
      <c r="F5" s="65"/>
      <c r="G5" s="65"/>
      <c r="H5" s="65"/>
      <c r="I5" s="76"/>
      <c r="J5" s="77" t="s">
        <v>257</v>
      </c>
      <c r="K5" s="77" t="s">
        <v>258</v>
      </c>
      <c r="L5" s="66" t="s">
        <v>128</v>
      </c>
      <c r="M5" s="64" t="s">
        <v>256</v>
      </c>
      <c r="N5" s="65"/>
      <c r="O5" s="65"/>
      <c r="P5" s="65"/>
      <c r="Q5" s="65"/>
      <c r="R5" s="76"/>
      <c r="S5" s="77" t="s">
        <v>257</v>
      </c>
      <c r="T5" s="77" t="s">
        <v>258</v>
      </c>
      <c r="U5" s="66" t="s">
        <v>128</v>
      </c>
      <c r="V5" s="64" t="s">
        <v>256</v>
      </c>
      <c r="W5" s="65"/>
      <c r="X5" s="65"/>
      <c r="Y5" s="65"/>
      <c r="Z5" s="65"/>
      <c r="AA5" s="76"/>
      <c r="AB5" s="77" t="s">
        <v>257</v>
      </c>
      <c r="AC5" s="77" t="s">
        <v>258</v>
      </c>
    </row>
    <row r="6" spans="1:29" ht="23.25" customHeight="1">
      <c r="A6" s="63"/>
      <c r="B6" s="63"/>
      <c r="C6" s="67"/>
      <c r="D6" s="68" t="s">
        <v>137</v>
      </c>
      <c r="E6" s="68" t="s">
        <v>259</v>
      </c>
      <c r="F6" s="68" t="s">
        <v>260</v>
      </c>
      <c r="G6" s="68" t="s">
        <v>261</v>
      </c>
      <c r="H6" s="68"/>
      <c r="I6" s="68"/>
      <c r="J6" s="78"/>
      <c r="K6" s="78"/>
      <c r="L6" s="67"/>
      <c r="M6" s="68" t="s">
        <v>137</v>
      </c>
      <c r="N6" s="68" t="s">
        <v>259</v>
      </c>
      <c r="O6" s="68" t="s">
        <v>260</v>
      </c>
      <c r="P6" s="68" t="s">
        <v>261</v>
      </c>
      <c r="Q6" s="68"/>
      <c r="R6" s="68"/>
      <c r="S6" s="78"/>
      <c r="T6" s="78"/>
      <c r="U6" s="67"/>
      <c r="V6" s="68" t="s">
        <v>137</v>
      </c>
      <c r="W6" s="68" t="s">
        <v>259</v>
      </c>
      <c r="X6" s="68" t="s">
        <v>260</v>
      </c>
      <c r="Y6" s="68" t="s">
        <v>261</v>
      </c>
      <c r="Z6" s="68"/>
      <c r="AA6" s="68"/>
      <c r="AB6" s="78"/>
      <c r="AC6" s="78"/>
    </row>
    <row r="7" spans="1:29" ht="26.25" customHeight="1">
      <c r="A7" s="63"/>
      <c r="B7" s="63"/>
      <c r="C7" s="69"/>
      <c r="D7" s="68"/>
      <c r="E7" s="68"/>
      <c r="F7" s="68"/>
      <c r="G7" s="70" t="s">
        <v>137</v>
      </c>
      <c r="H7" s="70" t="s">
        <v>262</v>
      </c>
      <c r="I7" s="70" t="s">
        <v>263</v>
      </c>
      <c r="J7" s="79"/>
      <c r="K7" s="79"/>
      <c r="L7" s="69"/>
      <c r="M7" s="68"/>
      <c r="N7" s="68"/>
      <c r="O7" s="68"/>
      <c r="P7" s="70" t="s">
        <v>137</v>
      </c>
      <c r="Q7" s="70" t="s">
        <v>262</v>
      </c>
      <c r="R7" s="70" t="s">
        <v>263</v>
      </c>
      <c r="S7" s="79"/>
      <c r="T7" s="79"/>
      <c r="U7" s="69"/>
      <c r="V7" s="68"/>
      <c r="W7" s="68"/>
      <c r="X7" s="68"/>
      <c r="Y7" s="70" t="s">
        <v>137</v>
      </c>
      <c r="Z7" s="70" t="s">
        <v>262</v>
      </c>
      <c r="AA7" s="70" t="s">
        <v>263</v>
      </c>
      <c r="AB7" s="79"/>
      <c r="AC7" s="79"/>
    </row>
    <row r="8" spans="1:29" ht="17.25" customHeight="1">
      <c r="A8" s="71" t="s">
        <v>139</v>
      </c>
      <c r="B8" s="71" t="s">
        <v>139</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264</v>
      </c>
      <c r="V8" s="71" t="s">
        <v>265</v>
      </c>
      <c r="W8" s="71" t="s">
        <v>266</v>
      </c>
      <c r="X8" s="71" t="s">
        <v>267</v>
      </c>
      <c r="Y8" s="71" t="s">
        <v>268</v>
      </c>
      <c r="Z8" s="71" t="s">
        <v>269</v>
      </c>
      <c r="AA8" s="71" t="s">
        <v>270</v>
      </c>
      <c r="AB8" s="71" t="s">
        <v>271</v>
      </c>
      <c r="AC8" s="71" t="s">
        <v>272</v>
      </c>
    </row>
    <row r="9" spans="1:29" ht="12.75" customHeight="1">
      <c r="A9" s="73">
        <v>658001</v>
      </c>
      <c r="B9" s="74" t="s">
        <v>273</v>
      </c>
      <c r="C9" s="73">
        <v>0.3</v>
      </c>
      <c r="D9" s="73">
        <v>0.3</v>
      </c>
      <c r="E9" s="73"/>
      <c r="F9" s="73">
        <v>0.3</v>
      </c>
      <c r="G9" s="73"/>
      <c r="H9" s="73"/>
      <c r="I9" s="73"/>
      <c r="J9" s="73"/>
      <c r="K9" s="73"/>
      <c r="L9" s="73">
        <v>0</v>
      </c>
      <c r="M9" s="73">
        <v>0</v>
      </c>
      <c r="N9" s="73"/>
      <c r="O9" s="73"/>
      <c r="P9" s="73"/>
      <c r="Q9" s="73"/>
      <c r="R9" s="73"/>
      <c r="S9" s="73"/>
      <c r="T9" s="73"/>
      <c r="U9" s="73" t="s">
        <v>274</v>
      </c>
      <c r="V9" s="73" t="s">
        <v>274</v>
      </c>
      <c r="W9" s="73"/>
      <c r="X9" s="73"/>
      <c r="Y9" s="73"/>
      <c r="Z9" s="73"/>
      <c r="AA9" s="73"/>
      <c r="AB9" s="73"/>
      <c r="AC9" s="73"/>
    </row>
    <row r="10" spans="1:29" ht="12.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2.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2.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2.75" customHeight="1">
      <c r="A13" s="75"/>
      <c r="B13" s="73"/>
      <c r="C13" s="75"/>
      <c r="D13" s="73"/>
      <c r="E13" s="73"/>
      <c r="F13" s="73"/>
      <c r="G13" s="73"/>
      <c r="H13" s="73"/>
      <c r="I13" s="73"/>
      <c r="J13" s="73"/>
      <c r="K13" s="73"/>
      <c r="L13" s="75"/>
      <c r="M13" s="73"/>
      <c r="N13" s="73"/>
      <c r="O13" s="73"/>
      <c r="P13" s="73"/>
      <c r="Q13" s="73"/>
      <c r="R13" s="73"/>
      <c r="S13" s="73"/>
      <c r="T13" s="73"/>
      <c r="U13" s="75"/>
      <c r="V13" s="73"/>
      <c r="W13" s="73"/>
      <c r="X13" s="73"/>
      <c r="Y13" s="73"/>
      <c r="Z13" s="73"/>
      <c r="AA13" s="73"/>
      <c r="AB13" s="73"/>
      <c r="AC13" s="73"/>
    </row>
    <row r="14" spans="1:29" ht="12.75" customHeight="1">
      <c r="A14" s="75"/>
      <c r="B14" s="73"/>
      <c r="C14" s="73"/>
      <c r="D14" s="75"/>
      <c r="E14" s="73"/>
      <c r="F14" s="73"/>
      <c r="G14" s="73"/>
      <c r="H14" s="73"/>
      <c r="I14" s="73"/>
      <c r="J14" s="73"/>
      <c r="K14" s="73"/>
      <c r="L14" s="73"/>
      <c r="M14" s="75"/>
      <c r="N14" s="73"/>
      <c r="O14" s="73"/>
      <c r="P14" s="73"/>
      <c r="Q14" s="73"/>
      <c r="R14" s="73"/>
      <c r="S14" s="73"/>
      <c r="T14" s="73"/>
      <c r="U14" s="73"/>
      <c r="V14" s="75"/>
      <c r="W14" s="73"/>
      <c r="X14" s="73"/>
      <c r="Y14" s="73"/>
      <c r="Z14" s="73"/>
      <c r="AA14" s="73"/>
      <c r="AB14" s="73"/>
      <c r="AC14" s="73"/>
    </row>
    <row r="15" spans="1:29" ht="12.75" customHeight="1">
      <c r="A15" s="75"/>
      <c r="B15" s="75"/>
      <c r="C15" s="75"/>
      <c r="D15" s="75"/>
      <c r="E15" s="73"/>
      <c r="F15" s="73"/>
      <c r="G15" s="73"/>
      <c r="H15" s="73"/>
      <c r="I15" s="73"/>
      <c r="J15" s="73"/>
      <c r="K15" s="73"/>
      <c r="L15" s="75"/>
      <c r="M15" s="75"/>
      <c r="N15" s="73"/>
      <c r="O15" s="73"/>
      <c r="P15" s="73"/>
      <c r="Q15" s="73"/>
      <c r="R15" s="73"/>
      <c r="S15" s="73"/>
      <c r="T15" s="73"/>
      <c r="U15" s="75"/>
      <c r="V15" s="75"/>
      <c r="W15" s="73"/>
      <c r="X15" s="73"/>
      <c r="Y15" s="73"/>
      <c r="Z15" s="73"/>
      <c r="AA15" s="73"/>
      <c r="AB15" s="73"/>
      <c r="AC15" s="73"/>
    </row>
    <row r="16" spans="1:29" ht="12.75" customHeight="1">
      <c r="A16" s="75"/>
      <c r="B16" s="75"/>
      <c r="C16" s="75"/>
      <c r="D16" s="75"/>
      <c r="E16" s="75"/>
      <c r="F16" s="73"/>
      <c r="G16" s="73"/>
      <c r="H16" s="73"/>
      <c r="I16" s="73"/>
      <c r="J16" s="73"/>
      <c r="K16" s="73"/>
      <c r="L16" s="75"/>
      <c r="M16" s="75"/>
      <c r="N16" s="75"/>
      <c r="O16" s="73"/>
      <c r="P16" s="73"/>
      <c r="Q16" s="73"/>
      <c r="R16" s="73"/>
      <c r="S16" s="73"/>
      <c r="T16" s="73"/>
      <c r="U16" s="75"/>
      <c r="V16" s="75"/>
      <c r="W16" s="75"/>
      <c r="X16" s="73"/>
      <c r="Y16" s="73"/>
      <c r="Z16" s="73"/>
      <c r="AA16" s="73"/>
      <c r="AB16" s="73"/>
      <c r="AC16" s="73"/>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G29" sqref="G29:H29"/>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2" t="s">
        <v>42</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275</v>
      </c>
      <c r="B5" s="18"/>
      <c r="C5" s="18"/>
      <c r="D5" s="19" t="s">
        <v>276</v>
      </c>
      <c r="E5" s="20"/>
      <c r="F5" s="20"/>
      <c r="G5" s="20"/>
      <c r="H5" s="20"/>
      <c r="I5" s="48"/>
    </row>
    <row r="6" spans="1:9" ht="21.75" customHeight="1">
      <c r="A6" s="21" t="s">
        <v>277</v>
      </c>
      <c r="B6" s="22"/>
      <c r="C6" s="22"/>
      <c r="D6" s="23"/>
      <c r="E6" s="23"/>
      <c r="F6" s="21" t="s">
        <v>278</v>
      </c>
      <c r="G6" s="24"/>
      <c r="H6" s="25"/>
      <c r="I6" s="25"/>
    </row>
    <row r="7" spans="1:9" ht="21.75" customHeight="1">
      <c r="A7" s="26" t="s">
        <v>279</v>
      </c>
      <c r="B7" s="27"/>
      <c r="C7" s="28"/>
      <c r="D7" s="29" t="s">
        <v>280</v>
      </c>
      <c r="E7" s="29">
        <v>371.36</v>
      </c>
      <c r="F7" s="30" t="s">
        <v>281</v>
      </c>
      <c r="G7" s="31"/>
      <c r="H7" s="32">
        <v>371.36</v>
      </c>
      <c r="I7" s="49"/>
    </row>
    <row r="8" spans="1:9" ht="21.75" customHeight="1">
      <c r="A8" s="33"/>
      <c r="B8" s="34"/>
      <c r="C8" s="35"/>
      <c r="D8" s="29" t="s">
        <v>282</v>
      </c>
      <c r="E8" s="29">
        <v>371.36</v>
      </c>
      <c r="F8" s="30" t="s">
        <v>282</v>
      </c>
      <c r="G8" s="31"/>
      <c r="H8" s="32">
        <v>371.36</v>
      </c>
      <c r="I8" s="49"/>
    </row>
    <row r="9" spans="1:9" ht="21.75" customHeight="1">
      <c r="A9" s="36"/>
      <c r="B9" s="37"/>
      <c r="C9" s="38"/>
      <c r="D9" s="29" t="s">
        <v>283</v>
      </c>
      <c r="E9" s="29"/>
      <c r="F9" s="30" t="s">
        <v>284</v>
      </c>
      <c r="G9" s="31"/>
      <c r="H9" s="32"/>
      <c r="I9" s="49"/>
    </row>
    <row r="10" spans="1:9" ht="21.75" customHeight="1">
      <c r="A10" s="25" t="s">
        <v>285</v>
      </c>
      <c r="B10" s="23" t="s">
        <v>286</v>
      </c>
      <c r="C10" s="23"/>
      <c r="D10" s="23"/>
      <c r="E10" s="23"/>
      <c r="F10" s="21" t="s">
        <v>287</v>
      </c>
      <c r="G10" s="22"/>
      <c r="H10" s="22"/>
      <c r="I10" s="24"/>
    </row>
    <row r="11" spans="1:9" ht="100.5" customHeight="1">
      <c r="A11" s="39"/>
      <c r="B11" s="40" t="s">
        <v>288</v>
      </c>
      <c r="C11" s="40"/>
      <c r="D11" s="40"/>
      <c r="E11" s="40"/>
      <c r="F11" s="41" t="s">
        <v>288</v>
      </c>
      <c r="G11" s="42"/>
      <c r="H11" s="43"/>
      <c r="I11" s="50"/>
    </row>
    <row r="12" spans="1:9" ht="24">
      <c r="A12" s="23" t="s">
        <v>289</v>
      </c>
      <c r="B12" s="44" t="s">
        <v>290</v>
      </c>
      <c r="C12" s="23" t="s">
        <v>291</v>
      </c>
      <c r="D12" s="23" t="s">
        <v>292</v>
      </c>
      <c r="E12" s="23" t="s">
        <v>293</v>
      </c>
      <c r="F12" s="23" t="s">
        <v>291</v>
      </c>
      <c r="G12" s="23" t="s">
        <v>292</v>
      </c>
      <c r="H12" s="23"/>
      <c r="I12" s="23" t="s">
        <v>293</v>
      </c>
    </row>
    <row r="13" spans="1:9" ht="21.75" customHeight="1">
      <c r="A13" s="23"/>
      <c r="B13" s="23" t="s">
        <v>294</v>
      </c>
      <c r="C13" s="23" t="s">
        <v>295</v>
      </c>
      <c r="D13" s="29" t="s">
        <v>296</v>
      </c>
      <c r="E13" s="45"/>
      <c r="F13" s="23" t="s">
        <v>295</v>
      </c>
      <c r="G13" s="46" t="s">
        <v>296</v>
      </c>
      <c r="H13" s="46"/>
      <c r="I13" s="45"/>
    </row>
    <row r="14" spans="1:9" ht="21.75" customHeight="1">
      <c r="A14" s="23"/>
      <c r="B14" s="25"/>
      <c r="C14" s="23"/>
      <c r="D14" s="29" t="s">
        <v>297</v>
      </c>
      <c r="E14" s="45"/>
      <c r="F14" s="23"/>
      <c r="G14" s="46" t="s">
        <v>297</v>
      </c>
      <c r="H14" s="46"/>
      <c r="I14" s="45"/>
    </row>
    <row r="15" spans="1:9" ht="21.75" customHeight="1">
      <c r="A15" s="23"/>
      <c r="B15" s="25"/>
      <c r="C15" s="23"/>
      <c r="D15" s="29" t="s">
        <v>298</v>
      </c>
      <c r="E15" s="45"/>
      <c r="F15" s="23"/>
      <c r="G15" s="46" t="s">
        <v>298</v>
      </c>
      <c r="H15" s="46"/>
      <c r="I15" s="45"/>
    </row>
    <row r="16" spans="1:9" ht="21.75" customHeight="1">
      <c r="A16" s="23"/>
      <c r="B16" s="25"/>
      <c r="C16" s="23" t="s">
        <v>299</v>
      </c>
      <c r="D16" s="29" t="s">
        <v>296</v>
      </c>
      <c r="E16" s="45"/>
      <c r="F16" s="23" t="s">
        <v>299</v>
      </c>
      <c r="G16" s="46" t="s">
        <v>296</v>
      </c>
      <c r="H16" s="46"/>
      <c r="I16" s="45"/>
    </row>
    <row r="17" spans="1:9" ht="21.75" customHeight="1">
      <c r="A17" s="23"/>
      <c r="B17" s="25"/>
      <c r="C17" s="23"/>
      <c r="D17" s="29" t="s">
        <v>297</v>
      </c>
      <c r="E17" s="45"/>
      <c r="F17" s="23"/>
      <c r="G17" s="46" t="s">
        <v>297</v>
      </c>
      <c r="H17" s="46"/>
      <c r="I17" s="45"/>
    </row>
    <row r="18" spans="1:9" ht="21.75" customHeight="1">
      <c r="A18" s="23"/>
      <c r="B18" s="25"/>
      <c r="C18" s="23"/>
      <c r="D18" s="29" t="s">
        <v>298</v>
      </c>
      <c r="E18" s="45"/>
      <c r="F18" s="23"/>
      <c r="G18" s="46" t="s">
        <v>298</v>
      </c>
      <c r="H18" s="46"/>
      <c r="I18" s="45"/>
    </row>
    <row r="19" spans="1:9" ht="21.75" customHeight="1">
      <c r="A19" s="23"/>
      <c r="B19" s="25"/>
      <c r="C19" s="23" t="s">
        <v>300</v>
      </c>
      <c r="D19" s="29" t="s">
        <v>296</v>
      </c>
      <c r="E19" s="45"/>
      <c r="F19" s="23" t="s">
        <v>300</v>
      </c>
      <c r="G19" s="46" t="s">
        <v>296</v>
      </c>
      <c r="H19" s="46"/>
      <c r="I19" s="45"/>
    </row>
    <row r="20" spans="1:9" ht="21.75" customHeight="1">
      <c r="A20" s="23"/>
      <c r="B20" s="25"/>
      <c r="C20" s="23"/>
      <c r="D20" s="29" t="s">
        <v>297</v>
      </c>
      <c r="E20" s="45"/>
      <c r="F20" s="23"/>
      <c r="G20" s="46" t="s">
        <v>297</v>
      </c>
      <c r="H20" s="46"/>
      <c r="I20" s="45"/>
    </row>
    <row r="21" spans="1:9" ht="21.75" customHeight="1">
      <c r="A21" s="23"/>
      <c r="B21" s="25"/>
      <c r="C21" s="23"/>
      <c r="D21" s="29" t="s">
        <v>298</v>
      </c>
      <c r="E21" s="45"/>
      <c r="F21" s="23"/>
      <c r="G21" s="46" t="s">
        <v>298</v>
      </c>
      <c r="H21" s="46"/>
      <c r="I21" s="45"/>
    </row>
    <row r="22" spans="1:9" ht="21.75" customHeight="1">
      <c r="A22" s="23"/>
      <c r="B22" s="25"/>
      <c r="C22" s="23" t="s">
        <v>301</v>
      </c>
      <c r="D22" s="29" t="s">
        <v>296</v>
      </c>
      <c r="E22" s="45"/>
      <c r="F22" s="23" t="s">
        <v>301</v>
      </c>
      <c r="G22" s="46" t="s">
        <v>296</v>
      </c>
      <c r="H22" s="46"/>
      <c r="I22" s="45"/>
    </row>
    <row r="23" spans="1:9" ht="21.75" customHeight="1">
      <c r="A23" s="23"/>
      <c r="B23" s="25"/>
      <c r="C23" s="23"/>
      <c r="D23" s="29" t="s">
        <v>297</v>
      </c>
      <c r="E23" s="45"/>
      <c r="F23" s="23"/>
      <c r="G23" s="46" t="s">
        <v>297</v>
      </c>
      <c r="H23" s="46"/>
      <c r="I23" s="45"/>
    </row>
    <row r="24" spans="1:9" ht="21.75" customHeight="1">
      <c r="A24" s="23"/>
      <c r="B24" s="25"/>
      <c r="C24" s="23"/>
      <c r="D24" s="29" t="s">
        <v>298</v>
      </c>
      <c r="E24" s="45"/>
      <c r="F24" s="23"/>
      <c r="G24" s="46" t="s">
        <v>298</v>
      </c>
      <c r="H24" s="46"/>
      <c r="I24" s="45"/>
    </row>
    <row r="25" spans="1:9" ht="21.75" customHeight="1">
      <c r="A25" s="23"/>
      <c r="B25" s="25"/>
      <c r="C25" s="23" t="s">
        <v>302</v>
      </c>
      <c r="D25" s="45"/>
      <c r="E25" s="23"/>
      <c r="F25" s="23" t="s">
        <v>302</v>
      </c>
      <c r="G25" s="46"/>
      <c r="H25" s="46"/>
      <c r="I25" s="45"/>
    </row>
    <row r="26" spans="1:9" ht="21.75" customHeight="1">
      <c r="A26" s="23"/>
      <c r="B26" s="23" t="s">
        <v>303</v>
      </c>
      <c r="C26" s="23" t="s">
        <v>304</v>
      </c>
      <c r="D26" s="29" t="s">
        <v>296</v>
      </c>
      <c r="E26" s="45"/>
      <c r="F26" s="23" t="s">
        <v>304</v>
      </c>
      <c r="G26" s="46" t="s">
        <v>296</v>
      </c>
      <c r="H26" s="46"/>
      <c r="I26" s="45"/>
    </row>
    <row r="27" spans="1:9" ht="21.75" customHeight="1">
      <c r="A27" s="23"/>
      <c r="B27" s="25"/>
      <c r="C27" s="23"/>
      <c r="D27" s="29" t="s">
        <v>297</v>
      </c>
      <c r="E27" s="45"/>
      <c r="F27" s="23"/>
      <c r="G27" s="46" t="s">
        <v>297</v>
      </c>
      <c r="H27" s="46"/>
      <c r="I27" s="45"/>
    </row>
    <row r="28" spans="1:9" ht="21.75" customHeight="1">
      <c r="A28" s="23"/>
      <c r="B28" s="25"/>
      <c r="C28" s="23"/>
      <c r="D28" s="29" t="s">
        <v>298</v>
      </c>
      <c r="E28" s="45"/>
      <c r="F28" s="23"/>
      <c r="G28" s="46" t="s">
        <v>298</v>
      </c>
      <c r="H28" s="46"/>
      <c r="I28" s="45"/>
    </row>
    <row r="29" spans="1:9" ht="33" customHeight="1">
      <c r="A29" s="23"/>
      <c r="B29" s="25"/>
      <c r="C29" s="23" t="s">
        <v>305</v>
      </c>
      <c r="D29" s="29" t="s">
        <v>306</v>
      </c>
      <c r="E29" s="45"/>
      <c r="F29" s="23" t="s">
        <v>305</v>
      </c>
      <c r="G29" s="46" t="s">
        <v>306</v>
      </c>
      <c r="H29" s="46"/>
      <c r="I29" s="45"/>
    </row>
    <row r="30" spans="1:9" ht="21.75" customHeight="1">
      <c r="A30" s="23"/>
      <c r="B30" s="25"/>
      <c r="C30" s="23"/>
      <c r="D30" s="29" t="s">
        <v>297</v>
      </c>
      <c r="E30" s="45"/>
      <c r="F30" s="23"/>
      <c r="G30" s="46" t="s">
        <v>297</v>
      </c>
      <c r="H30" s="46"/>
      <c r="I30" s="45"/>
    </row>
    <row r="31" spans="1:9" ht="21.75" customHeight="1">
      <c r="A31" s="23"/>
      <c r="B31" s="25"/>
      <c r="C31" s="23"/>
      <c r="D31" s="29" t="s">
        <v>298</v>
      </c>
      <c r="E31" s="45"/>
      <c r="F31" s="23"/>
      <c r="G31" s="46" t="s">
        <v>298</v>
      </c>
      <c r="H31" s="46"/>
      <c r="I31" s="45"/>
    </row>
    <row r="32" spans="1:9" ht="21.75" customHeight="1">
      <c r="A32" s="23"/>
      <c r="B32" s="25"/>
      <c r="C32" s="23" t="s">
        <v>307</v>
      </c>
      <c r="D32" s="29" t="s">
        <v>296</v>
      </c>
      <c r="E32" s="45"/>
      <c r="F32" s="23" t="s">
        <v>307</v>
      </c>
      <c r="G32" s="46" t="s">
        <v>296</v>
      </c>
      <c r="H32" s="46"/>
      <c r="I32" s="45"/>
    </row>
    <row r="33" spans="1:9" ht="21.75" customHeight="1">
      <c r="A33" s="23"/>
      <c r="B33" s="25"/>
      <c r="C33" s="23"/>
      <c r="D33" s="29" t="s">
        <v>297</v>
      </c>
      <c r="E33" s="45"/>
      <c r="F33" s="23"/>
      <c r="G33" s="46" t="s">
        <v>297</v>
      </c>
      <c r="H33" s="46"/>
      <c r="I33" s="45"/>
    </row>
    <row r="34" spans="1:9" ht="21.75" customHeight="1">
      <c r="A34" s="23"/>
      <c r="B34" s="25"/>
      <c r="C34" s="23"/>
      <c r="D34" s="29" t="s">
        <v>298</v>
      </c>
      <c r="E34" s="45"/>
      <c r="F34" s="23"/>
      <c r="G34" s="46" t="s">
        <v>298</v>
      </c>
      <c r="H34" s="46"/>
      <c r="I34" s="45"/>
    </row>
    <row r="35" spans="1:9" ht="21.75" customHeight="1">
      <c r="A35" s="23"/>
      <c r="B35" s="25"/>
      <c r="C35" s="23" t="s">
        <v>308</v>
      </c>
      <c r="D35" s="29" t="s">
        <v>296</v>
      </c>
      <c r="E35" s="45"/>
      <c r="F35" s="23" t="s">
        <v>308</v>
      </c>
      <c r="G35" s="46" t="s">
        <v>296</v>
      </c>
      <c r="H35" s="46"/>
      <c r="I35" s="45"/>
    </row>
    <row r="36" spans="1:9" ht="21.75" customHeight="1">
      <c r="A36" s="23"/>
      <c r="B36" s="25"/>
      <c r="C36" s="23"/>
      <c r="D36" s="29" t="s">
        <v>297</v>
      </c>
      <c r="E36" s="45"/>
      <c r="F36" s="23"/>
      <c r="G36" s="46" t="s">
        <v>297</v>
      </c>
      <c r="H36" s="46"/>
      <c r="I36" s="45"/>
    </row>
    <row r="37" spans="1:9" ht="21.75" customHeight="1">
      <c r="A37" s="23"/>
      <c r="B37" s="25"/>
      <c r="C37" s="23"/>
      <c r="D37" s="29" t="s">
        <v>298</v>
      </c>
      <c r="E37" s="45"/>
      <c r="F37" s="23"/>
      <c r="G37" s="46" t="s">
        <v>298</v>
      </c>
      <c r="H37" s="46"/>
      <c r="I37" s="45"/>
    </row>
    <row r="38" spans="1:9" ht="21.75" customHeight="1">
      <c r="A38" s="23"/>
      <c r="B38" s="25"/>
      <c r="C38" s="23" t="s">
        <v>302</v>
      </c>
      <c r="D38" s="45"/>
      <c r="E38" s="45"/>
      <c r="F38" s="23" t="s">
        <v>302</v>
      </c>
      <c r="G38" s="46"/>
      <c r="H38" s="46"/>
      <c r="I38" s="45"/>
    </row>
    <row r="39" spans="1:9" ht="21.75" customHeight="1">
      <c r="A39" s="23"/>
      <c r="B39" s="23" t="s">
        <v>309</v>
      </c>
      <c r="C39" s="23" t="s">
        <v>310</v>
      </c>
      <c r="D39" s="29" t="s">
        <v>296</v>
      </c>
      <c r="E39" s="25"/>
      <c r="F39" s="23" t="s">
        <v>310</v>
      </c>
      <c r="G39" s="46" t="s">
        <v>296</v>
      </c>
      <c r="H39" s="46"/>
      <c r="I39" s="45"/>
    </row>
    <row r="40" spans="1:9" ht="21.75" customHeight="1">
      <c r="A40" s="23"/>
      <c r="B40" s="23"/>
      <c r="C40" s="23"/>
      <c r="D40" s="29" t="s">
        <v>297</v>
      </c>
      <c r="E40" s="23"/>
      <c r="F40" s="23"/>
      <c r="G40" s="46" t="s">
        <v>297</v>
      </c>
      <c r="H40" s="46"/>
      <c r="I40" s="45"/>
    </row>
    <row r="41" spans="1:9" ht="21.75" customHeight="1">
      <c r="A41" s="23"/>
      <c r="B41" s="23"/>
      <c r="C41" s="23"/>
      <c r="D41" s="29" t="s">
        <v>298</v>
      </c>
      <c r="E41" s="23"/>
      <c r="F41" s="23"/>
      <c r="G41" s="46" t="s">
        <v>298</v>
      </c>
      <c r="H41" s="46"/>
      <c r="I41" s="45"/>
    </row>
    <row r="42" spans="1:9" ht="21.75" customHeight="1">
      <c r="A42" s="23"/>
      <c r="B42" s="23"/>
      <c r="C42" s="23" t="s">
        <v>302</v>
      </c>
      <c r="D42" s="45"/>
      <c r="E42" s="23"/>
      <c r="F42" s="23" t="s">
        <v>302</v>
      </c>
      <c r="G42" s="46"/>
      <c r="H42" s="46"/>
      <c r="I42" s="45"/>
    </row>
    <row r="43" spans="1:9" ht="21" customHeight="1">
      <c r="A43" s="47" t="s">
        <v>311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51" customFormat="1" ht="16.5" customHeight="1">
      <c r="A1" s="10" t="s">
        <v>43</v>
      </c>
      <c r="B1" s="53"/>
      <c r="C1" s="53"/>
      <c r="D1" s="53"/>
    </row>
    <row r="2" spans="1:8" ht="23.25" customHeight="1">
      <c r="A2" s="12" t="s">
        <v>44</v>
      </c>
      <c r="B2" s="12"/>
      <c r="C2" s="12"/>
      <c r="D2" s="12"/>
      <c r="E2" s="12"/>
      <c r="F2" s="12"/>
      <c r="G2" s="12"/>
      <c r="H2" s="12"/>
    </row>
    <row r="3" spans="1:8" ht="18" customHeight="1">
      <c r="A3" s="13"/>
      <c r="B3" s="13"/>
      <c r="C3" s="13"/>
      <c r="D3" s="13"/>
      <c r="E3" s="13"/>
      <c r="F3" s="13"/>
      <c r="G3" s="13"/>
      <c r="H3" s="13"/>
    </row>
    <row r="4" spans="1:4" s="51" customFormat="1" ht="17.25" customHeight="1">
      <c r="A4" s="54"/>
      <c r="B4" s="54"/>
      <c r="C4" s="54"/>
      <c r="D4" s="54"/>
    </row>
    <row r="5" spans="1:8" ht="21.75" customHeight="1">
      <c r="A5" s="23" t="s">
        <v>312</v>
      </c>
      <c r="B5" s="23"/>
      <c r="C5" s="23"/>
      <c r="D5" s="23"/>
      <c r="E5" s="23"/>
      <c r="F5" s="23"/>
      <c r="G5" s="23"/>
      <c r="H5" s="23"/>
    </row>
    <row r="6" spans="1:8" ht="21.75" customHeight="1">
      <c r="A6" s="23" t="s">
        <v>313</v>
      </c>
      <c r="B6" s="23" t="s">
        <v>314</v>
      </c>
      <c r="C6" s="23"/>
      <c r="D6" s="25" t="s">
        <v>315</v>
      </c>
      <c r="E6" s="25"/>
      <c r="F6" s="25" t="s">
        <v>316</v>
      </c>
      <c r="G6" s="25"/>
      <c r="H6" s="25"/>
    </row>
    <row r="7" spans="1:8" ht="21.75" customHeight="1">
      <c r="A7" s="23"/>
      <c r="B7" s="23"/>
      <c r="C7" s="23"/>
      <c r="D7" s="25"/>
      <c r="E7" s="25"/>
      <c r="F7" s="25" t="s">
        <v>317</v>
      </c>
      <c r="G7" s="25" t="s">
        <v>318</v>
      </c>
      <c r="H7" s="25" t="s">
        <v>319</v>
      </c>
    </row>
    <row r="8" spans="1:8" ht="21.75" customHeight="1">
      <c r="A8" s="23"/>
      <c r="B8" s="23" t="s">
        <v>320</v>
      </c>
      <c r="C8" s="23"/>
      <c r="D8" s="23"/>
      <c r="E8" s="23"/>
      <c r="F8" s="45"/>
      <c r="G8" s="45"/>
      <c r="H8" s="45"/>
    </row>
    <row r="9" spans="1:8" ht="21.75" customHeight="1">
      <c r="A9" s="23"/>
      <c r="B9" s="23" t="s">
        <v>321</v>
      </c>
      <c r="C9" s="23"/>
      <c r="D9" s="23"/>
      <c r="E9" s="23"/>
      <c r="F9" s="45"/>
      <c r="G9" s="45"/>
      <c r="H9" s="45"/>
    </row>
    <row r="10" spans="1:8" ht="21.75" customHeight="1">
      <c r="A10" s="23"/>
      <c r="B10" s="23" t="s">
        <v>322</v>
      </c>
      <c r="C10" s="23"/>
      <c r="D10" s="23"/>
      <c r="E10" s="23"/>
      <c r="F10" s="45"/>
      <c r="G10" s="45"/>
      <c r="H10" s="45"/>
    </row>
    <row r="11" spans="1:8" ht="21.75" customHeight="1">
      <c r="A11" s="23"/>
      <c r="B11" s="23" t="s">
        <v>302</v>
      </c>
      <c r="C11" s="23"/>
      <c r="D11" s="23"/>
      <c r="E11" s="23"/>
      <c r="F11" s="45"/>
      <c r="G11" s="45"/>
      <c r="H11" s="45"/>
    </row>
    <row r="12" spans="1:8" ht="21.75" customHeight="1">
      <c r="A12" s="23"/>
      <c r="B12" s="23" t="s">
        <v>323</v>
      </c>
      <c r="C12" s="23"/>
      <c r="D12" s="23"/>
      <c r="E12" s="25"/>
      <c r="F12" s="45"/>
      <c r="G12" s="45"/>
      <c r="H12" s="45"/>
    </row>
    <row r="13" spans="1:8" ht="73.5" customHeight="1">
      <c r="A13" s="25" t="s">
        <v>324</v>
      </c>
      <c r="B13" s="55" t="s">
        <v>288</v>
      </c>
      <c r="C13" s="56"/>
      <c r="D13" s="56"/>
      <c r="E13" s="56"/>
      <c r="F13" s="56"/>
      <c r="G13" s="56"/>
      <c r="H13" s="56"/>
    </row>
    <row r="14" spans="1:8" ht="21.75" customHeight="1">
      <c r="A14" s="23" t="s">
        <v>325</v>
      </c>
      <c r="B14" s="25" t="s">
        <v>326</v>
      </c>
      <c r="C14" s="25" t="s">
        <v>291</v>
      </c>
      <c r="D14" s="25"/>
      <c r="E14" s="25" t="s">
        <v>292</v>
      </c>
      <c r="F14" s="25"/>
      <c r="G14" s="25" t="s">
        <v>293</v>
      </c>
      <c r="H14" s="25"/>
    </row>
    <row r="15" spans="1:8" ht="21.75" customHeight="1">
      <c r="A15" s="25"/>
      <c r="B15" s="25" t="s">
        <v>327</v>
      </c>
      <c r="C15" s="25" t="s">
        <v>295</v>
      </c>
      <c r="D15" s="25"/>
      <c r="E15" s="46" t="s">
        <v>296</v>
      </c>
      <c r="F15" s="57"/>
      <c r="G15" s="57"/>
      <c r="H15" s="57"/>
    </row>
    <row r="16" spans="1:8" ht="21.75" customHeight="1">
      <c r="A16" s="25"/>
      <c r="B16" s="25"/>
      <c r="C16" s="25"/>
      <c r="D16" s="25"/>
      <c r="E16" s="46" t="s">
        <v>297</v>
      </c>
      <c r="F16" s="57"/>
      <c r="G16" s="57"/>
      <c r="H16" s="57"/>
    </row>
    <row r="17" spans="1:8" ht="21.75" customHeight="1">
      <c r="A17" s="25"/>
      <c r="B17" s="25"/>
      <c r="C17" s="25"/>
      <c r="D17" s="25"/>
      <c r="E17" s="46" t="s">
        <v>298</v>
      </c>
      <c r="F17" s="57"/>
      <c r="G17" s="57"/>
      <c r="H17" s="57"/>
    </row>
    <row r="18" spans="1:8" ht="21.75" customHeight="1">
      <c r="A18" s="25"/>
      <c r="B18" s="25"/>
      <c r="C18" s="23" t="s">
        <v>299</v>
      </c>
      <c r="D18" s="23"/>
      <c r="E18" s="46" t="s">
        <v>296</v>
      </c>
      <c r="F18" s="57"/>
      <c r="G18" s="57"/>
      <c r="H18" s="57"/>
    </row>
    <row r="19" spans="1:8" ht="21.75" customHeight="1">
      <c r="A19" s="25"/>
      <c r="B19" s="25"/>
      <c r="C19" s="23"/>
      <c r="D19" s="23"/>
      <c r="E19" s="46" t="s">
        <v>297</v>
      </c>
      <c r="F19" s="57"/>
      <c r="G19" s="58"/>
      <c r="H19" s="58"/>
    </row>
    <row r="20" spans="1:8" ht="21.75" customHeight="1">
      <c r="A20" s="25"/>
      <c r="B20" s="25"/>
      <c r="C20" s="23"/>
      <c r="D20" s="23"/>
      <c r="E20" s="46" t="s">
        <v>298</v>
      </c>
      <c r="F20" s="59"/>
      <c r="G20" s="57"/>
      <c r="H20" s="57"/>
    </row>
    <row r="21" spans="1:8" ht="21.75" customHeight="1">
      <c r="A21" s="25"/>
      <c r="B21" s="25"/>
      <c r="C21" s="23" t="s">
        <v>300</v>
      </c>
      <c r="D21" s="23"/>
      <c r="E21" s="46" t="s">
        <v>296</v>
      </c>
      <c r="F21" s="59"/>
      <c r="G21" s="57"/>
      <c r="H21" s="57"/>
    </row>
    <row r="22" spans="1:8" ht="21.75" customHeight="1">
      <c r="A22" s="25"/>
      <c r="B22" s="25"/>
      <c r="C22" s="23"/>
      <c r="D22" s="23"/>
      <c r="E22" s="46" t="s">
        <v>297</v>
      </c>
      <c r="F22" s="57"/>
      <c r="G22" s="60"/>
      <c r="H22" s="60"/>
    </row>
    <row r="23" spans="1:8" ht="21.75" customHeight="1">
      <c r="A23" s="25"/>
      <c r="B23" s="25"/>
      <c r="C23" s="23"/>
      <c r="D23" s="23"/>
      <c r="E23" s="46" t="s">
        <v>298</v>
      </c>
      <c r="F23" s="57"/>
      <c r="G23" s="57"/>
      <c r="H23" s="57"/>
    </row>
    <row r="24" spans="1:8" ht="21.75" customHeight="1">
      <c r="A24" s="25"/>
      <c r="B24" s="25"/>
      <c r="C24" s="23" t="s">
        <v>301</v>
      </c>
      <c r="D24" s="23"/>
      <c r="E24" s="46" t="s">
        <v>296</v>
      </c>
      <c r="F24" s="57"/>
      <c r="G24" s="57"/>
      <c r="H24" s="57"/>
    </row>
    <row r="25" spans="1:8" ht="21.75" customHeight="1">
      <c r="A25" s="25"/>
      <c r="B25" s="25"/>
      <c r="C25" s="23"/>
      <c r="D25" s="23"/>
      <c r="E25" s="46" t="s">
        <v>297</v>
      </c>
      <c r="F25" s="57"/>
      <c r="G25" s="57"/>
      <c r="H25" s="57"/>
    </row>
    <row r="26" spans="1:8" ht="21.75" customHeight="1">
      <c r="A26" s="25"/>
      <c r="B26" s="25"/>
      <c r="C26" s="23"/>
      <c r="D26" s="23"/>
      <c r="E26" s="46" t="s">
        <v>298</v>
      </c>
      <c r="F26" s="57"/>
      <c r="G26" s="57"/>
      <c r="H26" s="57"/>
    </row>
    <row r="27" spans="1:8" ht="21.75" customHeight="1">
      <c r="A27" s="25"/>
      <c r="B27" s="25"/>
      <c r="C27" s="23" t="s">
        <v>302</v>
      </c>
      <c r="D27" s="23"/>
      <c r="E27" s="57"/>
      <c r="F27" s="57"/>
      <c r="G27" s="57"/>
      <c r="H27" s="57"/>
    </row>
    <row r="28" spans="1:8" ht="21.75" customHeight="1">
      <c r="A28" s="25"/>
      <c r="B28" s="25" t="s">
        <v>328</v>
      </c>
      <c r="C28" s="23" t="s">
        <v>304</v>
      </c>
      <c r="D28" s="23"/>
      <c r="E28" s="46" t="s">
        <v>296</v>
      </c>
      <c r="F28" s="57"/>
      <c r="G28" s="57"/>
      <c r="H28" s="57"/>
    </row>
    <row r="29" spans="1:8" ht="21.75" customHeight="1">
      <c r="A29" s="25"/>
      <c r="B29" s="25"/>
      <c r="C29" s="23"/>
      <c r="D29" s="23"/>
      <c r="E29" s="46" t="s">
        <v>297</v>
      </c>
      <c r="F29" s="57"/>
      <c r="G29" s="57"/>
      <c r="H29" s="57"/>
    </row>
    <row r="30" spans="1:8" ht="21.75" customHeight="1">
      <c r="A30" s="25"/>
      <c r="B30" s="25"/>
      <c r="C30" s="23"/>
      <c r="D30" s="23"/>
      <c r="E30" s="46" t="s">
        <v>298</v>
      </c>
      <c r="F30" s="57"/>
      <c r="G30" s="57"/>
      <c r="H30" s="57"/>
    </row>
    <row r="31" spans="1:8" ht="21.75" customHeight="1">
      <c r="A31" s="25"/>
      <c r="B31" s="25"/>
      <c r="C31" s="23" t="s">
        <v>305</v>
      </c>
      <c r="D31" s="23"/>
      <c r="E31" s="46" t="s">
        <v>296</v>
      </c>
      <c r="F31" s="57"/>
      <c r="G31" s="57"/>
      <c r="H31" s="57"/>
    </row>
    <row r="32" spans="1:8" ht="21.75" customHeight="1">
      <c r="A32" s="25"/>
      <c r="B32" s="25"/>
      <c r="C32" s="23"/>
      <c r="D32" s="23"/>
      <c r="E32" s="46" t="s">
        <v>297</v>
      </c>
      <c r="F32" s="57"/>
      <c r="G32" s="57"/>
      <c r="H32" s="57"/>
    </row>
    <row r="33" spans="1:8" ht="21.75" customHeight="1">
      <c r="A33" s="25"/>
      <c r="B33" s="25"/>
      <c r="C33" s="23"/>
      <c r="D33" s="23"/>
      <c r="E33" s="46" t="s">
        <v>298</v>
      </c>
      <c r="F33" s="57"/>
      <c r="G33" s="57"/>
      <c r="H33" s="57"/>
    </row>
    <row r="34" spans="1:8" ht="21.75" customHeight="1">
      <c r="A34" s="25"/>
      <c r="B34" s="25"/>
      <c r="C34" s="23" t="s">
        <v>307</v>
      </c>
      <c r="D34" s="23"/>
      <c r="E34" s="46" t="s">
        <v>296</v>
      </c>
      <c r="F34" s="57"/>
      <c r="G34" s="57"/>
      <c r="H34" s="57"/>
    </row>
    <row r="35" spans="1:8" ht="21.75" customHeight="1">
      <c r="A35" s="25"/>
      <c r="B35" s="25"/>
      <c r="C35" s="23"/>
      <c r="D35" s="23"/>
      <c r="E35" s="46" t="s">
        <v>297</v>
      </c>
      <c r="F35" s="57"/>
      <c r="G35" s="57"/>
      <c r="H35" s="57"/>
    </row>
    <row r="36" spans="1:8" ht="21.75" customHeight="1">
      <c r="A36" s="25"/>
      <c r="B36" s="25"/>
      <c r="C36" s="23"/>
      <c r="D36" s="23"/>
      <c r="E36" s="46" t="s">
        <v>298</v>
      </c>
      <c r="F36" s="57"/>
      <c r="G36" s="57"/>
      <c r="H36" s="57"/>
    </row>
    <row r="37" spans="1:8" ht="21.75" customHeight="1">
      <c r="A37" s="25"/>
      <c r="B37" s="25"/>
      <c r="C37" s="23" t="s">
        <v>308</v>
      </c>
      <c r="D37" s="23"/>
      <c r="E37" s="46" t="s">
        <v>296</v>
      </c>
      <c r="F37" s="57"/>
      <c r="G37" s="57"/>
      <c r="H37" s="57"/>
    </row>
    <row r="38" spans="1:8" ht="21.75" customHeight="1">
      <c r="A38" s="25"/>
      <c r="B38" s="25"/>
      <c r="C38" s="23"/>
      <c r="D38" s="23"/>
      <c r="E38" s="46" t="s">
        <v>297</v>
      </c>
      <c r="F38" s="57"/>
      <c r="G38" s="57"/>
      <c r="H38" s="57"/>
    </row>
    <row r="39" spans="1:8" ht="21.75" customHeight="1">
      <c r="A39" s="25"/>
      <c r="B39" s="25"/>
      <c r="C39" s="23"/>
      <c r="D39" s="23"/>
      <c r="E39" s="46" t="s">
        <v>298</v>
      </c>
      <c r="F39" s="57"/>
      <c r="G39" s="57"/>
      <c r="H39" s="57"/>
    </row>
    <row r="40" spans="1:8" ht="21.75" customHeight="1">
      <c r="A40" s="25"/>
      <c r="B40" s="25"/>
      <c r="C40" s="23" t="s">
        <v>302</v>
      </c>
      <c r="D40" s="23"/>
      <c r="E40" s="57"/>
      <c r="F40" s="57"/>
      <c r="G40" s="57"/>
      <c r="H40" s="57"/>
    </row>
    <row r="41" spans="1:8" ht="21.75" customHeight="1">
      <c r="A41" s="25"/>
      <c r="B41" s="23" t="s">
        <v>329</v>
      </c>
      <c r="C41" s="23" t="s">
        <v>310</v>
      </c>
      <c r="D41" s="23"/>
      <c r="E41" s="46" t="s">
        <v>296</v>
      </c>
      <c r="F41" s="57"/>
      <c r="G41" s="57"/>
      <c r="H41" s="57"/>
    </row>
    <row r="42" spans="1:8" ht="21.75" customHeight="1">
      <c r="A42" s="25"/>
      <c r="B42" s="23"/>
      <c r="C42" s="23"/>
      <c r="D42" s="23"/>
      <c r="E42" s="46" t="s">
        <v>297</v>
      </c>
      <c r="F42" s="57"/>
      <c r="G42" s="57"/>
      <c r="H42" s="57"/>
    </row>
    <row r="43" spans="1:8" ht="21.75" customHeight="1">
      <c r="A43" s="25"/>
      <c r="B43" s="23"/>
      <c r="C43" s="23"/>
      <c r="D43" s="23"/>
      <c r="E43" s="46" t="s">
        <v>298</v>
      </c>
      <c r="F43" s="57"/>
      <c r="G43" s="57"/>
      <c r="H43" s="57"/>
    </row>
    <row r="44" spans="1:8" ht="21.75" customHeight="1">
      <c r="A44" s="25"/>
      <c r="B44" s="23"/>
      <c r="C44" s="23" t="s">
        <v>302</v>
      </c>
      <c r="D44" s="23"/>
      <c r="E44" s="57"/>
      <c r="F44" s="57"/>
      <c r="G44" s="57"/>
      <c r="H44" s="57"/>
    </row>
    <row r="45" spans="1:8" s="52" customFormat="1" ht="24" customHeight="1">
      <c r="A45" s="47" t="s">
        <v>330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G23" sqref="G23:H23"/>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275</v>
      </c>
      <c r="B5" s="18"/>
      <c r="C5" s="18"/>
      <c r="D5" s="19" t="s">
        <v>276</v>
      </c>
      <c r="E5" s="20"/>
      <c r="F5" s="20"/>
      <c r="G5" s="20"/>
      <c r="H5" s="20"/>
      <c r="I5" s="48"/>
    </row>
    <row r="6" spans="1:9" ht="21.75" customHeight="1">
      <c r="A6" s="21" t="s">
        <v>277</v>
      </c>
      <c r="B6" s="22"/>
      <c r="C6" s="22"/>
      <c r="D6" s="23"/>
      <c r="E6" s="23"/>
      <c r="F6" s="21" t="s">
        <v>278</v>
      </c>
      <c r="G6" s="24"/>
      <c r="H6" s="25"/>
      <c r="I6" s="25"/>
    </row>
    <row r="7" spans="1:9" ht="21.75" customHeight="1">
      <c r="A7" s="26" t="s">
        <v>279</v>
      </c>
      <c r="B7" s="27"/>
      <c r="C7" s="28"/>
      <c r="D7" s="29" t="s">
        <v>280</v>
      </c>
      <c r="E7" s="29">
        <v>371.36</v>
      </c>
      <c r="F7" s="30" t="s">
        <v>281</v>
      </c>
      <c r="G7" s="31"/>
      <c r="H7" s="32">
        <v>371.36</v>
      </c>
      <c r="I7" s="49"/>
    </row>
    <row r="8" spans="1:9" ht="21.75" customHeight="1">
      <c r="A8" s="33"/>
      <c r="B8" s="34"/>
      <c r="C8" s="35"/>
      <c r="D8" s="29" t="s">
        <v>282</v>
      </c>
      <c r="E8" s="29">
        <v>371.36</v>
      </c>
      <c r="F8" s="30" t="s">
        <v>282</v>
      </c>
      <c r="G8" s="31"/>
      <c r="H8" s="32">
        <v>371.36</v>
      </c>
      <c r="I8" s="49"/>
    </row>
    <row r="9" spans="1:9" ht="21.75" customHeight="1">
      <c r="A9" s="36"/>
      <c r="B9" s="37"/>
      <c r="C9" s="38"/>
      <c r="D9" s="29" t="s">
        <v>283</v>
      </c>
      <c r="E9" s="29"/>
      <c r="F9" s="30" t="s">
        <v>284</v>
      </c>
      <c r="G9" s="31"/>
      <c r="H9" s="32"/>
      <c r="I9" s="49"/>
    </row>
    <row r="10" spans="1:9" ht="21.75" customHeight="1">
      <c r="A10" s="25" t="s">
        <v>285</v>
      </c>
      <c r="B10" s="23" t="s">
        <v>286</v>
      </c>
      <c r="C10" s="23"/>
      <c r="D10" s="23"/>
      <c r="E10" s="23"/>
      <c r="F10" s="21" t="s">
        <v>287</v>
      </c>
      <c r="G10" s="22"/>
      <c r="H10" s="22"/>
      <c r="I10" s="24"/>
    </row>
    <row r="11" spans="1:9" ht="100.5" customHeight="1">
      <c r="A11" s="39"/>
      <c r="B11" s="40" t="s">
        <v>288</v>
      </c>
      <c r="C11" s="40"/>
      <c r="D11" s="40"/>
      <c r="E11" s="40"/>
      <c r="F11" s="41" t="s">
        <v>288</v>
      </c>
      <c r="G11" s="42"/>
      <c r="H11" s="43"/>
      <c r="I11" s="50"/>
    </row>
    <row r="12" spans="1:9" ht="24">
      <c r="A12" s="23" t="s">
        <v>289</v>
      </c>
      <c r="B12" s="44" t="s">
        <v>290</v>
      </c>
      <c r="C12" s="23" t="s">
        <v>291</v>
      </c>
      <c r="D12" s="23" t="s">
        <v>292</v>
      </c>
      <c r="E12" s="23" t="s">
        <v>293</v>
      </c>
      <c r="F12" s="23" t="s">
        <v>291</v>
      </c>
      <c r="G12" s="23" t="s">
        <v>292</v>
      </c>
      <c r="H12" s="23"/>
      <c r="I12" s="23" t="s">
        <v>293</v>
      </c>
    </row>
    <row r="13" spans="1:9" ht="21.75" customHeight="1">
      <c r="A13" s="23"/>
      <c r="B13" s="23" t="s">
        <v>294</v>
      </c>
      <c r="C13" s="23" t="s">
        <v>295</v>
      </c>
      <c r="D13" s="29" t="s">
        <v>296</v>
      </c>
      <c r="E13" s="45"/>
      <c r="F13" s="23" t="s">
        <v>295</v>
      </c>
      <c r="G13" s="46" t="s">
        <v>296</v>
      </c>
      <c r="H13" s="46"/>
      <c r="I13" s="45"/>
    </row>
    <row r="14" spans="1:9" ht="21.75" customHeight="1">
      <c r="A14" s="23"/>
      <c r="B14" s="25"/>
      <c r="C14" s="23"/>
      <c r="D14" s="29" t="s">
        <v>297</v>
      </c>
      <c r="E14" s="45"/>
      <c r="F14" s="23"/>
      <c r="G14" s="46" t="s">
        <v>297</v>
      </c>
      <c r="H14" s="46"/>
      <c r="I14" s="45"/>
    </row>
    <row r="15" spans="1:9" ht="21.75" customHeight="1">
      <c r="A15" s="23"/>
      <c r="B15" s="25"/>
      <c r="C15" s="23"/>
      <c r="D15" s="29" t="s">
        <v>298</v>
      </c>
      <c r="E15" s="45"/>
      <c r="F15" s="23"/>
      <c r="G15" s="46" t="s">
        <v>298</v>
      </c>
      <c r="H15" s="46"/>
      <c r="I15" s="45"/>
    </row>
    <row r="16" spans="1:9" ht="21.75" customHeight="1">
      <c r="A16" s="23"/>
      <c r="B16" s="25"/>
      <c r="C16" s="23" t="s">
        <v>299</v>
      </c>
      <c r="D16" s="29" t="s">
        <v>296</v>
      </c>
      <c r="E16" s="45"/>
      <c r="F16" s="23" t="s">
        <v>299</v>
      </c>
      <c r="G16" s="46" t="s">
        <v>296</v>
      </c>
      <c r="H16" s="46"/>
      <c r="I16" s="45"/>
    </row>
    <row r="17" spans="1:9" ht="21.75" customHeight="1">
      <c r="A17" s="23"/>
      <c r="B17" s="25"/>
      <c r="C17" s="23"/>
      <c r="D17" s="29" t="s">
        <v>297</v>
      </c>
      <c r="E17" s="45"/>
      <c r="F17" s="23"/>
      <c r="G17" s="46" t="s">
        <v>297</v>
      </c>
      <c r="H17" s="46"/>
      <c r="I17" s="45"/>
    </row>
    <row r="18" spans="1:9" ht="21.75" customHeight="1">
      <c r="A18" s="23"/>
      <c r="B18" s="25"/>
      <c r="C18" s="23"/>
      <c r="D18" s="29" t="s">
        <v>298</v>
      </c>
      <c r="E18" s="45"/>
      <c r="F18" s="23"/>
      <c r="G18" s="46" t="s">
        <v>298</v>
      </c>
      <c r="H18" s="46"/>
      <c r="I18" s="45"/>
    </row>
    <row r="19" spans="1:9" ht="21.75" customHeight="1">
      <c r="A19" s="23"/>
      <c r="B19" s="25"/>
      <c r="C19" s="23" t="s">
        <v>300</v>
      </c>
      <c r="D19" s="29" t="s">
        <v>296</v>
      </c>
      <c r="E19" s="45"/>
      <c r="F19" s="23" t="s">
        <v>300</v>
      </c>
      <c r="G19" s="46" t="s">
        <v>296</v>
      </c>
      <c r="H19" s="46"/>
      <c r="I19" s="45"/>
    </row>
    <row r="20" spans="1:9" ht="21.75" customHeight="1">
      <c r="A20" s="23"/>
      <c r="B20" s="25"/>
      <c r="C20" s="23"/>
      <c r="D20" s="29" t="s">
        <v>297</v>
      </c>
      <c r="E20" s="45"/>
      <c r="F20" s="23"/>
      <c r="G20" s="46" t="s">
        <v>297</v>
      </c>
      <c r="H20" s="46"/>
      <c r="I20" s="45"/>
    </row>
    <row r="21" spans="1:9" ht="21.75" customHeight="1">
      <c r="A21" s="23"/>
      <c r="B21" s="25"/>
      <c r="C21" s="23"/>
      <c r="D21" s="29" t="s">
        <v>298</v>
      </c>
      <c r="E21" s="45"/>
      <c r="F21" s="23"/>
      <c r="G21" s="46" t="s">
        <v>298</v>
      </c>
      <c r="H21" s="46"/>
      <c r="I21" s="45"/>
    </row>
    <row r="22" spans="1:9" ht="21.75" customHeight="1">
      <c r="A22" s="23"/>
      <c r="B22" s="25"/>
      <c r="C22" s="23" t="s">
        <v>301</v>
      </c>
      <c r="D22" s="29" t="s">
        <v>296</v>
      </c>
      <c r="E22" s="45"/>
      <c r="F22" s="23" t="s">
        <v>301</v>
      </c>
      <c r="G22" s="46" t="s">
        <v>296</v>
      </c>
      <c r="H22" s="46"/>
      <c r="I22" s="45"/>
    </row>
    <row r="23" spans="1:9" ht="21.75" customHeight="1">
      <c r="A23" s="23"/>
      <c r="B23" s="25"/>
      <c r="C23" s="23"/>
      <c r="D23" s="29" t="s">
        <v>297</v>
      </c>
      <c r="E23" s="45"/>
      <c r="F23" s="23"/>
      <c r="G23" s="46" t="s">
        <v>297</v>
      </c>
      <c r="H23" s="46"/>
      <c r="I23" s="45"/>
    </row>
    <row r="24" spans="1:9" ht="21.75" customHeight="1">
      <c r="A24" s="23"/>
      <c r="B24" s="25"/>
      <c r="C24" s="23"/>
      <c r="D24" s="29" t="s">
        <v>298</v>
      </c>
      <c r="E24" s="45"/>
      <c r="F24" s="23"/>
      <c r="G24" s="46" t="s">
        <v>298</v>
      </c>
      <c r="H24" s="46"/>
      <c r="I24" s="45"/>
    </row>
    <row r="25" spans="1:9" ht="21.75" customHeight="1">
      <c r="A25" s="23"/>
      <c r="B25" s="25"/>
      <c r="C25" s="23" t="s">
        <v>302</v>
      </c>
      <c r="D25" s="45"/>
      <c r="E25" s="23"/>
      <c r="F25" s="23" t="s">
        <v>302</v>
      </c>
      <c r="G25" s="46"/>
      <c r="H25" s="46"/>
      <c r="I25" s="45"/>
    </row>
    <row r="26" spans="1:9" ht="21.75" customHeight="1">
      <c r="A26" s="23"/>
      <c r="B26" s="23" t="s">
        <v>303</v>
      </c>
      <c r="C26" s="23" t="s">
        <v>304</v>
      </c>
      <c r="D26" s="29" t="s">
        <v>296</v>
      </c>
      <c r="E26" s="45"/>
      <c r="F26" s="23" t="s">
        <v>304</v>
      </c>
      <c r="G26" s="46" t="s">
        <v>296</v>
      </c>
      <c r="H26" s="46"/>
      <c r="I26" s="45"/>
    </row>
    <row r="27" spans="1:9" ht="21.75" customHeight="1">
      <c r="A27" s="23"/>
      <c r="B27" s="25"/>
      <c r="C27" s="23"/>
      <c r="D27" s="29" t="s">
        <v>297</v>
      </c>
      <c r="E27" s="45"/>
      <c r="F27" s="23"/>
      <c r="G27" s="46" t="s">
        <v>297</v>
      </c>
      <c r="H27" s="46"/>
      <c r="I27" s="45"/>
    </row>
    <row r="28" spans="1:9" ht="21.75" customHeight="1">
      <c r="A28" s="23"/>
      <c r="B28" s="25"/>
      <c r="C28" s="23"/>
      <c r="D28" s="29" t="s">
        <v>298</v>
      </c>
      <c r="E28" s="45"/>
      <c r="F28" s="23"/>
      <c r="G28" s="46" t="s">
        <v>298</v>
      </c>
      <c r="H28" s="46"/>
      <c r="I28" s="45"/>
    </row>
    <row r="29" spans="1:9" ht="27.75" customHeight="1">
      <c r="A29" s="23"/>
      <c r="B29" s="25"/>
      <c r="C29" s="23" t="s">
        <v>305</v>
      </c>
      <c r="D29" s="29" t="s">
        <v>306</v>
      </c>
      <c r="E29" s="45"/>
      <c r="F29" s="23" t="s">
        <v>305</v>
      </c>
      <c r="G29" s="46" t="s">
        <v>306</v>
      </c>
      <c r="H29" s="46"/>
      <c r="I29" s="45"/>
    </row>
    <row r="30" spans="1:9" ht="21.75" customHeight="1">
      <c r="A30" s="23"/>
      <c r="B30" s="25"/>
      <c r="C30" s="23"/>
      <c r="D30" s="29" t="s">
        <v>297</v>
      </c>
      <c r="E30" s="45"/>
      <c r="F30" s="23"/>
      <c r="G30" s="46" t="s">
        <v>297</v>
      </c>
      <c r="H30" s="46"/>
      <c r="I30" s="45"/>
    </row>
    <row r="31" spans="1:9" ht="21.75" customHeight="1">
      <c r="A31" s="23"/>
      <c r="B31" s="25"/>
      <c r="C31" s="23"/>
      <c r="D31" s="29" t="s">
        <v>298</v>
      </c>
      <c r="E31" s="45"/>
      <c r="F31" s="23"/>
      <c r="G31" s="46" t="s">
        <v>298</v>
      </c>
      <c r="H31" s="46"/>
      <c r="I31" s="45"/>
    </row>
    <row r="32" spans="1:9" ht="21.75" customHeight="1">
      <c r="A32" s="23"/>
      <c r="B32" s="25"/>
      <c r="C32" s="23" t="s">
        <v>307</v>
      </c>
      <c r="D32" s="29" t="s">
        <v>296</v>
      </c>
      <c r="E32" s="45"/>
      <c r="F32" s="23" t="s">
        <v>307</v>
      </c>
      <c r="G32" s="46" t="s">
        <v>296</v>
      </c>
      <c r="H32" s="46"/>
      <c r="I32" s="45"/>
    </row>
    <row r="33" spans="1:9" ht="21.75" customHeight="1">
      <c r="A33" s="23"/>
      <c r="B33" s="25"/>
      <c r="C33" s="23"/>
      <c r="D33" s="29" t="s">
        <v>297</v>
      </c>
      <c r="E33" s="45"/>
      <c r="F33" s="23"/>
      <c r="G33" s="46" t="s">
        <v>297</v>
      </c>
      <c r="H33" s="46"/>
      <c r="I33" s="45"/>
    </row>
    <row r="34" spans="1:9" ht="21.75" customHeight="1">
      <c r="A34" s="23"/>
      <c r="B34" s="25"/>
      <c r="C34" s="23"/>
      <c r="D34" s="29" t="s">
        <v>298</v>
      </c>
      <c r="E34" s="45"/>
      <c r="F34" s="23"/>
      <c r="G34" s="46" t="s">
        <v>298</v>
      </c>
      <c r="H34" s="46"/>
      <c r="I34" s="45"/>
    </row>
    <row r="35" spans="1:9" ht="21.75" customHeight="1">
      <c r="A35" s="23"/>
      <c r="B35" s="25"/>
      <c r="C35" s="23" t="s">
        <v>308</v>
      </c>
      <c r="D35" s="29" t="s">
        <v>296</v>
      </c>
      <c r="E35" s="45"/>
      <c r="F35" s="23" t="s">
        <v>308</v>
      </c>
      <c r="G35" s="46" t="s">
        <v>296</v>
      </c>
      <c r="H35" s="46"/>
      <c r="I35" s="45"/>
    </row>
    <row r="36" spans="1:9" ht="21.75" customHeight="1">
      <c r="A36" s="23"/>
      <c r="B36" s="25"/>
      <c r="C36" s="23"/>
      <c r="D36" s="29" t="s">
        <v>297</v>
      </c>
      <c r="E36" s="45"/>
      <c r="F36" s="23"/>
      <c r="G36" s="46" t="s">
        <v>297</v>
      </c>
      <c r="H36" s="46"/>
      <c r="I36" s="45"/>
    </row>
    <row r="37" spans="1:9" ht="21.75" customHeight="1">
      <c r="A37" s="23"/>
      <c r="B37" s="25"/>
      <c r="C37" s="23"/>
      <c r="D37" s="29" t="s">
        <v>298</v>
      </c>
      <c r="E37" s="45"/>
      <c r="F37" s="23"/>
      <c r="G37" s="46" t="s">
        <v>298</v>
      </c>
      <c r="H37" s="46"/>
      <c r="I37" s="45"/>
    </row>
    <row r="38" spans="1:9" ht="21.75" customHeight="1">
      <c r="A38" s="23"/>
      <c r="B38" s="25"/>
      <c r="C38" s="23" t="s">
        <v>302</v>
      </c>
      <c r="D38" s="45"/>
      <c r="E38" s="45"/>
      <c r="F38" s="23" t="s">
        <v>302</v>
      </c>
      <c r="G38" s="46"/>
      <c r="H38" s="46"/>
      <c r="I38" s="45"/>
    </row>
    <row r="39" spans="1:9" ht="21.75" customHeight="1">
      <c r="A39" s="23"/>
      <c r="B39" s="23" t="s">
        <v>309</v>
      </c>
      <c r="C39" s="23" t="s">
        <v>310</v>
      </c>
      <c r="D39" s="29" t="s">
        <v>296</v>
      </c>
      <c r="E39" s="25"/>
      <c r="F39" s="23" t="s">
        <v>310</v>
      </c>
      <c r="G39" s="46" t="s">
        <v>296</v>
      </c>
      <c r="H39" s="46"/>
      <c r="I39" s="45"/>
    </row>
    <row r="40" spans="1:9" ht="21.75" customHeight="1">
      <c r="A40" s="23"/>
      <c r="B40" s="23"/>
      <c r="C40" s="23"/>
      <c r="D40" s="29" t="s">
        <v>297</v>
      </c>
      <c r="E40" s="23"/>
      <c r="F40" s="23"/>
      <c r="G40" s="46" t="s">
        <v>297</v>
      </c>
      <c r="H40" s="46"/>
      <c r="I40" s="45"/>
    </row>
    <row r="41" spans="1:9" ht="21.75" customHeight="1">
      <c r="A41" s="23"/>
      <c r="B41" s="23"/>
      <c r="C41" s="23"/>
      <c r="D41" s="29" t="s">
        <v>298</v>
      </c>
      <c r="E41" s="23"/>
      <c r="F41" s="23"/>
      <c r="G41" s="46" t="s">
        <v>298</v>
      </c>
      <c r="H41" s="46"/>
      <c r="I41" s="45"/>
    </row>
    <row r="42" spans="1:9" ht="21.75" customHeight="1">
      <c r="A42" s="23"/>
      <c r="B42" s="23"/>
      <c r="C42" s="23" t="s">
        <v>302</v>
      </c>
      <c r="D42" s="45"/>
      <c r="E42" s="23"/>
      <c r="F42" s="23" t="s">
        <v>302</v>
      </c>
      <c r="G42" s="46"/>
      <c r="H42" s="46"/>
      <c r="I42" s="45"/>
    </row>
    <row r="43" spans="1:9" ht="21" customHeight="1">
      <c r="A43" s="47" t="s">
        <v>331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E4" sqref="E4"/>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332</v>
      </c>
      <c r="C2" s="6" t="s">
        <v>333</v>
      </c>
      <c r="D2" s="6"/>
      <c r="E2" s="6" t="s">
        <v>334</v>
      </c>
      <c r="F2" s="6"/>
      <c r="G2" s="6" t="s">
        <v>335</v>
      </c>
      <c r="H2" s="6" t="s">
        <v>336</v>
      </c>
      <c r="I2" s="6"/>
      <c r="J2" s="6"/>
      <c r="K2" s="6"/>
      <c r="L2" s="6" t="s">
        <v>337</v>
      </c>
      <c r="M2" s="6"/>
      <c r="N2" s="6"/>
      <c r="O2" s="6"/>
    </row>
    <row r="3" spans="1:15" s="1" customFormat="1" ht="31.5" customHeight="1">
      <c r="A3" s="6"/>
      <c r="B3" s="6"/>
      <c r="C3" s="6" t="s">
        <v>338</v>
      </c>
      <c r="D3" s="6" t="s">
        <v>339</v>
      </c>
      <c r="E3" s="6" t="s">
        <v>338</v>
      </c>
      <c r="F3" s="6" t="s">
        <v>339</v>
      </c>
      <c r="G3" s="6"/>
      <c r="H3" s="6" t="s">
        <v>340</v>
      </c>
      <c r="I3" s="6" t="s">
        <v>341</v>
      </c>
      <c r="J3" s="6" t="s">
        <v>342</v>
      </c>
      <c r="K3" s="6" t="s">
        <v>343</v>
      </c>
      <c r="L3" s="6" t="s">
        <v>340</v>
      </c>
      <c r="M3" s="6" t="s">
        <v>341</v>
      </c>
      <c r="N3" s="6" t="s">
        <v>342</v>
      </c>
      <c r="O3" s="6" t="s">
        <v>343</v>
      </c>
    </row>
    <row r="4" spans="1:15" s="1" customFormat="1" ht="24.75" customHeight="1">
      <c r="A4" s="6">
        <v>1</v>
      </c>
      <c r="B4" s="6" t="s">
        <v>140</v>
      </c>
      <c r="C4" s="6"/>
      <c r="D4" s="6">
        <v>10</v>
      </c>
      <c r="E4" s="6">
        <v>6</v>
      </c>
      <c r="F4" s="6">
        <v>5</v>
      </c>
      <c r="G4" s="6">
        <v>1</v>
      </c>
      <c r="H4" s="6"/>
      <c r="I4" s="6"/>
      <c r="J4" s="6"/>
      <c r="K4" s="6"/>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4" sqref="E14"/>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Q15" sqref="Q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9" t="s">
        <v>5</v>
      </c>
      <c r="B1" s="129"/>
      <c r="C1" s="129"/>
      <c r="D1" s="129"/>
      <c r="E1" s="129"/>
      <c r="F1" s="129"/>
      <c r="G1" s="129"/>
      <c r="H1" s="129"/>
      <c r="I1" s="129"/>
      <c r="J1" s="129"/>
      <c r="K1" s="129"/>
      <c r="L1" s="129"/>
    </row>
    <row r="2" spans="1:12" s="126" customFormat="1" ht="9" customHeight="1">
      <c r="A2" s="130" t="s">
        <v>6</v>
      </c>
      <c r="B2" s="130" t="s">
        <v>7</v>
      </c>
      <c r="C2" s="130"/>
      <c r="D2" s="130"/>
      <c r="E2" s="130"/>
      <c r="F2" s="130"/>
      <c r="G2" s="130"/>
      <c r="H2" s="130"/>
      <c r="I2" s="130"/>
      <c r="J2" s="130"/>
      <c r="K2" s="130" t="s">
        <v>8</v>
      </c>
      <c r="L2" s="130" t="s">
        <v>9</v>
      </c>
    </row>
    <row r="3" spans="1:12" ht="11.25">
      <c r="A3" s="130"/>
      <c r="B3" s="130"/>
      <c r="C3" s="130"/>
      <c r="D3" s="130"/>
      <c r="E3" s="130"/>
      <c r="F3" s="130"/>
      <c r="G3" s="130"/>
      <c r="H3" s="130"/>
      <c r="I3" s="130"/>
      <c r="J3" s="130"/>
      <c r="K3" s="130"/>
      <c r="L3" s="130"/>
    </row>
    <row r="4" spans="1:12" s="127" customFormat="1" ht="24.75" customHeight="1">
      <c r="A4" s="131" t="s">
        <v>10</v>
      </c>
      <c r="B4" s="132" t="s">
        <v>11</v>
      </c>
      <c r="C4" s="132"/>
      <c r="D4" s="132"/>
      <c r="E4" s="132"/>
      <c r="F4" s="132"/>
      <c r="G4" s="132"/>
      <c r="H4" s="132"/>
      <c r="I4" s="132"/>
      <c r="J4" s="132"/>
      <c r="K4" s="131" t="s">
        <v>12</v>
      </c>
      <c r="L4" s="131"/>
    </row>
    <row r="5" spans="1:12" s="127" customFormat="1" ht="24.75" customHeight="1">
      <c r="A5" s="131" t="s">
        <v>13</v>
      </c>
      <c r="B5" s="132" t="s">
        <v>14</v>
      </c>
      <c r="C5" s="132"/>
      <c r="D5" s="132"/>
      <c r="E5" s="132"/>
      <c r="F5" s="132"/>
      <c r="G5" s="132"/>
      <c r="H5" s="132"/>
      <c r="I5" s="132"/>
      <c r="J5" s="132"/>
      <c r="K5" s="131" t="s">
        <v>12</v>
      </c>
      <c r="L5" s="135" t="s">
        <v>15</v>
      </c>
    </row>
    <row r="6" spans="1:12" s="127" customFormat="1" ht="24.75" customHeight="1">
      <c r="A6" s="131" t="s">
        <v>16</v>
      </c>
      <c r="B6" s="132" t="s">
        <v>17</v>
      </c>
      <c r="C6" s="132"/>
      <c r="D6" s="132"/>
      <c r="E6" s="132"/>
      <c r="F6" s="132"/>
      <c r="G6" s="132"/>
      <c r="H6" s="132"/>
      <c r="I6" s="132"/>
      <c r="J6" s="132"/>
      <c r="K6" s="131" t="s">
        <v>12</v>
      </c>
      <c r="L6" s="135" t="s">
        <v>18</v>
      </c>
    </row>
    <row r="7" spans="1:12" s="127" customFormat="1" ht="24.75" customHeight="1">
      <c r="A7" s="131" t="s">
        <v>19</v>
      </c>
      <c r="B7" s="132" t="s">
        <v>20</v>
      </c>
      <c r="C7" s="132"/>
      <c r="D7" s="132"/>
      <c r="E7" s="132"/>
      <c r="F7" s="132"/>
      <c r="G7" s="132"/>
      <c r="H7" s="132"/>
      <c r="I7" s="132"/>
      <c r="J7" s="132"/>
      <c r="K7" s="131" t="s">
        <v>12</v>
      </c>
      <c r="L7" s="132"/>
    </row>
    <row r="8" spans="1:12" s="127" customFormat="1" ht="24.75" customHeight="1">
      <c r="A8" s="131" t="s">
        <v>21</v>
      </c>
      <c r="B8" s="132" t="s">
        <v>22</v>
      </c>
      <c r="C8" s="132"/>
      <c r="D8" s="132"/>
      <c r="E8" s="132"/>
      <c r="F8" s="132"/>
      <c r="G8" s="132"/>
      <c r="H8" s="132"/>
      <c r="I8" s="132"/>
      <c r="J8" s="132"/>
      <c r="K8" s="131" t="s">
        <v>12</v>
      </c>
      <c r="L8" s="136" t="s">
        <v>23</v>
      </c>
    </row>
    <row r="9" spans="1:12" s="127" customFormat="1" ht="24.75" customHeight="1">
      <c r="A9" s="131" t="s">
        <v>24</v>
      </c>
      <c r="B9" s="132" t="s">
        <v>25</v>
      </c>
      <c r="C9" s="132"/>
      <c r="D9" s="132"/>
      <c r="E9" s="132"/>
      <c r="F9" s="132"/>
      <c r="G9" s="132"/>
      <c r="H9" s="132"/>
      <c r="I9" s="132"/>
      <c r="J9" s="132"/>
      <c r="K9" s="131" t="s">
        <v>12</v>
      </c>
      <c r="L9" s="136" t="s">
        <v>26</v>
      </c>
    </row>
    <row r="10" spans="1:12" s="127" customFormat="1" ht="24.75" customHeight="1">
      <c r="A10" s="131" t="s">
        <v>27</v>
      </c>
      <c r="B10" s="132" t="s">
        <v>28</v>
      </c>
      <c r="C10" s="132"/>
      <c r="D10" s="132"/>
      <c r="E10" s="132"/>
      <c r="F10" s="132"/>
      <c r="G10" s="132"/>
      <c r="H10" s="132"/>
      <c r="I10" s="132"/>
      <c r="J10" s="132"/>
      <c r="K10" s="131" t="s">
        <v>12</v>
      </c>
      <c r="L10" s="136" t="s">
        <v>23</v>
      </c>
    </row>
    <row r="11" spans="1:12" s="127" customFormat="1" ht="24.75" customHeight="1">
      <c r="A11" s="131" t="s">
        <v>29</v>
      </c>
      <c r="B11" s="132" t="s">
        <v>30</v>
      </c>
      <c r="C11" s="132"/>
      <c r="D11" s="132"/>
      <c r="E11" s="132"/>
      <c r="F11" s="132"/>
      <c r="G11" s="132"/>
      <c r="H11" s="132"/>
      <c r="I11" s="132"/>
      <c r="J11" s="132"/>
      <c r="K11" s="131" t="s">
        <v>12</v>
      </c>
      <c r="L11" s="136" t="s">
        <v>26</v>
      </c>
    </row>
    <row r="12" spans="1:12" s="127" customFormat="1" ht="24.75" customHeight="1">
      <c r="A12" s="131" t="s">
        <v>31</v>
      </c>
      <c r="B12" s="132" t="s">
        <v>32</v>
      </c>
      <c r="C12" s="132"/>
      <c r="D12" s="132"/>
      <c r="E12" s="132"/>
      <c r="F12" s="132"/>
      <c r="G12" s="132"/>
      <c r="H12" s="132"/>
      <c r="I12" s="132"/>
      <c r="J12" s="132"/>
      <c r="K12" s="131" t="s">
        <v>33</v>
      </c>
      <c r="L12" s="131" t="s">
        <v>34</v>
      </c>
    </row>
    <row r="13" spans="1:12" s="127" customFormat="1" ht="24.75" customHeight="1">
      <c r="A13" s="131" t="s">
        <v>35</v>
      </c>
      <c r="B13" s="132" t="s">
        <v>36</v>
      </c>
      <c r="C13" s="132"/>
      <c r="D13" s="132"/>
      <c r="E13" s="132"/>
      <c r="F13" s="132"/>
      <c r="G13" s="132"/>
      <c r="H13" s="132"/>
      <c r="I13" s="132"/>
      <c r="J13" s="132"/>
      <c r="K13" s="131" t="s">
        <v>12</v>
      </c>
      <c r="L13" s="131"/>
    </row>
    <row r="14" spans="1:12" s="127" customFormat="1" ht="24.75" customHeight="1">
      <c r="A14" s="131" t="s">
        <v>37</v>
      </c>
      <c r="B14" s="132" t="s">
        <v>38</v>
      </c>
      <c r="C14" s="132"/>
      <c r="D14" s="132"/>
      <c r="E14" s="132"/>
      <c r="F14" s="132"/>
      <c r="G14" s="132"/>
      <c r="H14" s="132"/>
      <c r="I14" s="132"/>
      <c r="J14" s="132"/>
      <c r="K14" s="131" t="s">
        <v>33</v>
      </c>
      <c r="L14" s="131" t="s">
        <v>34</v>
      </c>
    </row>
    <row r="15" spans="1:12" s="127" customFormat="1" ht="24.75" customHeight="1">
      <c r="A15" s="131" t="s">
        <v>39</v>
      </c>
      <c r="B15" s="133" t="s">
        <v>40</v>
      </c>
      <c r="C15" s="133"/>
      <c r="D15" s="133"/>
      <c r="E15" s="133"/>
      <c r="F15" s="133"/>
      <c r="G15" s="133"/>
      <c r="H15" s="133"/>
      <c r="I15" s="133"/>
      <c r="J15" s="133"/>
      <c r="K15" s="137" t="s">
        <v>12</v>
      </c>
      <c r="L15" s="137"/>
    </row>
    <row r="16" spans="1:12" ht="24.75" customHeight="1">
      <c r="A16" s="131" t="s">
        <v>41</v>
      </c>
      <c r="B16" s="132" t="s">
        <v>42</v>
      </c>
      <c r="C16" s="132"/>
      <c r="D16" s="132"/>
      <c r="E16" s="132"/>
      <c r="F16" s="132"/>
      <c r="G16" s="132"/>
      <c r="H16" s="132"/>
      <c r="I16" s="132"/>
      <c r="J16" s="132"/>
      <c r="K16" s="138" t="s">
        <v>12</v>
      </c>
      <c r="L16" s="139"/>
    </row>
    <row r="17" spans="1:12" ht="24.75" customHeight="1">
      <c r="A17" s="131" t="s">
        <v>43</v>
      </c>
      <c r="B17" s="132" t="s">
        <v>44</v>
      </c>
      <c r="C17" s="132"/>
      <c r="D17" s="132"/>
      <c r="E17" s="132"/>
      <c r="F17" s="132"/>
      <c r="G17" s="132"/>
      <c r="H17" s="132"/>
      <c r="I17" s="132"/>
      <c r="J17" s="132"/>
      <c r="K17" s="138" t="s">
        <v>33</v>
      </c>
      <c r="L17" s="131" t="s">
        <v>34</v>
      </c>
    </row>
    <row r="18" spans="1:12" ht="24.75" customHeight="1">
      <c r="A18" s="131" t="s">
        <v>45</v>
      </c>
      <c r="B18" s="132" t="s">
        <v>46</v>
      </c>
      <c r="C18" s="132"/>
      <c r="D18" s="132"/>
      <c r="E18" s="132"/>
      <c r="F18" s="132"/>
      <c r="G18" s="132"/>
      <c r="H18" s="132"/>
      <c r="I18" s="132"/>
      <c r="J18" s="132"/>
      <c r="K18" s="138" t="s">
        <v>12</v>
      </c>
      <c r="L18" s="139"/>
    </row>
    <row r="19" spans="1:12" s="128" customFormat="1" ht="27" customHeight="1">
      <c r="A19" s="131" t="s">
        <v>47</v>
      </c>
      <c r="B19" s="134" t="s">
        <v>48</v>
      </c>
      <c r="C19" s="134"/>
      <c r="D19" s="134"/>
      <c r="E19" s="134"/>
      <c r="F19" s="134"/>
      <c r="G19" s="134"/>
      <c r="H19" s="134"/>
      <c r="I19" s="134"/>
      <c r="J19" s="134"/>
      <c r="K19" s="130" t="s">
        <v>12</v>
      </c>
      <c r="L19" s="130"/>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3">
      <selection activeCell="F35" sqref="F35"/>
    </sheetView>
  </sheetViews>
  <sheetFormatPr defaultColWidth="9.16015625" defaultRowHeight="12.75" customHeight="1"/>
  <cols>
    <col min="1" max="1" width="40.5" style="0" customWidth="1"/>
    <col min="2" max="2" width="23.33203125" style="61" customWidth="1"/>
    <col min="3" max="3" width="41" style="0" customWidth="1"/>
    <col min="4" max="4" width="28.66015625" style="61" customWidth="1"/>
    <col min="5" max="5" width="43" style="0" customWidth="1"/>
    <col min="6" max="6" width="24.16015625" style="0" customWidth="1"/>
  </cols>
  <sheetData>
    <row r="1" spans="1:6" ht="22.5" customHeight="1">
      <c r="A1" s="87" t="s">
        <v>10</v>
      </c>
      <c r="B1" s="88"/>
      <c r="C1" s="88"/>
      <c r="D1" s="88"/>
      <c r="E1" s="88"/>
      <c r="F1" s="89"/>
    </row>
    <row r="2" spans="1:6" ht="22.5" customHeight="1">
      <c r="A2" s="90" t="s">
        <v>11</v>
      </c>
      <c r="B2" s="91"/>
      <c r="C2" s="91"/>
      <c r="D2" s="91"/>
      <c r="E2" s="91"/>
      <c r="F2" s="91"/>
    </row>
    <row r="3" spans="1:6" ht="22.5" customHeight="1">
      <c r="A3" s="92"/>
      <c r="B3" s="92"/>
      <c r="C3" s="93"/>
      <c r="D3" s="93"/>
      <c r="E3" s="94"/>
      <c r="F3" s="95" t="s">
        <v>49</v>
      </c>
    </row>
    <row r="4" spans="1:6" ht="22.5" customHeight="1">
      <c r="A4" s="96" t="s">
        <v>50</v>
      </c>
      <c r="B4" s="96"/>
      <c r="C4" s="96" t="s">
        <v>51</v>
      </c>
      <c r="D4" s="96"/>
      <c r="E4" s="96"/>
      <c r="F4" s="96"/>
    </row>
    <row r="5" spans="1:6" ht="22.5" customHeight="1">
      <c r="A5" s="96" t="s">
        <v>52</v>
      </c>
      <c r="B5" s="96" t="s">
        <v>53</v>
      </c>
      <c r="C5" s="96" t="s">
        <v>54</v>
      </c>
      <c r="D5" s="97" t="s">
        <v>53</v>
      </c>
      <c r="E5" s="96" t="s">
        <v>55</v>
      </c>
      <c r="F5" s="96" t="s">
        <v>53</v>
      </c>
    </row>
    <row r="6" spans="1:6" ht="22.5" customHeight="1">
      <c r="A6" s="113" t="s">
        <v>56</v>
      </c>
      <c r="B6" s="101">
        <f>SUM(B7,B12,B13,B15,B16,B17)</f>
        <v>140.13</v>
      </c>
      <c r="C6" s="113" t="s">
        <v>56</v>
      </c>
      <c r="D6" s="101">
        <f>SUM(D7:D34)</f>
        <v>140.13</v>
      </c>
      <c r="E6" s="104" t="s">
        <v>56</v>
      </c>
      <c r="F6" s="101">
        <f>SUM(F7,F12,F23,F24,F25)</f>
        <v>0</v>
      </c>
    </row>
    <row r="7" spans="1:6" ht="22.5" customHeight="1">
      <c r="A7" s="98" t="s">
        <v>57</v>
      </c>
      <c r="B7" s="101">
        <v>140.13</v>
      </c>
      <c r="C7" s="114" t="s">
        <v>58</v>
      </c>
      <c r="D7" s="101"/>
      <c r="E7" s="104" t="s">
        <v>59</v>
      </c>
      <c r="F7" s="101"/>
    </row>
    <row r="8" spans="1:8" ht="22.5" customHeight="1">
      <c r="A8" s="98" t="s">
        <v>60</v>
      </c>
      <c r="B8" s="101"/>
      <c r="C8" s="114" t="s">
        <v>61</v>
      </c>
      <c r="D8" s="101"/>
      <c r="E8" s="104" t="s">
        <v>62</v>
      </c>
      <c r="F8" s="101">
        <v>106.42</v>
      </c>
      <c r="H8" s="61"/>
    </row>
    <row r="9" spans="1:6" ht="22.5" customHeight="1">
      <c r="A9" s="115" t="s">
        <v>63</v>
      </c>
      <c r="B9" s="101"/>
      <c r="C9" s="114" t="s">
        <v>64</v>
      </c>
      <c r="D9" s="101"/>
      <c r="E9" s="104" t="s">
        <v>65</v>
      </c>
      <c r="F9" s="101">
        <v>33.71</v>
      </c>
    </row>
    <row r="10" spans="1:6" ht="22.5" customHeight="1">
      <c r="A10" s="98" t="s">
        <v>66</v>
      </c>
      <c r="B10" s="101"/>
      <c r="C10" s="114" t="s">
        <v>67</v>
      </c>
      <c r="D10" s="101"/>
      <c r="E10" s="104" t="s">
        <v>68</v>
      </c>
      <c r="F10" s="101"/>
    </row>
    <row r="11" spans="1:6" ht="22.5" customHeight="1">
      <c r="A11" s="98" t="s">
        <v>69</v>
      </c>
      <c r="B11" s="101"/>
      <c r="C11" s="114" t="s">
        <v>70</v>
      </c>
      <c r="D11" s="101"/>
      <c r="E11" s="104" t="s">
        <v>71</v>
      </c>
      <c r="F11" s="101"/>
    </row>
    <row r="12" spans="1:6" ht="22.5" customHeight="1">
      <c r="A12" s="98" t="s">
        <v>72</v>
      </c>
      <c r="B12" s="101"/>
      <c r="C12" s="114" t="s">
        <v>73</v>
      </c>
      <c r="D12" s="101"/>
      <c r="E12" s="104" t="s">
        <v>74</v>
      </c>
      <c r="F12" s="101"/>
    </row>
    <row r="13" spans="1:6" ht="22.5" customHeight="1">
      <c r="A13" s="98" t="s">
        <v>75</v>
      </c>
      <c r="B13" s="101"/>
      <c r="C13" s="114" t="s">
        <v>76</v>
      </c>
      <c r="D13" s="101"/>
      <c r="E13" s="104" t="s">
        <v>62</v>
      </c>
      <c r="F13" s="101"/>
    </row>
    <row r="14" spans="1:6" ht="22.5" customHeight="1">
      <c r="A14" s="98" t="s">
        <v>77</v>
      </c>
      <c r="B14" s="101"/>
      <c r="C14" s="114" t="s">
        <v>78</v>
      </c>
      <c r="D14" s="101"/>
      <c r="E14" s="104" t="s">
        <v>65</v>
      </c>
      <c r="F14" s="101"/>
    </row>
    <row r="15" spans="1:6" ht="22.5" customHeight="1">
      <c r="A15" s="98" t="s">
        <v>79</v>
      </c>
      <c r="B15" s="101"/>
      <c r="C15" s="114" t="s">
        <v>80</v>
      </c>
      <c r="D15" s="101"/>
      <c r="E15" s="104" t="s">
        <v>81</v>
      </c>
      <c r="F15" s="101"/>
    </row>
    <row r="16" spans="1:6" ht="22.5" customHeight="1">
      <c r="A16" s="117" t="s">
        <v>82</v>
      </c>
      <c r="B16" s="101"/>
      <c r="C16" s="114" t="s">
        <v>83</v>
      </c>
      <c r="D16" s="101"/>
      <c r="E16" s="104" t="s">
        <v>84</v>
      </c>
      <c r="F16" s="101"/>
    </row>
    <row r="17" spans="1:6" ht="22.5" customHeight="1">
      <c r="A17" s="117" t="s">
        <v>85</v>
      </c>
      <c r="B17" s="101"/>
      <c r="C17" s="114" t="s">
        <v>86</v>
      </c>
      <c r="D17" s="101"/>
      <c r="E17" s="104" t="s">
        <v>87</v>
      </c>
      <c r="F17" s="101"/>
    </row>
    <row r="18" spans="1:6" ht="22.5" customHeight="1">
      <c r="A18" s="117"/>
      <c r="B18" s="99"/>
      <c r="C18" s="114" t="s">
        <v>88</v>
      </c>
      <c r="D18" s="101"/>
      <c r="E18" s="104" t="s">
        <v>89</v>
      </c>
      <c r="F18" s="101"/>
    </row>
    <row r="19" spans="1:6" ht="22.5" customHeight="1">
      <c r="A19" s="105"/>
      <c r="B19" s="106"/>
      <c r="C19" s="114" t="s">
        <v>90</v>
      </c>
      <c r="D19" s="101"/>
      <c r="E19" s="104" t="s">
        <v>91</v>
      </c>
      <c r="F19" s="101"/>
    </row>
    <row r="20" spans="1:6" ht="22.5" customHeight="1">
      <c r="A20" s="105"/>
      <c r="B20" s="99"/>
      <c r="C20" s="114" t="s">
        <v>92</v>
      </c>
      <c r="D20" s="101"/>
      <c r="E20" s="104" t="s">
        <v>93</v>
      </c>
      <c r="F20" s="101"/>
    </row>
    <row r="21" spans="1:6" ht="22.5" customHeight="1">
      <c r="A21" s="73"/>
      <c r="B21" s="99"/>
      <c r="C21" s="114" t="s">
        <v>94</v>
      </c>
      <c r="D21" s="101"/>
      <c r="E21" s="104" t="s">
        <v>95</v>
      </c>
      <c r="F21" s="101"/>
    </row>
    <row r="22" spans="1:6" ht="22.5" customHeight="1">
      <c r="A22" s="75"/>
      <c r="B22" s="99"/>
      <c r="C22" s="114" t="s">
        <v>96</v>
      </c>
      <c r="D22" s="101">
        <v>140.13</v>
      </c>
      <c r="E22" s="104" t="s">
        <v>97</v>
      </c>
      <c r="F22" s="101"/>
    </row>
    <row r="23" spans="1:6" ht="22.5" customHeight="1">
      <c r="A23" s="119"/>
      <c r="B23" s="99"/>
      <c r="C23" s="114" t="s">
        <v>98</v>
      </c>
      <c r="D23" s="101"/>
      <c r="E23" s="107" t="s">
        <v>99</v>
      </c>
      <c r="F23" s="101"/>
    </row>
    <row r="24" spans="1:6" ht="22.5" customHeight="1">
      <c r="A24" s="119"/>
      <c r="B24" s="99"/>
      <c r="C24" s="114" t="s">
        <v>100</v>
      </c>
      <c r="D24" s="101"/>
      <c r="E24" s="107" t="s">
        <v>101</v>
      </c>
      <c r="F24" s="101"/>
    </row>
    <row r="25" spans="1:7" ht="22.5" customHeight="1">
      <c r="A25" s="119"/>
      <c r="B25" s="99"/>
      <c r="C25" s="114" t="s">
        <v>102</v>
      </c>
      <c r="D25" s="101"/>
      <c r="E25" s="107" t="s">
        <v>103</v>
      </c>
      <c r="F25" s="101"/>
      <c r="G25" s="61"/>
    </row>
    <row r="26" spans="1:8" ht="22.5" customHeight="1">
      <c r="A26" s="119"/>
      <c r="B26" s="99"/>
      <c r="C26" s="114" t="s">
        <v>104</v>
      </c>
      <c r="D26" s="101"/>
      <c r="E26" s="107"/>
      <c r="F26" s="101"/>
      <c r="G26" s="61"/>
      <c r="H26" s="61"/>
    </row>
    <row r="27" spans="1:8" ht="22.5" customHeight="1">
      <c r="A27" s="75"/>
      <c r="B27" s="106"/>
      <c r="C27" s="114" t="s">
        <v>105</v>
      </c>
      <c r="D27" s="101"/>
      <c r="E27" s="104"/>
      <c r="F27" s="101"/>
      <c r="G27" s="61"/>
      <c r="H27" s="61"/>
    </row>
    <row r="28" spans="1:8" ht="22.5" customHeight="1">
      <c r="A28" s="119"/>
      <c r="B28" s="99"/>
      <c r="C28" s="114" t="s">
        <v>106</v>
      </c>
      <c r="D28" s="101"/>
      <c r="E28" s="104"/>
      <c r="F28" s="101"/>
      <c r="G28" s="61"/>
      <c r="H28" s="61"/>
    </row>
    <row r="29" spans="1:8" ht="22.5" customHeight="1">
      <c r="A29" s="75"/>
      <c r="B29" s="106"/>
      <c r="C29" s="114" t="s">
        <v>107</v>
      </c>
      <c r="D29" s="101"/>
      <c r="E29" s="104"/>
      <c r="F29" s="101"/>
      <c r="G29" s="61"/>
      <c r="H29" s="61"/>
    </row>
    <row r="30" spans="1:7" ht="22.5" customHeight="1">
      <c r="A30" s="75"/>
      <c r="B30" s="99"/>
      <c r="C30" s="114" t="s">
        <v>108</v>
      </c>
      <c r="D30" s="101"/>
      <c r="E30" s="104"/>
      <c r="F30" s="101"/>
      <c r="G30" s="61"/>
    </row>
    <row r="31" spans="1:7" ht="22.5" customHeight="1">
      <c r="A31" s="75"/>
      <c r="B31" s="99"/>
      <c r="C31" s="114" t="s">
        <v>109</v>
      </c>
      <c r="D31" s="101"/>
      <c r="E31" s="104"/>
      <c r="F31" s="101"/>
      <c r="G31" s="61"/>
    </row>
    <row r="32" spans="1:7" ht="22.5" customHeight="1">
      <c r="A32" s="75"/>
      <c r="B32" s="99"/>
      <c r="C32" s="114" t="s">
        <v>110</v>
      </c>
      <c r="D32" s="101"/>
      <c r="E32" s="104"/>
      <c r="F32" s="101"/>
      <c r="G32" s="61"/>
    </row>
    <row r="33" spans="1:8" ht="22.5" customHeight="1">
      <c r="A33" s="75"/>
      <c r="B33" s="99"/>
      <c r="C33" s="114" t="s">
        <v>111</v>
      </c>
      <c r="D33" s="101"/>
      <c r="E33" s="104"/>
      <c r="F33" s="101"/>
      <c r="G33" s="61"/>
      <c r="H33" s="61"/>
    </row>
    <row r="34" spans="1:7" ht="22.5" customHeight="1">
      <c r="A34" s="73"/>
      <c r="B34" s="99"/>
      <c r="C34" s="114" t="s">
        <v>112</v>
      </c>
      <c r="D34" s="101"/>
      <c r="E34" s="104"/>
      <c r="F34" s="101"/>
      <c r="G34" s="61"/>
    </row>
    <row r="35" spans="1:6" ht="22.5" customHeight="1">
      <c r="A35" s="75"/>
      <c r="B35" s="99"/>
      <c r="C35" s="102"/>
      <c r="D35" s="101"/>
      <c r="E35" s="104"/>
      <c r="F35" s="101"/>
    </row>
    <row r="36" spans="1:6" ht="22.5" customHeight="1">
      <c r="A36" s="75"/>
      <c r="B36" s="99"/>
      <c r="C36" s="100"/>
      <c r="D36" s="108"/>
      <c r="E36" s="104"/>
      <c r="F36" s="101"/>
    </row>
    <row r="37" spans="1:6" ht="26.25" customHeight="1">
      <c r="A37" s="75"/>
      <c r="B37" s="99"/>
      <c r="C37" s="100"/>
      <c r="D37" s="108"/>
      <c r="E37" s="104"/>
      <c r="F37" s="109"/>
    </row>
    <row r="38" spans="1:6" ht="22.5" customHeight="1">
      <c r="A38" s="97" t="s">
        <v>113</v>
      </c>
      <c r="B38" s="106">
        <f>SUM(B6,B18)</f>
        <v>140.13</v>
      </c>
      <c r="C38" s="97" t="s">
        <v>114</v>
      </c>
      <c r="D38" s="124">
        <f>SUM(D6,D35)</f>
        <v>140.13</v>
      </c>
      <c r="E38" s="97" t="s">
        <v>114</v>
      </c>
      <c r="F38" s="109">
        <v>140.13</v>
      </c>
    </row>
    <row r="39" spans="1:6" ht="22.5" customHeight="1">
      <c r="A39" s="118" t="s">
        <v>115</v>
      </c>
      <c r="B39" s="99"/>
      <c r="C39" s="117" t="s">
        <v>116</v>
      </c>
      <c r="D39" s="108">
        <f>SUM(B45)-SUM(D38)-SUM(D40)</f>
        <v>0</v>
      </c>
      <c r="E39" s="117" t="s">
        <v>116</v>
      </c>
      <c r="F39" s="109">
        <f>D39</f>
        <v>0</v>
      </c>
    </row>
    <row r="40" spans="1:6" ht="22.5" customHeight="1">
      <c r="A40" s="118" t="s">
        <v>117</v>
      </c>
      <c r="B40" s="99"/>
      <c r="C40" s="102" t="s">
        <v>118</v>
      </c>
      <c r="D40" s="101"/>
      <c r="E40" s="102" t="s">
        <v>118</v>
      </c>
      <c r="F40" s="101"/>
    </row>
    <row r="41" spans="1:6" ht="22.5" customHeight="1">
      <c r="A41" s="118" t="s">
        <v>119</v>
      </c>
      <c r="B41" s="125"/>
      <c r="C41" s="120"/>
      <c r="D41" s="108"/>
      <c r="E41" s="75"/>
      <c r="F41" s="108"/>
    </row>
    <row r="42" spans="1:6" ht="22.5" customHeight="1">
      <c r="A42" s="118" t="s">
        <v>120</v>
      </c>
      <c r="B42" s="99"/>
      <c r="C42" s="120"/>
      <c r="D42" s="108"/>
      <c r="E42" s="73"/>
      <c r="F42" s="108"/>
    </row>
    <row r="43" spans="1:6" ht="22.5" customHeight="1">
      <c r="A43" s="118" t="s">
        <v>121</v>
      </c>
      <c r="B43" s="99"/>
      <c r="C43" s="120"/>
      <c r="D43" s="121"/>
      <c r="E43" s="75"/>
      <c r="F43" s="108"/>
    </row>
    <row r="44" spans="1:6" ht="21" customHeight="1">
      <c r="A44" s="75"/>
      <c r="B44" s="99"/>
      <c r="C44" s="73"/>
      <c r="D44" s="121"/>
      <c r="E44" s="73"/>
      <c r="F44" s="121"/>
    </row>
    <row r="45" spans="1:6" ht="22.5" customHeight="1">
      <c r="A45" s="96" t="s">
        <v>122</v>
      </c>
      <c r="B45" s="106">
        <f>SUM(B38,B39,B40)</f>
        <v>140.13</v>
      </c>
      <c r="C45" s="122" t="s">
        <v>123</v>
      </c>
      <c r="D45" s="121">
        <f>SUM(D38,D39,D40)</f>
        <v>140.13</v>
      </c>
      <c r="E45" s="96" t="s">
        <v>123</v>
      </c>
      <c r="F45" s="101">
        <f>SUM(F38,F39,F40)</f>
        <v>140.13</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2" sqref="F1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23" t="s">
        <v>14</v>
      </c>
      <c r="B2" s="123"/>
      <c r="C2" s="123"/>
      <c r="D2" s="123"/>
      <c r="E2" s="123"/>
      <c r="F2" s="123"/>
      <c r="G2" s="123"/>
      <c r="H2" s="123"/>
      <c r="I2" s="123"/>
      <c r="J2" s="123"/>
      <c r="K2" s="123"/>
      <c r="L2" s="123"/>
      <c r="M2" s="123"/>
      <c r="N2" s="123"/>
      <c r="O2" s="123"/>
      <c r="P2" s="86"/>
    </row>
    <row r="3" ht="21.75" customHeight="1">
      <c r="O3" s="80" t="s">
        <v>49</v>
      </c>
    </row>
    <row r="4" spans="1:15" ht="18" customHeight="1">
      <c r="A4" s="63" t="s">
        <v>124</v>
      </c>
      <c r="B4" s="63" t="s">
        <v>125</v>
      </c>
      <c r="C4" s="63" t="s">
        <v>126</v>
      </c>
      <c r="D4" s="63" t="s">
        <v>127</v>
      </c>
      <c r="E4" s="63"/>
      <c r="F4" s="63"/>
      <c r="G4" s="63"/>
      <c r="H4" s="63"/>
      <c r="I4" s="63"/>
      <c r="J4" s="63"/>
      <c r="K4" s="63"/>
      <c r="L4" s="63"/>
      <c r="M4" s="63"/>
      <c r="N4" s="63"/>
      <c r="O4" s="98"/>
    </row>
    <row r="5" spans="1:15" ht="22.5" customHeight="1">
      <c r="A5" s="63"/>
      <c r="B5" s="63"/>
      <c r="C5" s="63"/>
      <c r="D5" s="68" t="s">
        <v>128</v>
      </c>
      <c r="E5" s="68" t="s">
        <v>129</v>
      </c>
      <c r="F5" s="68"/>
      <c r="G5" s="68" t="s">
        <v>130</v>
      </c>
      <c r="H5" s="68" t="s">
        <v>131</v>
      </c>
      <c r="I5" s="68" t="s">
        <v>132</v>
      </c>
      <c r="J5" s="68" t="s">
        <v>133</v>
      </c>
      <c r="K5" s="68" t="s">
        <v>134</v>
      </c>
      <c r="L5" s="68" t="s">
        <v>115</v>
      </c>
      <c r="M5" s="68" t="s">
        <v>119</v>
      </c>
      <c r="N5" s="68" t="s">
        <v>135</v>
      </c>
      <c r="O5" s="68" t="s">
        <v>136</v>
      </c>
    </row>
    <row r="6" spans="1:15" ht="33.75" customHeight="1">
      <c r="A6" s="63"/>
      <c r="B6" s="63"/>
      <c r="C6" s="63"/>
      <c r="D6" s="68"/>
      <c r="E6" s="68" t="s">
        <v>137</v>
      </c>
      <c r="F6" s="68" t="s">
        <v>138</v>
      </c>
      <c r="G6" s="68"/>
      <c r="H6" s="68"/>
      <c r="I6" s="68"/>
      <c r="J6" s="68"/>
      <c r="K6" s="68"/>
      <c r="L6" s="68"/>
      <c r="M6" s="68"/>
      <c r="N6" s="68"/>
      <c r="O6" s="68"/>
    </row>
    <row r="7" spans="1:15" ht="12.75" customHeight="1">
      <c r="A7" s="71" t="s">
        <v>139</v>
      </c>
      <c r="B7" s="71" t="s">
        <v>139</v>
      </c>
      <c r="C7" s="71">
        <v>1</v>
      </c>
      <c r="D7" s="71">
        <v>2</v>
      </c>
      <c r="E7" s="71">
        <v>3</v>
      </c>
      <c r="F7" s="71">
        <v>4</v>
      </c>
      <c r="G7" s="71">
        <v>5</v>
      </c>
      <c r="H7" s="71">
        <v>6</v>
      </c>
      <c r="I7" s="71">
        <v>7</v>
      </c>
      <c r="J7" s="71">
        <v>8</v>
      </c>
      <c r="K7" s="71">
        <v>9</v>
      </c>
      <c r="L7" s="71">
        <v>10</v>
      </c>
      <c r="M7" s="71">
        <v>11</v>
      </c>
      <c r="N7" s="71">
        <v>12</v>
      </c>
      <c r="O7" s="71">
        <v>13</v>
      </c>
    </row>
    <row r="8" spans="1:15" ht="12.75" customHeight="1">
      <c r="A8" s="73">
        <v>658001</v>
      </c>
      <c r="B8" s="73" t="s">
        <v>140</v>
      </c>
      <c r="C8" s="73">
        <v>140.13</v>
      </c>
      <c r="D8" s="73">
        <v>140.13</v>
      </c>
      <c r="E8" s="73">
        <v>140.13</v>
      </c>
      <c r="F8" s="73"/>
      <c r="G8" s="73"/>
      <c r="H8" s="73"/>
      <c r="I8" s="73"/>
      <c r="J8" s="73"/>
      <c r="K8" s="73"/>
      <c r="L8" s="73"/>
      <c r="M8" s="73"/>
      <c r="N8" s="73"/>
      <c r="O8" s="73"/>
    </row>
    <row r="9" spans="1:15" ht="12.75" customHeight="1">
      <c r="A9" s="73"/>
      <c r="B9" s="73"/>
      <c r="C9" s="73"/>
      <c r="D9" s="73"/>
      <c r="E9" s="73"/>
      <c r="F9" s="73"/>
      <c r="G9" s="73"/>
      <c r="H9" s="73"/>
      <c r="I9" s="73"/>
      <c r="J9" s="73"/>
      <c r="K9" s="73"/>
      <c r="L9" s="73"/>
      <c r="M9" s="73"/>
      <c r="N9" s="73"/>
      <c r="O9" s="73"/>
    </row>
    <row r="10" spans="1:15" ht="12.75" customHeight="1">
      <c r="A10" s="73"/>
      <c r="B10" s="73"/>
      <c r="C10" s="73"/>
      <c r="D10" s="73"/>
      <c r="E10" s="73"/>
      <c r="F10" s="73"/>
      <c r="G10" s="73"/>
      <c r="H10" s="73"/>
      <c r="I10" s="73"/>
      <c r="J10" s="75"/>
      <c r="K10" s="75"/>
      <c r="L10" s="75"/>
      <c r="M10" s="75"/>
      <c r="N10" s="73"/>
      <c r="O10" s="73"/>
    </row>
    <row r="11" spans="1:15" ht="12.75" customHeight="1">
      <c r="A11" s="73"/>
      <c r="B11" s="75"/>
      <c r="C11" s="75"/>
      <c r="D11" s="73"/>
      <c r="E11" s="73"/>
      <c r="F11" s="73"/>
      <c r="G11" s="73"/>
      <c r="H11" s="75"/>
      <c r="I11" s="75"/>
      <c r="J11" s="75"/>
      <c r="K11" s="75"/>
      <c r="L11" s="75"/>
      <c r="M11" s="75"/>
      <c r="N11" s="73"/>
      <c r="O11" s="73"/>
    </row>
    <row r="12" spans="1:15" ht="12.75" customHeight="1">
      <c r="A12" s="73"/>
      <c r="B12" s="73"/>
      <c r="C12" s="73"/>
      <c r="D12" s="73"/>
      <c r="E12" s="73"/>
      <c r="F12" s="73"/>
      <c r="G12" s="73"/>
      <c r="H12" s="75"/>
      <c r="I12" s="75"/>
      <c r="J12" s="75"/>
      <c r="K12" s="75"/>
      <c r="L12" s="75"/>
      <c r="M12" s="75"/>
      <c r="N12" s="73"/>
      <c r="O12" s="73"/>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P16" sqref="P16"/>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16</v>
      </c>
      <c r="B1" s="61"/>
      <c r="C1" s="61"/>
    </row>
    <row r="2" spans="1:14" ht="35.25" customHeight="1">
      <c r="A2" s="123" t="s">
        <v>17</v>
      </c>
      <c r="B2" s="123"/>
      <c r="C2" s="123"/>
      <c r="D2" s="123"/>
      <c r="E2" s="123"/>
      <c r="F2" s="123"/>
      <c r="G2" s="123"/>
      <c r="H2" s="123"/>
      <c r="I2" s="123"/>
      <c r="J2" s="123"/>
      <c r="K2" s="123"/>
      <c r="L2" s="123"/>
      <c r="M2" s="123"/>
      <c r="N2" s="86"/>
    </row>
    <row r="3" ht="21.75" customHeight="1">
      <c r="M3" s="80" t="s">
        <v>49</v>
      </c>
    </row>
    <row r="4" spans="1:13" ht="15" customHeight="1">
      <c r="A4" s="63" t="s">
        <v>124</v>
      </c>
      <c r="B4" s="63" t="s">
        <v>125</v>
      </c>
      <c r="C4" s="63" t="s">
        <v>126</v>
      </c>
      <c r="D4" s="63" t="s">
        <v>127</v>
      </c>
      <c r="E4" s="63"/>
      <c r="F4" s="63"/>
      <c r="G4" s="63"/>
      <c r="H4" s="63"/>
      <c r="I4" s="63"/>
      <c r="J4" s="63"/>
      <c r="K4" s="63"/>
      <c r="L4" s="63"/>
      <c r="M4" s="63"/>
    </row>
    <row r="5" spans="1:13" ht="30" customHeight="1">
      <c r="A5" s="63"/>
      <c r="B5" s="63"/>
      <c r="C5" s="63"/>
      <c r="D5" s="68" t="s">
        <v>128</v>
      </c>
      <c r="E5" s="68" t="s">
        <v>141</v>
      </c>
      <c r="F5" s="68"/>
      <c r="G5" s="68" t="s">
        <v>130</v>
      </c>
      <c r="H5" s="68" t="s">
        <v>132</v>
      </c>
      <c r="I5" s="68" t="s">
        <v>133</v>
      </c>
      <c r="J5" s="68" t="s">
        <v>134</v>
      </c>
      <c r="K5" s="68" t="s">
        <v>117</v>
      </c>
      <c r="L5" s="68" t="s">
        <v>136</v>
      </c>
      <c r="M5" s="68" t="s">
        <v>119</v>
      </c>
    </row>
    <row r="6" spans="1:13" ht="40.5" customHeight="1">
      <c r="A6" s="63"/>
      <c r="B6" s="63"/>
      <c r="C6" s="63"/>
      <c r="D6" s="68"/>
      <c r="E6" s="68" t="s">
        <v>137</v>
      </c>
      <c r="F6" s="68" t="s">
        <v>142</v>
      </c>
      <c r="G6" s="68"/>
      <c r="H6" s="68"/>
      <c r="I6" s="68"/>
      <c r="J6" s="68"/>
      <c r="K6" s="68"/>
      <c r="L6" s="68"/>
      <c r="M6" s="68"/>
    </row>
    <row r="7" spans="1:13" ht="12.75" customHeight="1">
      <c r="A7" s="71" t="s">
        <v>139</v>
      </c>
      <c r="B7" s="71" t="s">
        <v>139</v>
      </c>
      <c r="C7" s="71">
        <v>1</v>
      </c>
      <c r="D7" s="71">
        <v>2</v>
      </c>
      <c r="E7" s="71">
        <v>3</v>
      </c>
      <c r="F7" s="71">
        <v>4</v>
      </c>
      <c r="G7" s="71">
        <v>5</v>
      </c>
      <c r="H7" s="71">
        <v>6</v>
      </c>
      <c r="I7" s="71">
        <v>7</v>
      </c>
      <c r="J7" s="71">
        <v>8</v>
      </c>
      <c r="K7" s="71">
        <v>9</v>
      </c>
      <c r="L7" s="71">
        <v>10</v>
      </c>
      <c r="M7" s="71">
        <v>11</v>
      </c>
    </row>
    <row r="8" spans="1:13" ht="12.75" customHeight="1">
      <c r="A8" s="73">
        <v>658001</v>
      </c>
      <c r="B8" s="73" t="s">
        <v>140</v>
      </c>
      <c r="C8" s="73">
        <v>140.13</v>
      </c>
      <c r="D8" s="73">
        <v>140.13</v>
      </c>
      <c r="E8" s="73">
        <v>140.13</v>
      </c>
      <c r="F8" s="73"/>
      <c r="G8" s="73"/>
      <c r="H8" s="73"/>
      <c r="I8" s="73"/>
      <c r="J8" s="73"/>
      <c r="K8" s="73"/>
      <c r="L8" s="73"/>
      <c r="M8" s="73"/>
    </row>
    <row r="9" spans="1:13" ht="12.75" customHeight="1">
      <c r="A9" s="73"/>
      <c r="B9" s="73"/>
      <c r="C9" s="73"/>
      <c r="D9" s="73"/>
      <c r="E9" s="73"/>
      <c r="F9" s="73"/>
      <c r="G9" s="73"/>
      <c r="H9" s="73"/>
      <c r="I9" s="73"/>
      <c r="J9" s="73"/>
      <c r="K9" s="73"/>
      <c r="L9" s="73"/>
      <c r="M9" s="73"/>
    </row>
    <row r="10" spans="1:13" ht="12.75" customHeight="1">
      <c r="A10" s="73"/>
      <c r="B10" s="73"/>
      <c r="C10" s="73"/>
      <c r="D10" s="73"/>
      <c r="E10" s="73"/>
      <c r="F10" s="73"/>
      <c r="G10" s="73"/>
      <c r="H10" s="73"/>
      <c r="I10" s="73"/>
      <c r="J10" s="73"/>
      <c r="K10" s="73"/>
      <c r="L10" s="73"/>
      <c r="M10" s="73"/>
    </row>
    <row r="11" spans="1:13" ht="12.75" customHeight="1">
      <c r="A11" s="73"/>
      <c r="B11" s="73"/>
      <c r="C11" s="73"/>
      <c r="D11" s="73"/>
      <c r="E11" s="73"/>
      <c r="F11" s="73"/>
      <c r="G11" s="73"/>
      <c r="H11" s="73"/>
      <c r="I11" s="75"/>
      <c r="J11" s="73"/>
      <c r="K11" s="73"/>
      <c r="L11" s="73"/>
      <c r="M11" s="73"/>
    </row>
    <row r="12" spans="1:13" ht="12.75" customHeight="1">
      <c r="A12" s="73"/>
      <c r="B12" s="73"/>
      <c r="C12" s="73"/>
      <c r="D12" s="73"/>
      <c r="E12" s="73"/>
      <c r="F12" s="73"/>
      <c r="G12" s="73"/>
      <c r="H12" s="75"/>
      <c r="I12" s="75"/>
      <c r="J12" s="73"/>
      <c r="K12" s="73"/>
      <c r="L12" s="73"/>
      <c r="M12" s="73"/>
    </row>
    <row r="13" spans="2:14" ht="12.75"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36" sqref="F3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7" t="s">
        <v>19</v>
      </c>
      <c r="B1" s="88"/>
      <c r="C1" s="88"/>
      <c r="D1" s="88"/>
      <c r="E1" s="88"/>
      <c r="F1" s="89"/>
    </row>
    <row r="2" spans="1:6" ht="22.5" customHeight="1">
      <c r="A2" s="90" t="s">
        <v>143</v>
      </c>
      <c r="B2" s="91"/>
      <c r="C2" s="91"/>
      <c r="D2" s="91"/>
      <c r="E2" s="91"/>
      <c r="F2" s="91"/>
    </row>
    <row r="3" spans="1:6" ht="22.5" customHeight="1">
      <c r="A3" s="92"/>
      <c r="B3" s="92"/>
      <c r="C3" s="93"/>
      <c r="D3" s="93"/>
      <c r="E3" s="94"/>
      <c r="F3" s="95" t="s">
        <v>49</v>
      </c>
    </row>
    <row r="4" spans="1:6" ht="22.5" customHeight="1">
      <c r="A4" s="96" t="s">
        <v>50</v>
      </c>
      <c r="B4" s="96"/>
      <c r="C4" s="96" t="s">
        <v>51</v>
      </c>
      <c r="D4" s="96"/>
      <c r="E4" s="96"/>
      <c r="F4" s="96"/>
    </row>
    <row r="5" spans="1:6" ht="22.5" customHeight="1">
      <c r="A5" s="96" t="s">
        <v>52</v>
      </c>
      <c r="B5" s="96" t="s">
        <v>53</v>
      </c>
      <c r="C5" s="96" t="s">
        <v>54</v>
      </c>
      <c r="D5" s="97" t="s">
        <v>53</v>
      </c>
      <c r="E5" s="96" t="s">
        <v>55</v>
      </c>
      <c r="F5" s="96" t="s">
        <v>53</v>
      </c>
    </row>
    <row r="6" spans="1:6" ht="22.5" customHeight="1">
      <c r="A6" s="113" t="s">
        <v>144</v>
      </c>
      <c r="B6" s="101"/>
      <c r="C6" s="113" t="s">
        <v>144</v>
      </c>
      <c r="D6" s="101">
        <f>SUM(D7:D34)</f>
        <v>140.13</v>
      </c>
      <c r="E6" s="104" t="s">
        <v>144</v>
      </c>
      <c r="F6" s="101">
        <f>SUM(F7,F12,F23,F24,F25)</f>
        <v>0</v>
      </c>
    </row>
    <row r="7" spans="1:6" ht="22.5" customHeight="1">
      <c r="A7" s="98" t="s">
        <v>145</v>
      </c>
      <c r="B7" s="101">
        <v>140.13</v>
      </c>
      <c r="C7" s="114" t="s">
        <v>58</v>
      </c>
      <c r="D7" s="101"/>
      <c r="E7" s="104" t="s">
        <v>59</v>
      </c>
      <c r="F7" s="101"/>
    </row>
    <row r="8" spans="1:8" ht="22.5" customHeight="1">
      <c r="A8" s="115" t="s">
        <v>146</v>
      </c>
      <c r="B8" s="101"/>
      <c r="C8" s="114" t="s">
        <v>61</v>
      </c>
      <c r="D8" s="101"/>
      <c r="E8" s="104" t="s">
        <v>62</v>
      </c>
      <c r="F8" s="101">
        <v>106.42</v>
      </c>
      <c r="H8" s="61"/>
    </row>
    <row r="9" spans="1:6" ht="22.5" customHeight="1">
      <c r="A9" s="98" t="s">
        <v>147</v>
      </c>
      <c r="B9" s="101"/>
      <c r="C9" s="114" t="s">
        <v>64</v>
      </c>
      <c r="D9" s="101"/>
      <c r="E9" s="104" t="s">
        <v>65</v>
      </c>
      <c r="F9" s="101">
        <v>33.71</v>
      </c>
    </row>
    <row r="10" spans="1:6" ht="22.5" customHeight="1">
      <c r="A10" s="98" t="s">
        <v>148</v>
      </c>
      <c r="B10" s="101"/>
      <c r="C10" s="114" t="s">
        <v>67</v>
      </c>
      <c r="D10" s="101"/>
      <c r="E10" s="104" t="s">
        <v>68</v>
      </c>
      <c r="F10" s="101"/>
    </row>
    <row r="11" spans="1:6" ht="22.5" customHeight="1">
      <c r="A11" s="98"/>
      <c r="B11" s="101"/>
      <c r="C11" s="114" t="s">
        <v>70</v>
      </c>
      <c r="D11" s="101"/>
      <c r="E11" s="104" t="s">
        <v>71</v>
      </c>
      <c r="F11" s="101"/>
    </row>
    <row r="12" spans="1:6" ht="22.5" customHeight="1">
      <c r="A12" s="98"/>
      <c r="B12" s="101"/>
      <c r="C12" s="114" t="s">
        <v>73</v>
      </c>
      <c r="D12" s="101"/>
      <c r="E12" s="104" t="s">
        <v>74</v>
      </c>
      <c r="F12" s="101"/>
    </row>
    <row r="13" spans="1:6" ht="22.5" customHeight="1">
      <c r="A13" s="98"/>
      <c r="B13" s="101"/>
      <c r="C13" s="114" t="s">
        <v>76</v>
      </c>
      <c r="D13" s="101"/>
      <c r="E13" s="116" t="s">
        <v>62</v>
      </c>
      <c r="F13" s="101"/>
    </row>
    <row r="14" spans="1:6" ht="22.5" customHeight="1">
      <c r="A14" s="98"/>
      <c r="B14" s="101"/>
      <c r="C14" s="114" t="s">
        <v>78</v>
      </c>
      <c r="D14" s="101"/>
      <c r="E14" s="116" t="s">
        <v>65</v>
      </c>
      <c r="F14" s="101"/>
    </row>
    <row r="15" spans="1:6" ht="22.5" customHeight="1">
      <c r="A15" s="117"/>
      <c r="B15" s="101"/>
      <c r="C15" s="114" t="s">
        <v>80</v>
      </c>
      <c r="D15" s="101"/>
      <c r="E15" s="116" t="s">
        <v>81</v>
      </c>
      <c r="F15" s="101"/>
    </row>
    <row r="16" spans="1:6" ht="22.5" customHeight="1">
      <c r="A16" s="117"/>
      <c r="B16" s="101"/>
      <c r="C16" s="114" t="s">
        <v>83</v>
      </c>
      <c r="D16" s="101"/>
      <c r="E16" s="116" t="s">
        <v>84</v>
      </c>
      <c r="F16" s="101"/>
    </row>
    <row r="17" spans="1:6" ht="22.5" customHeight="1">
      <c r="A17" s="117"/>
      <c r="B17" s="101"/>
      <c r="C17" s="114" t="s">
        <v>86</v>
      </c>
      <c r="D17" s="101"/>
      <c r="E17" s="116" t="s">
        <v>87</v>
      </c>
      <c r="F17" s="101"/>
    </row>
    <row r="18" spans="1:6" ht="22.5" customHeight="1">
      <c r="A18" s="117"/>
      <c r="B18" s="99"/>
      <c r="C18" s="114" t="s">
        <v>88</v>
      </c>
      <c r="D18" s="101"/>
      <c r="E18" s="116" t="s">
        <v>89</v>
      </c>
      <c r="F18" s="101"/>
    </row>
    <row r="19" spans="1:6" ht="22.5" customHeight="1">
      <c r="A19" s="105"/>
      <c r="B19" s="106"/>
      <c r="C19" s="114" t="s">
        <v>90</v>
      </c>
      <c r="D19" s="101"/>
      <c r="E19" s="116" t="s">
        <v>91</v>
      </c>
      <c r="F19" s="101"/>
    </row>
    <row r="20" spans="1:6" ht="22.5" customHeight="1">
      <c r="A20" s="105"/>
      <c r="B20" s="99"/>
      <c r="C20" s="114" t="s">
        <v>92</v>
      </c>
      <c r="D20" s="101"/>
      <c r="E20" s="116" t="s">
        <v>93</v>
      </c>
      <c r="F20" s="101"/>
    </row>
    <row r="21" spans="1:6" ht="22.5" customHeight="1">
      <c r="A21" s="73"/>
      <c r="B21" s="99"/>
      <c r="C21" s="114" t="s">
        <v>94</v>
      </c>
      <c r="D21" s="101"/>
      <c r="E21" s="116" t="s">
        <v>95</v>
      </c>
      <c r="F21" s="101"/>
    </row>
    <row r="22" spans="1:6" ht="22.5" customHeight="1">
      <c r="A22" s="75"/>
      <c r="B22" s="99"/>
      <c r="C22" s="114" t="s">
        <v>96</v>
      </c>
      <c r="D22" s="101">
        <v>140.13</v>
      </c>
      <c r="E22" s="118" t="s">
        <v>97</v>
      </c>
      <c r="F22" s="101"/>
    </row>
    <row r="23" spans="1:6" ht="22.5" customHeight="1">
      <c r="A23" s="119"/>
      <c r="B23" s="99"/>
      <c r="C23" s="114" t="s">
        <v>98</v>
      </c>
      <c r="D23" s="101"/>
      <c r="E23" s="107" t="s">
        <v>99</v>
      </c>
      <c r="F23" s="101"/>
    </row>
    <row r="24" spans="1:6" ht="22.5" customHeight="1">
      <c r="A24" s="119"/>
      <c r="B24" s="99"/>
      <c r="C24" s="114" t="s">
        <v>100</v>
      </c>
      <c r="D24" s="101"/>
      <c r="E24" s="107" t="s">
        <v>101</v>
      </c>
      <c r="F24" s="101"/>
    </row>
    <row r="25" spans="1:7" ht="22.5" customHeight="1">
      <c r="A25" s="119"/>
      <c r="B25" s="99"/>
      <c r="C25" s="114" t="s">
        <v>102</v>
      </c>
      <c r="D25" s="101"/>
      <c r="E25" s="107" t="s">
        <v>103</v>
      </c>
      <c r="F25" s="101"/>
      <c r="G25" s="61"/>
    </row>
    <row r="26" spans="1:8" ht="22.5" customHeight="1">
      <c r="A26" s="119"/>
      <c r="B26" s="99"/>
      <c r="C26" s="114" t="s">
        <v>104</v>
      </c>
      <c r="D26" s="101"/>
      <c r="E26" s="104"/>
      <c r="F26" s="101"/>
      <c r="G26" s="61"/>
      <c r="H26" s="61"/>
    </row>
    <row r="27" spans="1:8" ht="22.5" customHeight="1">
      <c r="A27" s="75"/>
      <c r="B27" s="106"/>
      <c r="C27" s="114" t="s">
        <v>105</v>
      </c>
      <c r="D27" s="101"/>
      <c r="E27" s="104"/>
      <c r="F27" s="101"/>
      <c r="G27" s="61"/>
      <c r="H27" s="61"/>
    </row>
    <row r="28" spans="1:8" ht="22.5" customHeight="1">
      <c r="A28" s="119"/>
      <c r="B28" s="99"/>
      <c r="C28" s="114" t="s">
        <v>106</v>
      </c>
      <c r="D28" s="101"/>
      <c r="E28" s="104"/>
      <c r="F28" s="101"/>
      <c r="G28" s="61"/>
      <c r="H28" s="61"/>
    </row>
    <row r="29" spans="1:8" ht="22.5" customHeight="1">
      <c r="A29" s="75"/>
      <c r="B29" s="106"/>
      <c r="C29" s="114" t="s">
        <v>107</v>
      </c>
      <c r="D29" s="101"/>
      <c r="E29" s="104"/>
      <c r="F29" s="101"/>
      <c r="G29" s="61"/>
      <c r="H29" s="61"/>
    </row>
    <row r="30" spans="1:7" ht="22.5" customHeight="1">
      <c r="A30" s="75"/>
      <c r="B30" s="99"/>
      <c r="C30" s="114" t="s">
        <v>108</v>
      </c>
      <c r="D30" s="101"/>
      <c r="E30" s="104"/>
      <c r="F30" s="101"/>
      <c r="G30" s="61"/>
    </row>
    <row r="31" spans="1:6" ht="22.5" customHeight="1">
      <c r="A31" s="75"/>
      <c r="B31" s="99"/>
      <c r="C31" s="114" t="s">
        <v>109</v>
      </c>
      <c r="D31" s="101"/>
      <c r="E31" s="104"/>
      <c r="F31" s="101"/>
    </row>
    <row r="32" spans="1:6" ht="22.5" customHeight="1">
      <c r="A32" s="75"/>
      <c r="B32" s="99"/>
      <c r="C32" s="114" t="s">
        <v>110</v>
      </c>
      <c r="D32" s="101"/>
      <c r="E32" s="104"/>
      <c r="F32" s="101"/>
    </row>
    <row r="33" spans="1:8" ht="22.5" customHeight="1">
      <c r="A33" s="75"/>
      <c r="B33" s="99"/>
      <c r="C33" s="114" t="s">
        <v>111</v>
      </c>
      <c r="D33" s="101"/>
      <c r="E33" s="104"/>
      <c r="F33" s="101"/>
      <c r="G33" s="61"/>
      <c r="H33" s="61"/>
    </row>
    <row r="34" spans="1:6" ht="22.5" customHeight="1">
      <c r="A34" s="73"/>
      <c r="B34" s="99"/>
      <c r="C34" s="114" t="s">
        <v>112</v>
      </c>
      <c r="D34" s="101"/>
      <c r="E34" s="104"/>
      <c r="F34" s="101"/>
    </row>
    <row r="35" spans="1:6" ht="22.5" customHeight="1">
      <c r="A35" s="75"/>
      <c r="B35" s="99"/>
      <c r="C35" s="100"/>
      <c r="D35" s="108"/>
      <c r="E35" s="98"/>
      <c r="F35" s="109"/>
    </row>
    <row r="36" spans="1:6" ht="18" customHeight="1">
      <c r="A36" s="97" t="s">
        <v>113</v>
      </c>
      <c r="B36" s="106">
        <v>140.13</v>
      </c>
      <c r="C36" s="97" t="s">
        <v>114</v>
      </c>
      <c r="D36" s="108">
        <f>SUM(D6)</f>
        <v>140.13</v>
      </c>
      <c r="E36" s="97" t="s">
        <v>114</v>
      </c>
      <c r="F36" s="109">
        <v>140.13</v>
      </c>
    </row>
    <row r="37" spans="1:6" ht="18" customHeight="1">
      <c r="A37" s="114" t="s">
        <v>119</v>
      </c>
      <c r="B37" s="99"/>
      <c r="C37" s="117" t="s">
        <v>116</v>
      </c>
      <c r="D37" s="108">
        <f>SUM(B41)-SUM(D36)</f>
        <v>0</v>
      </c>
      <c r="E37" s="117" t="s">
        <v>116</v>
      </c>
      <c r="F37" s="109">
        <f>D37</f>
        <v>0</v>
      </c>
    </row>
    <row r="38" spans="1:6" ht="18" customHeight="1">
      <c r="A38" s="114" t="s">
        <v>120</v>
      </c>
      <c r="B38" s="99"/>
      <c r="C38" s="105"/>
      <c r="D38" s="101"/>
      <c r="E38" s="105"/>
      <c r="F38" s="101"/>
    </row>
    <row r="39" spans="1:6" ht="22.5" customHeight="1">
      <c r="A39" s="114" t="s">
        <v>149</v>
      </c>
      <c r="B39" s="99"/>
      <c r="C39" s="120"/>
      <c r="D39" s="121"/>
      <c r="E39" s="75"/>
      <c r="F39" s="108"/>
    </row>
    <row r="40" spans="1:6" ht="21" customHeight="1">
      <c r="A40" s="75"/>
      <c r="B40" s="99"/>
      <c r="C40" s="73"/>
      <c r="D40" s="121"/>
      <c r="E40" s="73"/>
      <c r="F40" s="121"/>
    </row>
    <row r="41" spans="1:6" ht="18" customHeight="1">
      <c r="A41" s="96" t="s">
        <v>122</v>
      </c>
      <c r="B41" s="106">
        <f>SUM(B36,B37)</f>
        <v>140.13</v>
      </c>
      <c r="C41" s="122" t="s">
        <v>123</v>
      </c>
      <c r="D41" s="121">
        <f>SUM(D36,D37)</f>
        <v>140.13</v>
      </c>
      <c r="E41" s="96" t="s">
        <v>123</v>
      </c>
      <c r="F41" s="101">
        <f>SUM(F36,F37)</f>
        <v>140.13</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6" sqref="B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1" t="s">
        <v>21</v>
      </c>
    </row>
    <row r="2" spans="1:7" ht="28.5" customHeight="1">
      <c r="A2" s="81" t="s">
        <v>22</v>
      </c>
      <c r="B2" s="81"/>
      <c r="C2" s="81"/>
      <c r="D2" s="81"/>
      <c r="E2" s="81"/>
      <c r="F2" s="81"/>
      <c r="G2" s="81"/>
    </row>
    <row r="3" ht="22.5" customHeight="1">
      <c r="G3" s="80" t="s">
        <v>49</v>
      </c>
    </row>
    <row r="4" spans="1:7" ht="22.5" customHeight="1">
      <c r="A4" s="83" t="s">
        <v>150</v>
      </c>
      <c r="B4" s="83" t="s">
        <v>151</v>
      </c>
      <c r="C4" s="83" t="s">
        <v>128</v>
      </c>
      <c r="D4" s="83" t="s">
        <v>152</v>
      </c>
      <c r="E4" s="83" t="s">
        <v>153</v>
      </c>
      <c r="F4" s="83" t="s">
        <v>154</v>
      </c>
      <c r="G4" s="83" t="s">
        <v>155</v>
      </c>
    </row>
    <row r="5" spans="1:7" ht="15.75" customHeight="1">
      <c r="A5" s="71" t="s">
        <v>139</v>
      </c>
      <c r="B5" s="71" t="s">
        <v>139</v>
      </c>
      <c r="C5" s="71">
        <v>1</v>
      </c>
      <c r="D5" s="71">
        <v>2</v>
      </c>
      <c r="E5" s="71">
        <v>3</v>
      </c>
      <c r="F5" s="71">
        <v>4</v>
      </c>
      <c r="G5" s="71" t="s">
        <v>139</v>
      </c>
    </row>
    <row r="6" spans="1:7" ht="12.75" customHeight="1">
      <c r="A6" s="73">
        <v>2160201</v>
      </c>
      <c r="B6" s="73" t="s">
        <v>156</v>
      </c>
      <c r="C6" s="73">
        <v>140.13</v>
      </c>
      <c r="D6" s="73">
        <v>106.42</v>
      </c>
      <c r="E6" s="73">
        <v>33.71</v>
      </c>
      <c r="F6" s="73"/>
      <c r="G6" s="73"/>
    </row>
    <row r="7" spans="1:7" ht="12.75" customHeight="1">
      <c r="A7" s="73"/>
      <c r="B7" s="73"/>
      <c r="C7" s="73"/>
      <c r="D7" s="73"/>
      <c r="E7" s="73"/>
      <c r="F7" s="73"/>
      <c r="G7" s="73"/>
    </row>
    <row r="8" spans="1:7" ht="12.75" customHeight="1">
      <c r="A8" s="73"/>
      <c r="B8" s="73"/>
      <c r="C8" s="73"/>
      <c r="D8" s="73"/>
      <c r="E8" s="73"/>
      <c r="F8" s="73"/>
      <c r="G8" s="73"/>
    </row>
    <row r="9" spans="1:7" ht="12.75" customHeight="1">
      <c r="A9" s="73"/>
      <c r="B9" s="73"/>
      <c r="C9" s="73"/>
      <c r="D9" s="73"/>
      <c r="E9" s="73"/>
      <c r="F9" s="73"/>
      <c r="G9" s="73"/>
    </row>
    <row r="10" spans="1:7" ht="12.75" customHeight="1">
      <c r="A10" s="73"/>
      <c r="B10" s="73"/>
      <c r="C10" s="73"/>
      <c r="D10" s="73"/>
      <c r="E10" s="73"/>
      <c r="F10" s="73"/>
      <c r="G10" s="73"/>
    </row>
    <row r="11" spans="1:7" ht="12.75" customHeight="1">
      <c r="A11" s="73"/>
      <c r="B11" s="73"/>
      <c r="C11" s="73"/>
      <c r="D11" s="75"/>
      <c r="E11" s="73"/>
      <c r="F11" s="73"/>
      <c r="G11" s="73"/>
    </row>
    <row r="12" spans="1:7" ht="12.75" customHeight="1">
      <c r="A12" s="61"/>
      <c r="B12" s="61"/>
      <c r="C12" s="61"/>
      <c r="D12" s="61"/>
      <c r="E12" s="61"/>
      <c r="F12" s="61"/>
      <c r="G12" s="61"/>
    </row>
    <row r="13" spans="1:3" ht="12.75" customHeight="1">
      <c r="A13" s="61"/>
      <c r="C13" s="61"/>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D13" sqref="D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1" t="s">
        <v>24</v>
      </c>
    </row>
    <row r="2" spans="1:7" ht="28.5" customHeight="1">
      <c r="A2" s="81" t="s">
        <v>25</v>
      </c>
      <c r="B2" s="81"/>
      <c r="C2" s="81"/>
      <c r="D2" s="81"/>
      <c r="E2" s="81"/>
      <c r="F2" s="81"/>
      <c r="G2" s="81"/>
    </row>
    <row r="3" ht="22.5" customHeight="1">
      <c r="G3" s="80" t="s">
        <v>49</v>
      </c>
    </row>
    <row r="4" spans="1:7" ht="22.5" customHeight="1">
      <c r="A4" s="83" t="s">
        <v>157</v>
      </c>
      <c r="B4" s="83" t="s">
        <v>158</v>
      </c>
      <c r="C4" s="83" t="s">
        <v>128</v>
      </c>
      <c r="D4" s="83" t="s">
        <v>152</v>
      </c>
      <c r="E4" s="83" t="s">
        <v>153</v>
      </c>
      <c r="F4" s="83" t="s">
        <v>154</v>
      </c>
      <c r="G4" s="83" t="s">
        <v>155</v>
      </c>
    </row>
    <row r="5" spans="1:7" ht="15.75" customHeight="1">
      <c r="A5" s="71" t="s">
        <v>139</v>
      </c>
      <c r="B5" s="71" t="s">
        <v>139</v>
      </c>
      <c r="C5" s="71">
        <v>1</v>
      </c>
      <c r="D5" s="71">
        <v>2</v>
      </c>
      <c r="E5" s="71">
        <v>3</v>
      </c>
      <c r="F5" s="71">
        <v>4</v>
      </c>
      <c r="G5" s="71" t="s">
        <v>139</v>
      </c>
    </row>
    <row r="6" spans="1:7" ht="12.75" customHeight="1">
      <c r="A6" s="110" t="s">
        <v>159</v>
      </c>
      <c r="B6" s="110" t="s">
        <v>160</v>
      </c>
      <c r="C6" s="73">
        <v>97.22</v>
      </c>
      <c r="D6" s="73"/>
      <c r="E6" s="73"/>
      <c r="F6" s="73"/>
      <c r="G6" s="73"/>
    </row>
    <row r="7" spans="1:7" ht="12.75" customHeight="1">
      <c r="A7" s="110" t="s">
        <v>161</v>
      </c>
      <c r="B7" s="110" t="s">
        <v>162</v>
      </c>
      <c r="C7" s="73">
        <v>39.32</v>
      </c>
      <c r="D7" s="73">
        <v>39.32</v>
      </c>
      <c r="E7" s="73"/>
      <c r="F7" s="73"/>
      <c r="G7" s="73"/>
    </row>
    <row r="8" spans="1:7" ht="12.75" customHeight="1">
      <c r="A8" s="110" t="s">
        <v>163</v>
      </c>
      <c r="B8" s="110" t="s">
        <v>164</v>
      </c>
      <c r="C8" s="73">
        <v>9.28</v>
      </c>
      <c r="D8" s="73">
        <v>9.28</v>
      </c>
      <c r="E8" s="73"/>
      <c r="F8" s="73"/>
      <c r="G8" s="73"/>
    </row>
    <row r="9" spans="1:7" ht="12.75" customHeight="1">
      <c r="A9" s="110" t="s">
        <v>165</v>
      </c>
      <c r="B9" s="110" t="s">
        <v>166</v>
      </c>
      <c r="C9" s="73">
        <v>3.07</v>
      </c>
      <c r="D9" s="73">
        <v>3.07</v>
      </c>
      <c r="E9" s="73"/>
      <c r="F9" s="73"/>
      <c r="G9" s="73"/>
    </row>
    <row r="10" spans="1:7" ht="12.75" customHeight="1">
      <c r="A10" s="110" t="s">
        <v>167</v>
      </c>
      <c r="B10" s="110" t="s">
        <v>168</v>
      </c>
      <c r="C10" s="73">
        <v>37.33</v>
      </c>
      <c r="D10" s="73">
        <v>37.33</v>
      </c>
      <c r="E10" s="73"/>
      <c r="F10" s="73"/>
      <c r="G10" s="73"/>
    </row>
    <row r="11" spans="1:7" ht="12.75" customHeight="1">
      <c r="A11" s="110" t="s">
        <v>169</v>
      </c>
      <c r="B11" s="110" t="s">
        <v>170</v>
      </c>
      <c r="C11" s="73">
        <v>0.54</v>
      </c>
      <c r="D11" s="73">
        <v>0.54</v>
      </c>
      <c r="E11" s="73"/>
      <c r="F11" s="73"/>
      <c r="G11" s="73"/>
    </row>
    <row r="12" spans="1:7" ht="12.75" customHeight="1">
      <c r="A12" s="110" t="s">
        <v>171</v>
      </c>
      <c r="B12" s="110" t="s">
        <v>172</v>
      </c>
      <c r="C12" s="73">
        <v>6.38</v>
      </c>
      <c r="D12" s="73">
        <v>6.38</v>
      </c>
      <c r="E12" s="73"/>
      <c r="F12" s="73"/>
      <c r="G12" s="111"/>
    </row>
    <row r="13" spans="1:7" ht="12.75" customHeight="1">
      <c r="A13" s="110" t="s">
        <v>173</v>
      </c>
      <c r="B13" s="110" t="s">
        <v>174</v>
      </c>
      <c r="C13" s="75">
        <v>1.3</v>
      </c>
      <c r="D13" s="75">
        <v>1.3</v>
      </c>
      <c r="E13" s="73"/>
      <c r="F13" s="73"/>
      <c r="G13" s="112"/>
    </row>
    <row r="14" spans="1:7" ht="12.75" customHeight="1">
      <c r="A14" s="110" t="s">
        <v>175</v>
      </c>
      <c r="B14" s="110" t="s">
        <v>176</v>
      </c>
      <c r="C14" s="75">
        <v>33.71</v>
      </c>
      <c r="D14" s="75"/>
      <c r="E14" s="75"/>
      <c r="F14" s="75"/>
      <c r="G14" s="112"/>
    </row>
    <row r="15" spans="1:7" ht="12.75" customHeight="1">
      <c r="A15" s="110" t="s">
        <v>177</v>
      </c>
      <c r="B15" s="110" t="s">
        <v>178</v>
      </c>
      <c r="C15" s="75">
        <v>15</v>
      </c>
      <c r="D15" s="75"/>
      <c r="E15" s="75">
        <v>15</v>
      </c>
      <c r="F15" s="75"/>
      <c r="G15" s="112"/>
    </row>
    <row r="16" spans="1:7" ht="12.75" customHeight="1">
      <c r="A16" s="110" t="s">
        <v>179</v>
      </c>
      <c r="B16" s="110" t="s">
        <v>180</v>
      </c>
      <c r="C16" s="75">
        <v>4</v>
      </c>
      <c r="D16" s="75"/>
      <c r="E16" s="75">
        <v>4</v>
      </c>
      <c r="F16" s="75"/>
      <c r="G16" s="112"/>
    </row>
    <row r="17" spans="1:7" ht="12.75" customHeight="1">
      <c r="A17" s="110" t="s">
        <v>181</v>
      </c>
      <c r="B17" s="110" t="s">
        <v>182</v>
      </c>
      <c r="C17" s="75">
        <v>2</v>
      </c>
      <c r="D17" s="75"/>
      <c r="E17" s="75">
        <v>2</v>
      </c>
      <c r="F17" s="75"/>
      <c r="G17" s="112"/>
    </row>
    <row r="18" spans="1:7" ht="12.75" customHeight="1">
      <c r="A18" s="110" t="s">
        <v>183</v>
      </c>
      <c r="B18" s="110" t="s">
        <v>184</v>
      </c>
      <c r="C18" s="75">
        <v>0.5</v>
      </c>
      <c r="D18" s="75"/>
      <c r="E18" s="75">
        <v>0.5</v>
      </c>
      <c r="F18" s="75"/>
      <c r="G18" s="112"/>
    </row>
    <row r="19" spans="1:7" ht="12.75" customHeight="1">
      <c r="A19" s="110" t="s">
        <v>185</v>
      </c>
      <c r="B19" s="110" t="s">
        <v>186</v>
      </c>
      <c r="C19" s="75">
        <v>1</v>
      </c>
      <c r="D19" s="75"/>
      <c r="E19" s="75">
        <v>1</v>
      </c>
      <c r="F19" s="75"/>
      <c r="G19" s="112"/>
    </row>
    <row r="20" spans="1:7" ht="12.75" customHeight="1">
      <c r="A20" s="110" t="s">
        <v>187</v>
      </c>
      <c r="B20" s="110" t="s">
        <v>188</v>
      </c>
      <c r="C20" s="75">
        <v>0.5</v>
      </c>
      <c r="D20" s="75"/>
      <c r="E20" s="75">
        <v>0.5</v>
      </c>
      <c r="F20" s="75"/>
      <c r="G20" s="112"/>
    </row>
    <row r="21" spans="1:7" ht="12.75" customHeight="1">
      <c r="A21" s="110" t="s">
        <v>189</v>
      </c>
      <c r="B21" s="110" t="s">
        <v>190</v>
      </c>
      <c r="C21" s="75">
        <v>1</v>
      </c>
      <c r="D21" s="75"/>
      <c r="E21" s="75">
        <v>1</v>
      </c>
      <c r="F21" s="75"/>
      <c r="G21" s="112"/>
    </row>
    <row r="22" spans="1:7" ht="12.75" customHeight="1">
      <c r="A22" s="110" t="s">
        <v>191</v>
      </c>
      <c r="B22" s="110" t="s">
        <v>192</v>
      </c>
      <c r="C22" s="75">
        <v>0.51</v>
      </c>
      <c r="D22" s="75"/>
      <c r="E22" s="75">
        <v>0.51</v>
      </c>
      <c r="F22" s="75"/>
      <c r="G22" s="112"/>
    </row>
    <row r="23" spans="1:7" ht="12.75" customHeight="1">
      <c r="A23" s="110" t="s">
        <v>193</v>
      </c>
      <c r="B23" s="110" t="s">
        <v>194</v>
      </c>
      <c r="C23" s="75">
        <v>4.7</v>
      </c>
      <c r="D23" s="75"/>
      <c r="E23" s="75">
        <v>4.7</v>
      </c>
      <c r="F23" s="75"/>
      <c r="G23" s="112"/>
    </row>
    <row r="24" spans="1:7" ht="12.75" customHeight="1">
      <c r="A24" s="110" t="s">
        <v>195</v>
      </c>
      <c r="B24" s="110" t="s">
        <v>196</v>
      </c>
      <c r="C24" s="75">
        <v>0.5</v>
      </c>
      <c r="D24" s="75"/>
      <c r="E24" s="75">
        <v>0.5</v>
      </c>
      <c r="F24" s="75"/>
      <c r="G24" s="112"/>
    </row>
    <row r="25" spans="1:7" ht="12.75" customHeight="1">
      <c r="A25" s="110" t="s">
        <v>197</v>
      </c>
      <c r="B25" s="110" t="s">
        <v>198</v>
      </c>
      <c r="C25" s="75">
        <v>4</v>
      </c>
      <c r="D25" s="75"/>
      <c r="E25" s="75">
        <v>4</v>
      </c>
      <c r="F25" s="75"/>
      <c r="G25" s="112"/>
    </row>
    <row r="26" spans="1:7" ht="12.75" customHeight="1">
      <c r="A26" s="110" t="s">
        <v>199</v>
      </c>
      <c r="B26" s="110" t="s">
        <v>200</v>
      </c>
      <c r="C26" s="75">
        <v>9.2</v>
      </c>
      <c r="D26" s="75"/>
      <c r="E26" s="75"/>
      <c r="F26" s="75"/>
      <c r="G26" s="112"/>
    </row>
    <row r="27" spans="1:7" ht="12.75" customHeight="1">
      <c r="A27" s="110" t="s">
        <v>201</v>
      </c>
      <c r="B27" s="110" t="s">
        <v>202</v>
      </c>
      <c r="C27" s="75">
        <v>9.2</v>
      </c>
      <c r="D27" s="75">
        <v>9.2</v>
      </c>
      <c r="E27" s="75"/>
      <c r="F27" s="75"/>
      <c r="G27" s="112"/>
    </row>
    <row r="28" spans="1:7" ht="12.75" customHeight="1">
      <c r="A28" s="110"/>
      <c r="B28" s="110" t="s">
        <v>128</v>
      </c>
      <c r="C28" s="75">
        <v>140.13</v>
      </c>
      <c r="D28" s="75">
        <v>106.42</v>
      </c>
      <c r="E28" s="75">
        <f>SUM(E15:E27)</f>
        <v>33.71</v>
      </c>
      <c r="F28" s="75"/>
      <c r="G28" s="112"/>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J24" sqref="J24"/>
    </sheetView>
  </sheetViews>
  <sheetFormatPr defaultColWidth="9.16015625" defaultRowHeight="12.75" customHeight="1"/>
  <cols>
    <col min="1" max="6" width="21.33203125" style="0" customWidth="1"/>
  </cols>
  <sheetData>
    <row r="1" ht="30" customHeight="1">
      <c r="A1" s="61" t="s">
        <v>27</v>
      </c>
    </row>
    <row r="2" spans="1:6" ht="28.5" customHeight="1">
      <c r="A2" s="81" t="s">
        <v>203</v>
      </c>
      <c r="B2" s="81"/>
      <c r="C2" s="81"/>
      <c r="D2" s="81"/>
      <c r="E2" s="81"/>
      <c r="F2" s="81"/>
    </row>
    <row r="3" ht="22.5" customHeight="1">
      <c r="F3" s="80" t="s">
        <v>49</v>
      </c>
    </row>
    <row r="4" spans="1:6" ht="22.5" customHeight="1">
      <c r="A4" s="83" t="s">
        <v>150</v>
      </c>
      <c r="B4" s="83" t="s">
        <v>151</v>
      </c>
      <c r="C4" s="83" t="s">
        <v>128</v>
      </c>
      <c r="D4" s="83" t="s">
        <v>152</v>
      </c>
      <c r="E4" s="83" t="s">
        <v>153</v>
      </c>
      <c r="F4" s="83" t="s">
        <v>155</v>
      </c>
    </row>
    <row r="5" spans="1:6" ht="15.75" customHeight="1">
      <c r="A5" s="71" t="s">
        <v>139</v>
      </c>
      <c r="B5" s="71" t="s">
        <v>139</v>
      </c>
      <c r="C5" s="71">
        <v>1</v>
      </c>
      <c r="D5" s="71">
        <v>2</v>
      </c>
      <c r="E5" s="71">
        <v>3</v>
      </c>
      <c r="F5" s="71" t="s">
        <v>139</v>
      </c>
    </row>
    <row r="6" spans="1:6" ht="12.75" customHeight="1">
      <c r="A6" s="110" t="s">
        <v>159</v>
      </c>
      <c r="B6" s="110" t="s">
        <v>160</v>
      </c>
      <c r="C6" s="73">
        <v>97.22</v>
      </c>
      <c r="D6" s="73"/>
      <c r="E6" s="73"/>
      <c r="F6" s="73"/>
    </row>
    <row r="7" spans="1:6" ht="12.75" customHeight="1">
      <c r="A7" s="110" t="s">
        <v>161</v>
      </c>
      <c r="B7" s="110" t="s">
        <v>162</v>
      </c>
      <c r="C7" s="73">
        <v>39.32</v>
      </c>
      <c r="D7" s="73">
        <v>39.32</v>
      </c>
      <c r="E7" s="73"/>
      <c r="F7" s="73"/>
    </row>
    <row r="8" spans="1:6" ht="12.75" customHeight="1">
      <c r="A8" s="110" t="s">
        <v>163</v>
      </c>
      <c r="B8" s="110" t="s">
        <v>164</v>
      </c>
      <c r="C8" s="73">
        <v>9.28</v>
      </c>
      <c r="D8" s="73">
        <v>9.28</v>
      </c>
      <c r="E8" s="73"/>
      <c r="F8" s="73"/>
    </row>
    <row r="9" spans="1:6" ht="12.75" customHeight="1">
      <c r="A9" s="110" t="s">
        <v>165</v>
      </c>
      <c r="B9" s="110" t="s">
        <v>166</v>
      </c>
      <c r="C9" s="73">
        <v>3.07</v>
      </c>
      <c r="D9" s="73">
        <v>3.07</v>
      </c>
      <c r="E9" s="73"/>
      <c r="F9" s="73"/>
    </row>
    <row r="10" spans="1:6" ht="12.75" customHeight="1">
      <c r="A10" s="110" t="s">
        <v>167</v>
      </c>
      <c r="B10" s="110" t="s">
        <v>168</v>
      </c>
      <c r="C10" s="73">
        <v>37.33</v>
      </c>
      <c r="D10" s="73">
        <v>37.33</v>
      </c>
      <c r="E10" s="73"/>
      <c r="F10" s="73"/>
    </row>
    <row r="11" spans="1:6" ht="12.75" customHeight="1">
      <c r="A11" s="110" t="s">
        <v>169</v>
      </c>
      <c r="B11" s="110" t="s">
        <v>170</v>
      </c>
      <c r="C11" s="73">
        <v>0.54</v>
      </c>
      <c r="D11" s="73">
        <v>0.54</v>
      </c>
      <c r="E11" s="73"/>
      <c r="F11" s="73"/>
    </row>
    <row r="12" spans="1:6" ht="12.75" customHeight="1">
      <c r="A12" s="110" t="s">
        <v>171</v>
      </c>
      <c r="B12" s="110" t="s">
        <v>172</v>
      </c>
      <c r="C12" s="73">
        <v>6.38</v>
      </c>
      <c r="D12" s="73">
        <v>6.38</v>
      </c>
      <c r="E12" s="73"/>
      <c r="F12" s="73"/>
    </row>
    <row r="13" spans="1:6" ht="12.75" customHeight="1">
      <c r="A13" s="110" t="s">
        <v>173</v>
      </c>
      <c r="B13" s="110" t="s">
        <v>174</v>
      </c>
      <c r="C13" s="75">
        <v>1.3</v>
      </c>
      <c r="D13" s="75">
        <v>1.3</v>
      </c>
      <c r="E13" s="73"/>
      <c r="F13" s="73"/>
    </row>
    <row r="14" spans="1:6" ht="12.75" customHeight="1">
      <c r="A14" s="110" t="s">
        <v>175</v>
      </c>
      <c r="B14" s="110" t="s">
        <v>176</v>
      </c>
      <c r="C14" s="75">
        <v>33.71</v>
      </c>
      <c r="D14" s="75"/>
      <c r="E14" s="75"/>
      <c r="F14" s="75"/>
    </row>
    <row r="15" spans="1:6" ht="12.75" customHeight="1">
      <c r="A15" s="110" t="s">
        <v>177</v>
      </c>
      <c r="B15" s="110" t="s">
        <v>178</v>
      </c>
      <c r="C15" s="75">
        <v>15</v>
      </c>
      <c r="D15" s="75"/>
      <c r="E15" s="75">
        <v>15</v>
      </c>
      <c r="F15" s="75"/>
    </row>
    <row r="16" spans="1:6" ht="12.75" customHeight="1">
      <c r="A16" s="110" t="s">
        <v>179</v>
      </c>
      <c r="B16" s="110" t="s">
        <v>180</v>
      </c>
      <c r="C16" s="75">
        <v>4</v>
      </c>
      <c r="D16" s="75"/>
      <c r="E16" s="75">
        <v>4</v>
      </c>
      <c r="F16" s="75"/>
    </row>
    <row r="17" spans="1:6" ht="12.75" customHeight="1">
      <c r="A17" s="110" t="s">
        <v>181</v>
      </c>
      <c r="B17" s="110" t="s">
        <v>182</v>
      </c>
      <c r="C17" s="75">
        <v>2</v>
      </c>
      <c r="D17" s="75"/>
      <c r="E17" s="75">
        <v>2</v>
      </c>
      <c r="F17" s="75"/>
    </row>
    <row r="18" spans="1:6" ht="12.75" customHeight="1">
      <c r="A18" s="110" t="s">
        <v>183</v>
      </c>
      <c r="B18" s="110" t="s">
        <v>184</v>
      </c>
      <c r="C18" s="75">
        <v>0.5</v>
      </c>
      <c r="D18" s="75"/>
      <c r="E18" s="75">
        <v>0.5</v>
      </c>
      <c r="F18" s="75"/>
    </row>
    <row r="19" spans="1:6" ht="12.75" customHeight="1">
      <c r="A19" s="110" t="s">
        <v>185</v>
      </c>
      <c r="B19" s="110" t="s">
        <v>186</v>
      </c>
      <c r="C19" s="75">
        <v>1</v>
      </c>
      <c r="D19" s="75"/>
      <c r="E19" s="75">
        <v>1</v>
      </c>
      <c r="F19" s="75"/>
    </row>
    <row r="20" spans="1:6" ht="12.75" customHeight="1">
      <c r="A20" s="110" t="s">
        <v>187</v>
      </c>
      <c r="B20" s="110" t="s">
        <v>188</v>
      </c>
      <c r="C20" s="75">
        <v>0.5</v>
      </c>
      <c r="D20" s="75"/>
      <c r="E20" s="75">
        <v>0.5</v>
      </c>
      <c r="F20" s="75"/>
    </row>
    <row r="21" spans="1:6" ht="12.75" customHeight="1">
      <c r="A21" s="110" t="s">
        <v>189</v>
      </c>
      <c r="B21" s="110" t="s">
        <v>190</v>
      </c>
      <c r="C21" s="75">
        <v>1</v>
      </c>
      <c r="D21" s="75"/>
      <c r="E21" s="75">
        <v>1</v>
      </c>
      <c r="F21" s="75"/>
    </row>
    <row r="22" spans="1:6" ht="12.75" customHeight="1">
      <c r="A22" s="110" t="s">
        <v>191</v>
      </c>
      <c r="B22" s="110" t="s">
        <v>192</v>
      </c>
      <c r="C22" s="75">
        <v>0.51</v>
      </c>
      <c r="D22" s="75"/>
      <c r="E22" s="75">
        <v>0.51</v>
      </c>
      <c r="F22" s="75"/>
    </row>
    <row r="23" spans="1:6" ht="12.75" customHeight="1">
      <c r="A23" s="110" t="s">
        <v>193</v>
      </c>
      <c r="B23" s="110" t="s">
        <v>194</v>
      </c>
      <c r="C23" s="75">
        <v>4.7</v>
      </c>
      <c r="D23" s="75"/>
      <c r="E23" s="75">
        <v>4.7</v>
      </c>
      <c r="F23" s="75"/>
    </row>
    <row r="24" spans="1:6" ht="12.75" customHeight="1">
      <c r="A24" s="110" t="s">
        <v>195</v>
      </c>
      <c r="B24" s="110" t="s">
        <v>196</v>
      </c>
      <c r="C24" s="75">
        <v>0.5</v>
      </c>
      <c r="D24" s="75"/>
      <c r="E24" s="75">
        <v>0.5</v>
      </c>
      <c r="F24" s="75"/>
    </row>
    <row r="25" spans="1:6" ht="12.75" customHeight="1">
      <c r="A25" s="110" t="s">
        <v>197</v>
      </c>
      <c r="B25" s="110" t="s">
        <v>198</v>
      </c>
      <c r="C25" s="75">
        <v>4</v>
      </c>
      <c r="D25" s="75"/>
      <c r="E25" s="75">
        <v>4</v>
      </c>
      <c r="F25" s="75"/>
    </row>
    <row r="26" spans="1:6" ht="12.75" customHeight="1">
      <c r="A26" s="110" t="s">
        <v>199</v>
      </c>
      <c r="B26" s="110" t="s">
        <v>200</v>
      </c>
      <c r="C26" s="75">
        <v>9.2</v>
      </c>
      <c r="D26" s="75"/>
      <c r="E26" s="75"/>
      <c r="F26" s="75"/>
    </row>
    <row r="27" spans="1:6" ht="12.75" customHeight="1">
      <c r="A27" s="110" t="s">
        <v>201</v>
      </c>
      <c r="B27" s="110" t="s">
        <v>202</v>
      </c>
      <c r="C27" s="75">
        <v>9.2</v>
      </c>
      <c r="D27" s="75">
        <v>9.2</v>
      </c>
      <c r="E27" s="75"/>
      <c r="F27" s="75"/>
    </row>
    <row r="28" spans="1:6" ht="12.75" customHeight="1">
      <c r="A28" s="110"/>
      <c r="B28" s="110" t="s">
        <v>128</v>
      </c>
      <c r="C28" s="75">
        <v>140.13</v>
      </c>
      <c r="D28" s="75">
        <v>106.42</v>
      </c>
      <c r="E28" s="75">
        <f>SUM(E15:E27)</f>
        <v>33.71</v>
      </c>
      <c r="F28" s="75"/>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2018-05-18T01:30:09Z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