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360" firstSheet="16"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'表10-部门综合预算专项业务经费支出表'!$A$1:$D$13</definedName>
    <definedName name="_xlnm.Print_Area" localSheetId="12">'表11-部门综合预算政府采购（资产配置、购买服务）预算表'!$A$1:$N$14</definedName>
    <definedName name="_xlnm.Print_Area" localSheetId="13">'表12-部门综合预算一般公共预算拨款“三公”经费及会议培训费表'!$A$1:$AC$12</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'表5-部门综合预算一般公共预算支出明细表（按功能科目分）'!$A$1:$G$11</definedName>
    <definedName name="_xlnm.Print_Area" localSheetId="7">'表6-部门综合预算一般公共预算支出明细表（按经济分类科目分）'!$A$1:$G$15</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'表8-部门综合预一般公共预算基本支出明细表（按经济分类科目分）'!$A$1:$F$13</definedName>
    <definedName name="_xlnm.Print_Area" localSheetId="10">'表9-部门综合预算政府性基金收支表'!$A$1:$F$26</definedName>
    <definedName name="_xlnm.Print_Area" localSheetId="0">'封面'!$A$1:$A$12</definedName>
    <definedName name="_xlnm.Print_Area" localSheetId="1">'目录'!$A$1:$L$20</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<sst xmlns="http://schemas.openxmlformats.org/spreadsheetml/2006/main" count="1641" uniqueCount="640">
  <si>
    <t>附件2</t>
  </si>
  <si>
    <t>2018年部门综合预算公开报表</t>
  </si>
  <si>
    <t xml:space="preserve">                            部门名称：榆阳区卫生和计划生育局</t>
  </si>
  <si>
    <t xml:space="preserve">                            保密审查情况：已审查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</si>
  <si>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</si>
  <si>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</si>
  <si>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</si>
  <si>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</si>
  <si>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</si>
  <si>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</si>
  <si>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</si>
  <si>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</si>
  <si>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</si>
  <si>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</si>
  <si>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</si>
  <si>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按机关、各下属单位收入分别是多少列示</t>
  </si>
  <si>
    <t>表3</t>
  </si>
  <si>
    <t>2018年部门综合预算支出总表</t>
  </si>
  <si>
    <t>按机关、各下属单位支出分别是多少列示</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</si>
  <si>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</si>
  <si>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</si>
  <si>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</si>
  <si>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</si>
  <si>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细化到项级科目</t>
  </si>
  <si>
    <t>表6</t>
  </si>
  <si>
    <t>2018年部门综合预算一般公共预算支出明细表（按经济分类科目分）</t>
  </si>
  <si>
    <t>细化到款级科目</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</si>
  <si>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</si>
  <si>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</si>
  <si>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</si>
  <si>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</si>
  <si>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</si>
  <si>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</si>
  <si>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</si>
  <si>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</si>
  <si>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</si>
  <si>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</si>
  <si>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</si>
  <si>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</si>
  <si>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</si>
  <si>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</si>
  <si>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</si>
  <si>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</si>
  <si>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</si>
  <si>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</si>
  <si>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</si>
  <si>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</si>
  <si>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</si>
  <si>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</si>
  <si>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</si>
  <si>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</si>
  <si>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</si>
  <si>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</si>
  <si>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</si>
  <si>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</si>
  <si>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</si>
  <si>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</si>
  <si>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</si>
  <si>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</si>
  <si>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</si>
  <si>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</si>
  <si>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</si>
  <si>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</si>
  <si>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</si>
  <si>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</si>
  <si>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</si>
  <si>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</si>
  <si>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</si>
  <si>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</si>
  <si>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</si>
  <si>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</si>
  <si>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</si>
  <si>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</si>
  <si>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</si>
  <si>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</si>
  <si>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</si>
  <si>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</si>
  <si>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</si>
  <si>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</si>
  <si>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</si>
  <si>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</si>
  <si>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</si>
  <si>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</si>
  <si>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</si>
  <si>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</si>
  <si>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</si>
  <si>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</si>
  <si>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</si>
  <si>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</si>
  <si>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</si>
  <si>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</si>
  <si>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</si>
  <si>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</si>
  <si>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</si>
  <si>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</si>
  <si>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</si>
  <si>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</si>
  <si>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</si>
  <si>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</si>
  <si>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</si>
  <si>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</si>
  <si>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</si>
  <si>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</si>
  <si>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</si>
  <si>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</si>
  <si>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</si>
  <si>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</si>
  <si>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</si>
  <si>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</si>
  <si>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</si>
  <si>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</si>
  <si>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</si>
  <si>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</si>
  <si>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</si>
  <si>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</si>
  <si>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</si>
  <si>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</si>
  <si>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</si>
  <si>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</si>
  <si>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</si>
  <si>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</si>
  <si>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</si>
  <si>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</si>
  <si>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</si>
  <si>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</si>
  <si>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</si>
  <si>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</si>
  <si>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</si>
  <si>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</si>
  <si>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</si>
  <si>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</si>
  <si>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</si>
  <si>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</si>
  <si>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</si>
  <si>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</si>
  <si>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</si>
  <si>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</si>
  <si>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</si>
  <si>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</si>
  <si>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652001</t>
  </si>
  <si>
    <t>卫计局</t>
  </si>
  <si>
    <t xml:space="preserve">652006 </t>
  </si>
  <si>
    <t>初保办</t>
  </si>
  <si>
    <t>652007</t>
  </si>
  <si>
    <t>地病办</t>
  </si>
  <si>
    <t>652005</t>
  </si>
  <si>
    <t>农合办</t>
  </si>
  <si>
    <t>652004</t>
  </si>
  <si>
    <t>社管办</t>
  </si>
  <si>
    <t>652008</t>
  </si>
  <si>
    <t>药品三统一办</t>
  </si>
  <si>
    <t>人民医院</t>
  </si>
  <si>
    <t>星元医院</t>
  </si>
  <si>
    <t>中医院</t>
  </si>
  <si>
    <t>痔瘘医院</t>
  </si>
  <si>
    <t>652009</t>
  </si>
  <si>
    <t>新明楼社区卫生服务中心</t>
  </si>
  <si>
    <t>652010</t>
  </si>
  <si>
    <t>青山路社区卫生服务中心</t>
  </si>
  <si>
    <t>652011</t>
  </si>
  <si>
    <t>上郡路社区卫生服务中心</t>
  </si>
  <si>
    <t>652012</t>
  </si>
  <si>
    <t>鼓楼社区卫生服务中心</t>
  </si>
  <si>
    <t>652013</t>
  </si>
  <si>
    <t>航宇路社区卫生服务中心</t>
  </si>
  <si>
    <t>652014</t>
  </si>
  <si>
    <t>驼峰路社区卫生服务中心</t>
  </si>
  <si>
    <t>652015</t>
  </si>
  <si>
    <t>崇文路社区卫生服务中心</t>
  </si>
  <si>
    <t>2、 乡镇卫生院</t>
  </si>
  <si>
    <t>麻黄梁</t>
  </si>
  <si>
    <t>小纪汗</t>
  </si>
  <si>
    <t>孟家湾</t>
  </si>
  <si>
    <t>安崖</t>
  </si>
  <si>
    <t>牛家梁</t>
  </si>
  <si>
    <t>补浪河</t>
  </si>
  <si>
    <t>古塔</t>
  </si>
  <si>
    <t>上盐湾</t>
  </si>
  <si>
    <t>清泉</t>
  </si>
  <si>
    <t>青云</t>
  </si>
  <si>
    <t>小壕兔</t>
  </si>
  <si>
    <t>鱼河峁</t>
  </si>
  <si>
    <t>巴拉素</t>
  </si>
  <si>
    <t>金鸡滩</t>
  </si>
  <si>
    <t>刘千河</t>
  </si>
  <si>
    <t>红石桥</t>
  </si>
  <si>
    <t>镇川</t>
  </si>
  <si>
    <t>耳林</t>
  </si>
  <si>
    <t>岔河则</t>
  </si>
  <si>
    <t>大河塔</t>
  </si>
  <si>
    <t>鱼河</t>
  </si>
  <si>
    <t>马合</t>
  </si>
  <si>
    <t>余兴庄</t>
  </si>
  <si>
    <t>芹河</t>
  </si>
  <si>
    <t>榆阳镇</t>
  </si>
  <si>
    <t>652002</t>
  </si>
  <si>
    <t>疾控中心</t>
  </si>
  <si>
    <t>652003</t>
  </si>
  <si>
    <t>卫生监督所</t>
  </si>
  <si>
    <t>妇幼保健院</t>
  </si>
  <si>
    <t>计生服务站</t>
  </si>
  <si>
    <t>652016</t>
  </si>
  <si>
    <t>干职办</t>
  </si>
  <si>
    <t>652017</t>
  </si>
  <si>
    <t>流动办</t>
  </si>
  <si>
    <t>公共预算拨款</t>
  </si>
  <si>
    <t>其中：专项资金列入部门预算的项目</t>
  </si>
  <si>
    <t>609004</t>
  </si>
  <si>
    <t>609003</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</si>
  <si>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</si>
  <si>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</si>
  <si>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</si>
  <si>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</si>
  <si>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</si>
  <si>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</si>
  <si>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</si>
  <si>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</si>
  <si>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</si>
  <si>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</si>
  <si>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</si>
  <si>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</si>
  <si>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</si>
  <si>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1</t>
  </si>
  <si>
    <t>医疗卫生与计划生育支出</t>
  </si>
  <si>
    <t>12512.16</t>
  </si>
  <si>
    <t>12019.6</t>
  </si>
  <si>
    <t>492.56</t>
  </si>
  <si>
    <t>（一）医疗卫生与计划生育管理事务</t>
  </si>
  <si>
    <t>817.46</t>
  </si>
  <si>
    <t>646.81</t>
  </si>
  <si>
    <t>170.65</t>
  </si>
  <si>
    <t>1、行政运行（卫计局）</t>
  </si>
  <si>
    <t>272.93</t>
  </si>
  <si>
    <t>2、其他医疗卫生管理事务支出</t>
  </si>
  <si>
    <t>544.53</t>
  </si>
  <si>
    <t>412.45</t>
  </si>
  <si>
    <t>132.08</t>
  </si>
  <si>
    <t>（1）初保办</t>
  </si>
  <si>
    <t>（2）地病办</t>
  </si>
  <si>
    <t>（3）农合办</t>
  </si>
  <si>
    <t>（4）社管办</t>
  </si>
  <si>
    <t>（5）药品三统一办</t>
  </si>
  <si>
    <t>102.05</t>
  </si>
  <si>
    <t>15.36</t>
  </si>
  <si>
    <t>（二）公立医院</t>
  </si>
  <si>
    <t>4876.43</t>
  </si>
  <si>
    <t>4794.08</t>
  </si>
  <si>
    <t>82.35</t>
  </si>
  <si>
    <t>1、综合医院</t>
  </si>
  <si>
    <t>（1）人民医院</t>
  </si>
  <si>
    <t>1358.9</t>
  </si>
  <si>
    <t>7.98</t>
  </si>
  <si>
    <t>（2）星元医院</t>
  </si>
  <si>
    <t>2395.25</t>
  </si>
  <si>
    <t>64.68</t>
  </si>
  <si>
    <t>2、中医医院</t>
  </si>
  <si>
    <t>904.78</t>
  </si>
  <si>
    <t>7.43</t>
  </si>
  <si>
    <t>3、痔瘘医院</t>
  </si>
  <si>
    <t>217.5</t>
  </si>
  <si>
    <t>2.26</t>
  </si>
  <si>
    <t>（三）基层医疗卫生机构</t>
  </si>
  <si>
    <t>4389.08</t>
  </si>
  <si>
    <t>4284.76</t>
  </si>
  <si>
    <t>104.32</t>
  </si>
  <si>
    <t>1、城市社区卫生机构</t>
  </si>
  <si>
    <t>1195.58</t>
  </si>
  <si>
    <t>1108.17</t>
  </si>
  <si>
    <t>87.41</t>
  </si>
  <si>
    <t>（1）新明楼社区卫生服务中心</t>
  </si>
  <si>
    <t>153.04</t>
  </si>
  <si>
    <t>10.98</t>
  </si>
  <si>
    <t>（2）青山路社区卫生服务中心</t>
  </si>
  <si>
    <t>147.98</t>
  </si>
  <si>
    <t>11.17</t>
  </si>
  <si>
    <t>（3）上郡路社区卫生服务中心</t>
  </si>
  <si>
    <t>189.77</t>
  </si>
  <si>
    <t>11.06</t>
  </si>
  <si>
    <t>（4）鼓楼社区卫生服务中心</t>
  </si>
  <si>
    <t>191.43</t>
  </si>
  <si>
    <t>11.45</t>
  </si>
  <si>
    <t>（5）航宇路社区卫生服务中心</t>
  </si>
  <si>
    <t>182.7</t>
  </si>
  <si>
    <t>20.94</t>
  </si>
  <si>
    <t>（6）驼峰路社区卫生服务中心</t>
  </si>
  <si>
    <t>155.8</t>
  </si>
  <si>
    <t>10.89</t>
  </si>
  <si>
    <t>（7）崇文路社区卫生服务中心</t>
  </si>
  <si>
    <t>174.86</t>
  </si>
  <si>
    <t>10.92</t>
  </si>
  <si>
    <t>3193.5</t>
  </si>
  <si>
    <t>3176.59</t>
  </si>
  <si>
    <t>16.91</t>
  </si>
  <si>
    <t>123.38</t>
  </si>
  <si>
    <t>122.64</t>
  </si>
  <si>
    <t>0.74</t>
  </si>
  <si>
    <t>131.23</t>
  </si>
  <si>
    <t>130.61</t>
  </si>
  <si>
    <t>0.62</t>
  </si>
  <si>
    <t>107.64</t>
  </si>
  <si>
    <t>107.09</t>
  </si>
  <si>
    <t>0.55</t>
  </si>
  <si>
    <t>53.62</t>
  </si>
  <si>
    <t>53.35</t>
  </si>
  <si>
    <t>0.27</t>
  </si>
  <si>
    <t>122.96</t>
  </si>
  <si>
    <t>122.42</t>
  </si>
  <si>
    <t>0.54</t>
  </si>
  <si>
    <t>105.36</t>
  </si>
  <si>
    <t>104.82</t>
  </si>
  <si>
    <t>115.62</t>
  </si>
  <si>
    <t>115.06</t>
  </si>
  <si>
    <t>0.56</t>
  </si>
  <si>
    <t>77.54</t>
  </si>
  <si>
    <t>77.18</t>
  </si>
  <si>
    <t>0.36</t>
  </si>
  <si>
    <t>58.78</t>
  </si>
  <si>
    <t>58.56</t>
  </si>
  <si>
    <t>0.22</t>
  </si>
  <si>
    <t>116.28</t>
  </si>
  <si>
    <t>115.75</t>
  </si>
  <si>
    <t>0.53</t>
  </si>
  <si>
    <t>79.92</t>
  </si>
  <si>
    <t>79.6</t>
  </si>
  <si>
    <t>0.32</t>
  </si>
  <si>
    <t>120.17</t>
  </si>
  <si>
    <t>119.56</t>
  </si>
  <si>
    <t>0.61</t>
  </si>
  <si>
    <t>138.84</t>
  </si>
  <si>
    <t>138.17</t>
  </si>
  <si>
    <t>0.67</t>
  </si>
  <si>
    <t>182.99</t>
  </si>
  <si>
    <t>182.28</t>
  </si>
  <si>
    <t>0.71</t>
  </si>
  <si>
    <t>67.47</t>
  </si>
  <si>
    <t>67.17</t>
  </si>
  <si>
    <t>0.3</t>
  </si>
  <si>
    <t>98</t>
  </si>
  <si>
    <t>97.56</t>
  </si>
  <si>
    <t>0.44</t>
  </si>
  <si>
    <t>344.48</t>
  </si>
  <si>
    <t>342.77</t>
  </si>
  <si>
    <t>1.71</t>
  </si>
  <si>
    <t>77.69</t>
  </si>
  <si>
    <t>77.27</t>
  </si>
  <si>
    <t>0.42</t>
  </si>
  <si>
    <t>85.57</t>
  </si>
  <si>
    <t>85.18</t>
  </si>
  <si>
    <t>0.39</t>
  </si>
  <si>
    <t>75.66</t>
  </si>
  <si>
    <t>75.26</t>
  </si>
  <si>
    <t>0.4</t>
  </si>
  <si>
    <t>108.34</t>
  </si>
  <si>
    <t>107.67</t>
  </si>
  <si>
    <t>158.31</t>
  </si>
  <si>
    <t>157.63</t>
  </si>
  <si>
    <t>0.68</t>
  </si>
  <si>
    <t>57.44</t>
  </si>
  <si>
    <t>57.12</t>
  </si>
  <si>
    <t>176.56</t>
  </si>
  <si>
    <t>175.81</t>
  </si>
  <si>
    <t>0.75</t>
  </si>
  <si>
    <t>409.65</t>
  </si>
  <si>
    <t>406.06</t>
  </si>
  <si>
    <t>3.59</t>
  </si>
  <si>
    <t>（四）公共卫生</t>
  </si>
  <si>
    <t>1743.9</t>
  </si>
  <si>
    <t>1647.95</t>
  </si>
  <si>
    <t>95.95</t>
  </si>
  <si>
    <t>1、疾控中心</t>
  </si>
  <si>
    <t>703.51</t>
  </si>
  <si>
    <t>662.55</t>
  </si>
  <si>
    <t>40.96</t>
  </si>
  <si>
    <t>2、卫监所</t>
  </si>
  <si>
    <t>389.58</t>
  </si>
  <si>
    <t>340.28</t>
  </si>
  <si>
    <t>49.3</t>
  </si>
  <si>
    <t>3、妇幼保健院</t>
  </si>
  <si>
    <t>650.81</t>
  </si>
  <si>
    <t>645.12</t>
  </si>
  <si>
    <t>5.69</t>
  </si>
  <si>
    <t>（五）、计划生育事务</t>
  </si>
  <si>
    <t>685.29</t>
  </si>
  <si>
    <t>646</t>
  </si>
  <si>
    <t>39.29</t>
  </si>
  <si>
    <t>1、计生服务站</t>
  </si>
  <si>
    <t>288.52</t>
  </si>
  <si>
    <t>273.19</t>
  </si>
  <si>
    <t>15.33</t>
  </si>
  <si>
    <t>2、干职办</t>
  </si>
  <si>
    <t>228.5</t>
  </si>
  <si>
    <t>215.5</t>
  </si>
  <si>
    <t>13</t>
  </si>
  <si>
    <t>3、流动办</t>
  </si>
  <si>
    <t>168.27</t>
  </si>
  <si>
    <t>157.31</t>
  </si>
  <si>
    <t>10.96</t>
  </si>
  <si>
    <t>经济科目编码</t>
  </si>
  <si>
    <t>经济科目名称</t>
  </si>
  <si>
    <t>工资福利支出</t>
  </si>
  <si>
    <t>基本工资</t>
  </si>
  <si>
    <t>4526.03</t>
  </si>
  <si>
    <t>津贴补贴</t>
  </si>
  <si>
    <t>737</t>
  </si>
  <si>
    <t>奖金</t>
  </si>
  <si>
    <t>385.68</t>
  </si>
  <si>
    <t>伙食补助费</t>
  </si>
  <si>
    <t>绩效工资</t>
  </si>
  <si>
    <t>4217.64</t>
  </si>
  <si>
    <t>机关事业单位养老保险缴费</t>
  </si>
  <si>
    <t>职业年金缴费</t>
  </si>
  <si>
    <t>职工医疗保险缴费</t>
  </si>
  <si>
    <t>734.63</t>
  </si>
  <si>
    <t>公务员医疗补助缴费</t>
  </si>
  <si>
    <t>16.59</t>
  </si>
  <si>
    <t>其他社会保障缴费</t>
  </si>
  <si>
    <t>58.06</t>
  </si>
  <si>
    <t>住房公积金</t>
  </si>
  <si>
    <t>994.78</t>
  </si>
  <si>
    <t>医疗费</t>
  </si>
  <si>
    <t>其他工资福利支出</t>
  </si>
  <si>
    <t>328.55</t>
  </si>
  <si>
    <t>商品和服务支出</t>
  </si>
  <si>
    <t>办公费</t>
  </si>
  <si>
    <t>95.96</t>
  </si>
  <si>
    <t>印刷费</t>
  </si>
  <si>
    <t>38.5</t>
  </si>
  <si>
    <t>咨询费</t>
  </si>
  <si>
    <t>手续费</t>
  </si>
  <si>
    <t>2.34</t>
  </si>
  <si>
    <t>水费</t>
  </si>
  <si>
    <t>10.55</t>
  </si>
  <si>
    <t>电费</t>
  </si>
  <si>
    <t>21.84</t>
  </si>
  <si>
    <t>邮电费</t>
  </si>
  <si>
    <t>23.82</t>
  </si>
  <si>
    <t>取暖费</t>
  </si>
  <si>
    <t>8.8</t>
  </si>
  <si>
    <t>物业管理费</t>
  </si>
  <si>
    <t>6.8</t>
  </si>
  <si>
    <t>差旅费</t>
  </si>
  <si>
    <t>11.3</t>
  </si>
  <si>
    <t>因公出国（境）费</t>
  </si>
  <si>
    <t>维修（护）费</t>
  </si>
  <si>
    <t>8.52</t>
  </si>
  <si>
    <t>租赁费</t>
  </si>
  <si>
    <t>会议费</t>
  </si>
  <si>
    <t>培训费</t>
  </si>
  <si>
    <t>15</t>
  </si>
  <si>
    <t>公务接待费</t>
  </si>
  <si>
    <t>专用材料费</t>
  </si>
  <si>
    <t>装备购置费</t>
  </si>
  <si>
    <t>专用燃料费</t>
  </si>
  <si>
    <t>劳务费</t>
  </si>
  <si>
    <t>78</t>
  </si>
  <si>
    <t>委托业务费</t>
  </si>
  <si>
    <t>工会经费</t>
  </si>
  <si>
    <t>78.86</t>
  </si>
  <si>
    <t>福利费</t>
  </si>
  <si>
    <t>公务用车运行维护费</t>
  </si>
  <si>
    <t>其他交通工具运行维护费</t>
  </si>
  <si>
    <t>43.1</t>
  </si>
  <si>
    <t>税金及附加费用</t>
  </si>
  <si>
    <t>其他商品和服务支出</t>
  </si>
  <si>
    <t>47.49</t>
  </si>
  <si>
    <t>对个人和家庭的补助</t>
  </si>
  <si>
    <t>20.64</t>
  </si>
  <si>
    <t>离休费</t>
  </si>
  <si>
    <t>退休费</t>
  </si>
  <si>
    <t>退职费</t>
  </si>
  <si>
    <t>抚恤金</t>
  </si>
  <si>
    <t>生活补助</t>
  </si>
  <si>
    <t>救济费</t>
  </si>
  <si>
    <t>助学金</t>
  </si>
  <si>
    <t>奖励金</t>
  </si>
  <si>
    <t>个人农业生产补贴</t>
  </si>
  <si>
    <t>其他对个人和家庭的补助</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</si>
  <si>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</si>
  <si>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</si>
  <si>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</si>
  <si>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</si>
  <si>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</si>
  <si>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</si>
  <si>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</si>
  <si>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</si>
  <si>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</si>
  <si>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</si>
  <si>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</si>
  <si>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</si>
  <si>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</si>
  <si>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</si>
  <si>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</si>
  <si>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</si>
  <si>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</si>
  <si>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</si>
  <si>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</si>
  <si>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</si>
  <si>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</si>
  <si>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</si>
  <si>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</si>
  <si>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</si>
  <si>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</si>
  <si>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</si>
  <si>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</si>
  <si>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</si>
  <si>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</si>
  <si>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</si>
  <si>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</si>
  <si>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</si>
  <si>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</si>
  <si>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</si>
  <si>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</si>
  <si>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</si>
  <si>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</si>
  <si>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</si>
  <si>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</si>
  <si>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</si>
  <si>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</si>
  <si>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</si>
  <si>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</si>
  <si>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</si>
  <si>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</si>
  <si>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</si>
  <si>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</si>
  <si>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</si>
  <si>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</si>
  <si>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</si>
  <si>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</si>
  <si>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</si>
  <si>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</si>
  <si>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因公出国（境）费用</t>
  </si>
  <si>
    <t>公务用车购置及运行维护费</t>
  </si>
  <si>
    <t>公务用车购置费</t>
  </si>
  <si>
    <t>19=10-1</t>
  </si>
  <si>
    <t>20=11-2</t>
  </si>
  <si>
    <t>21=12-3</t>
  </si>
  <si>
    <t>22=13-4</t>
  </si>
  <si>
    <t>23=14-5</t>
  </si>
  <si>
    <t>24=15-6</t>
  </si>
  <si>
    <t>25=16-7</t>
  </si>
  <si>
    <t>26=17-8</t>
  </si>
  <si>
    <t>27=18-9</t>
  </si>
  <si>
    <t>-0.6</t>
  </si>
  <si>
    <t>-0.2</t>
  </si>
  <si>
    <t>-0.3</t>
  </si>
  <si>
    <t>区疾控中心</t>
  </si>
  <si>
    <t>0.08</t>
  </si>
  <si>
    <t>区卫监所</t>
  </si>
  <si>
    <t>-0.5</t>
  </si>
  <si>
    <t>5</t>
  </si>
  <si>
    <t>计生局</t>
  </si>
  <si>
    <t>-0.87</t>
  </si>
  <si>
    <t>-0.47</t>
  </si>
  <si>
    <t>-0.4</t>
  </si>
  <si>
    <t>计生协会</t>
  </si>
  <si>
    <t>-0.32</t>
  </si>
  <si>
    <t>-0.21</t>
  </si>
  <si>
    <t>-0.11</t>
  </si>
  <si>
    <t>-4</t>
  </si>
  <si>
    <t>-2</t>
  </si>
  <si>
    <t>19.29</t>
  </si>
  <si>
    <t>15.4</t>
  </si>
  <si>
    <t>-3.89</t>
  </si>
  <si>
    <t>-7.78</t>
  </si>
  <si>
    <t>-1.78</t>
  </si>
  <si>
    <t>-6</t>
  </si>
  <si>
    <t>-0.68</t>
  </si>
  <si>
    <t>4.57</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</si>
  <si>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</si>
  <si>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</si>
  <si>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</si>
  <si>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</si>
  <si>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</si>
  <si>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</si>
  <si>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</si>
  <si>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</si>
  <si>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</si>
  <si>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</si>
  <si>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</si>
  <si>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</si>
  <si>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</si>
  <si>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</si>
  <si>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</si>
  <si>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</si>
  <si>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</si>
  <si>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</si>
  <si>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</si>
  <si>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</si>
  <si>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</si>
  <si>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</si>
  <si>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</si>
  <si>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</si>
  <si>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</si>
  <si>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</si>
  <si>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</si>
  <si>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</si>
  <si>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</si>
  <si>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</si>
  <si>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</si>
  <si>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</si>
  <si>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</si>
  <si>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</si>
  <si>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</si>
  <si>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</si>
  <si>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</si>
  <si>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</si>
  <si>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</si>
  <si>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</si>
  <si>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</si>
  <si>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</si>
  <si>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</si>
  <si>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</si>
  <si>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</si>
  <si>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</si>
  <si>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</si>
  <si>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</si>
  <si>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</si>
  <si>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</si>
  <si>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</si>
  <si>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</si>
  <si>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</si>
  <si>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</si>
  <si>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</si>
  <si>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</si>
  <si>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</si>
  <si>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</si>
  <si>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</si>
  <si>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</si>
  <si>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</si>
  <si>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</si>
  <si>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</si>
  <si>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</si>
  <si>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</si>
  <si>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</si>
  <si>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</si>
  <si>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西沙医院</t>
  </si>
  <si>
    <t>乡镇卫生院</t>
  </si>
  <si>
    <t>监督所</t>
  </si>
  <si>
    <t>区妇保院</t>
  </si>
  <si>
    <t>区计生站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</si>
</sst>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 \-#,##0;* &quot;-&quot;;@"/>
    <numFmt numFmtId="178" formatCode="&quot;￥&quot;* _-#,##0;&quot;￥&quot;* \-#,##0;&quot;￥&quot;* _-&quot;-&quot;;@"/>
    <numFmt numFmtId="179" formatCode="* #,##0.00;* \-#,##0.00;* &quot;-&quot;??;@"/>
    <numFmt numFmtId="180" formatCode="0.00_ "/>
    <numFmt numFmtId="181" formatCode="* #,##0.00;* \-#,##0.00;* &quot;&quot;??;@"/>
    <numFmt numFmtId="182" formatCode="#,##0.0000"/>
  </numFmts>
  <fonts count="41">
    <font>
      <sz val="9"/>
      <name val="宋体"/>
      <family val="0"/>
    </font>
    <font>
      <sz val="11"/>
      <name val="宋体"/>
      <family val="0"/>
    </font>
    <font>
      <b/>
      <sz val="12"/>
      <name val="宋体"/>
      <family val="0"/>
    </font>
    <font>
      <sz val="8"/>
      <color indexed="8"/>
      <name val="宋体"/>
      <family val="0"/>
    </font>
    <font>
      <sz val="9"/>
      <color indexed="8"/>
      <name val="宋体"/>
      <family val="0"/>
    </font>
    <font>
      <sz val="10"/>
      <color indexed="8"/>
      <name val="宋体"/>
      <family val="0"/>
    </font>
    <font>
      <sz val="8"/>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9"/>
      <color indexed="8"/>
      <name val="宋体"/>
      <family val="0"/>
    </font>
    <font>
      <b/>
      <sz val="10"/>
      <color indexed="8"/>
      <name val="宋体"/>
      <family val="0"/>
    </font>
    <font>
      <b/>
      <sz val="10"/>
      <name val="宋体"/>
      <family val="0"/>
    </font>
    <font>
      <sz val="18"/>
      <name val="宋体"/>
      <family val="0"/>
    </font>
    <font>
      <sz val="48"/>
      <name val="宋体"/>
      <family val="0"/>
    </font>
    <font>
      <b/>
      <sz val="20"/>
      <name val="宋体"/>
      <family val="0"/>
    </font>
    <font>
      <b/>
      <sz val="10"/>
      <name val="Arial"/>
      <family val="2"/>
    </font>
    <font>
      <i/>
      <sz val="11"/>
      <color indexed="23"/>
      <name val="宋体"/>
      <family val="0"/>
    </font>
    <font>
      <b/>
      <sz val="11"/>
      <color indexed="54"/>
      <name val="宋体"/>
      <family val="0"/>
    </font>
    <font>
      <sz val="11"/>
      <color indexed="16"/>
      <name val="宋体"/>
      <family val="0"/>
    </font>
    <font>
      <sz val="11"/>
      <color indexed="9"/>
      <name val="宋体"/>
      <family val="0"/>
    </font>
    <font>
      <b/>
      <sz val="11"/>
      <color indexed="63"/>
      <name val="宋体"/>
      <family val="0"/>
    </font>
    <font>
      <b/>
      <sz val="13"/>
      <color indexed="54"/>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b/>
      <sz val="11"/>
      <color indexed="53"/>
      <name val="宋体"/>
      <family val="0"/>
    </font>
    <font>
      <sz val="10"/>
      <name val="仿宋_GB2312"/>
      <family val="3"/>
    </font>
    <font>
      <sz val="12"/>
      <color indexed="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color indexed="8"/>
      </right>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color indexed="63"/>
      </bottom>
    </border>
    <border>
      <left style="thin"/>
      <right/>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20" fillId="0" borderId="0" applyFont="0" applyFill="0" applyBorder="0" applyAlignment="0" applyProtection="0"/>
    <xf numFmtId="0" fontId="10" fillId="2" borderId="0" applyNumberFormat="0" applyBorder="0" applyAlignment="0" applyProtection="0"/>
    <xf numFmtId="0" fontId="29" fillId="3" borderId="1" applyNumberFormat="0" applyAlignment="0" applyProtection="0"/>
    <xf numFmtId="176" fontId="20" fillId="0" borderId="0" applyFont="0" applyFill="0" applyBorder="0" applyAlignment="0" applyProtection="0"/>
    <xf numFmtId="0" fontId="7" fillId="0" borderId="0">
      <alignment vertical="center"/>
      <protection/>
    </xf>
    <xf numFmtId="177" fontId="20" fillId="0" borderId="0" applyFont="0" applyFill="0" applyBorder="0" applyAlignment="0" applyProtection="0"/>
    <xf numFmtId="0" fontId="10" fillId="4" borderId="0" applyNumberFormat="0" applyBorder="0" applyAlignment="0" applyProtection="0"/>
    <xf numFmtId="0" fontId="23" fillId="5" borderId="0" applyNumberFormat="0" applyBorder="0" applyAlignment="0" applyProtection="0"/>
    <xf numFmtId="179" fontId="20" fillId="0" borderId="0" applyFont="0" applyFill="0" applyBorder="0" applyAlignment="0" applyProtection="0"/>
    <xf numFmtId="0" fontId="24" fillId="4" borderId="0" applyNumberFormat="0" applyBorder="0" applyAlignment="0" applyProtection="0"/>
    <xf numFmtId="0" fontId="32" fillId="0" borderId="0" applyNumberFormat="0" applyFill="0" applyBorder="0" applyAlignment="0" applyProtection="0"/>
    <xf numFmtId="9" fontId="20" fillId="0" borderId="0" applyFont="0" applyFill="0" applyBorder="0" applyAlignment="0" applyProtection="0"/>
    <xf numFmtId="0" fontId="34" fillId="0" borderId="0" applyNumberFormat="0" applyFill="0" applyBorder="0" applyAlignment="0" applyProtection="0"/>
    <xf numFmtId="0" fontId="10" fillId="6" borderId="2" applyNumberFormat="0" applyFont="0" applyAlignment="0" applyProtection="0"/>
    <xf numFmtId="0" fontId="24" fillId="3" borderId="0" applyNumberFormat="0" applyBorder="0" applyAlignment="0" applyProtection="0"/>
    <xf numFmtId="0" fontId="22" fillId="0" borderId="0" applyNumberFormat="0" applyFill="0" applyBorder="0" applyAlignment="0" applyProtection="0"/>
    <xf numFmtId="0" fontId="37" fillId="0" borderId="0" applyNumberFormat="0" applyFill="0" applyBorder="0" applyAlignment="0" applyProtection="0"/>
    <xf numFmtId="0" fontId="31" fillId="0" borderId="0" applyNumberFormat="0" applyFill="0" applyBorder="0" applyAlignment="0" applyProtection="0"/>
    <xf numFmtId="0" fontId="21" fillId="0" borderId="0" applyNumberFormat="0" applyFill="0" applyBorder="0" applyAlignment="0" applyProtection="0"/>
    <xf numFmtId="0" fontId="28" fillId="0" borderId="3" applyNumberFormat="0" applyFill="0" applyAlignment="0" applyProtection="0"/>
    <xf numFmtId="0" fontId="26" fillId="0" borderId="3" applyNumberFormat="0" applyFill="0" applyAlignment="0" applyProtection="0"/>
    <xf numFmtId="0" fontId="24" fillId="7" borderId="0" applyNumberFormat="0" applyBorder="0" applyAlignment="0" applyProtection="0"/>
    <xf numFmtId="0" fontId="22" fillId="0" borderId="4" applyNumberFormat="0" applyFill="0" applyAlignment="0" applyProtection="0"/>
    <xf numFmtId="0" fontId="24" fillId="3" borderId="0" applyNumberFormat="0" applyBorder="0" applyAlignment="0" applyProtection="0"/>
    <xf numFmtId="0" fontId="25" fillId="2" borderId="5" applyNumberFormat="0" applyAlignment="0" applyProtection="0"/>
    <xf numFmtId="0" fontId="38" fillId="2" borderId="1" applyNumberFormat="0" applyAlignment="0" applyProtection="0"/>
    <xf numFmtId="0" fontId="33" fillId="8" borderId="6" applyNumberFormat="0" applyAlignment="0" applyProtection="0"/>
    <xf numFmtId="0" fontId="10" fillId="9" borderId="0" applyNumberFormat="0" applyBorder="0" applyAlignment="0" applyProtection="0"/>
    <xf numFmtId="0" fontId="24" fillId="10"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0" fillId="9" borderId="0" applyNumberFormat="0" applyBorder="0" applyAlignment="0" applyProtection="0"/>
    <xf numFmtId="0" fontId="27" fillId="11" borderId="0" applyNumberFormat="0" applyBorder="0" applyAlignment="0" applyProtection="0"/>
    <xf numFmtId="0" fontId="10" fillId="12" borderId="0" applyNumberFormat="0" applyBorder="0" applyAlignment="0" applyProtection="0"/>
    <xf numFmtId="0" fontId="24"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24" fillId="16" borderId="0" applyNumberFormat="0" applyBorder="0" applyAlignment="0" applyProtection="0"/>
    <xf numFmtId="0" fontId="10"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0" fillId="4" borderId="0" applyNumberFormat="0" applyBorder="0" applyAlignment="0" applyProtection="0"/>
    <xf numFmtId="0" fontId="24" fillId="4" borderId="0" applyNumberFormat="0" applyBorder="0" applyAlignment="0" applyProtection="0"/>
    <xf numFmtId="0" fontId="7" fillId="0" borderId="0">
      <alignment/>
      <protection/>
    </xf>
  </cellStyleXfs>
  <cellXfs count="215">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Alignment="1">
      <alignment horizontal="center" vertical="center"/>
    </xf>
    <xf numFmtId="0" fontId="0" fillId="0" borderId="0" xfId="0" applyFill="1" applyAlignment="1">
      <alignment/>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0" borderId="10" xfId="0" applyFont="1" applyFill="1" applyBorder="1" applyAlignment="1">
      <alignment vertical="center" wrapText="1"/>
    </xf>
    <xf numFmtId="0" fontId="6" fillId="0" borderId="9" xfId="0" applyFont="1" applyFill="1" applyBorder="1" applyAlignment="1">
      <alignment horizontal="center" vertical="center" wrapText="1"/>
    </xf>
    <xf numFmtId="0" fontId="0" fillId="0" borderId="9" xfId="0" applyBorder="1" applyAlignment="1">
      <alignment horizontal="center"/>
    </xf>
    <xf numFmtId="0" fontId="6" fillId="0" borderId="9" xfId="0" applyFont="1"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0" borderId="0" xfId="0" applyFill="1" applyAlignment="1">
      <alignment horizontal="center" vertical="center"/>
    </xf>
    <xf numFmtId="0" fontId="5" fillId="0" borderId="10" xfId="0" applyFont="1" applyBorder="1" applyAlignment="1">
      <alignment vertical="center" wrapText="1"/>
    </xf>
    <xf numFmtId="0" fontId="7" fillId="0" borderId="0" xfId="64" applyAlignment="1">
      <alignment vertical="center" wrapText="1"/>
      <protection/>
    </xf>
    <xf numFmtId="0" fontId="7" fillId="0" borderId="0" xfId="64" applyFont="1" applyAlignment="1">
      <alignment vertical="center"/>
      <protection/>
    </xf>
    <xf numFmtId="0" fontId="8" fillId="0" borderId="0" xfId="64" applyFont="1" applyAlignment="1">
      <alignment vertical="center" wrapText="1"/>
      <protection/>
    </xf>
    <xf numFmtId="0" fontId="9" fillId="0" borderId="0" xfId="64" applyFont="1" applyAlignment="1">
      <alignment horizontal="center" vertical="center" wrapText="1"/>
      <protection/>
    </xf>
    <xf numFmtId="0" fontId="7" fillId="0" borderId="0" xfId="64" applyFont="1" applyAlignment="1">
      <alignment horizontal="center" vertical="center" wrapText="1"/>
      <protection/>
    </xf>
    <xf numFmtId="0" fontId="7" fillId="0" borderId="11" xfId="64" applyFont="1" applyBorder="1" applyAlignment="1">
      <alignment vertical="center"/>
      <protection/>
    </xf>
    <xf numFmtId="0" fontId="7" fillId="0" borderId="11" xfId="64" applyFont="1" applyBorder="1" applyAlignment="1">
      <alignment vertical="center" wrapText="1"/>
      <protection/>
    </xf>
    <xf numFmtId="0" fontId="7" fillId="0" borderId="0" xfId="64" applyFont="1" applyBorder="1" applyAlignment="1">
      <alignment vertical="center" wrapText="1"/>
      <protection/>
    </xf>
    <xf numFmtId="0" fontId="7" fillId="0" borderId="12" xfId="64" applyBorder="1" applyAlignment="1">
      <alignment horizontal="center" vertical="center" wrapText="1"/>
      <protection/>
    </xf>
    <xf numFmtId="0" fontId="7" fillId="0" borderId="13" xfId="64" applyBorder="1" applyAlignment="1">
      <alignment horizontal="center" vertical="center" wrapText="1"/>
      <protection/>
    </xf>
    <xf numFmtId="0" fontId="7" fillId="0" borderId="9" xfId="64" applyBorder="1" applyAlignment="1">
      <alignment horizontal="center" vertical="center" wrapText="1"/>
      <protection/>
    </xf>
    <xf numFmtId="0" fontId="7" fillId="0" borderId="12" xfId="64" applyFont="1" applyBorder="1" applyAlignment="1">
      <alignment horizontal="center" vertical="center" wrapText="1"/>
      <protection/>
    </xf>
    <xf numFmtId="0" fontId="7" fillId="0" borderId="13" xfId="64" applyFont="1" applyBorder="1" applyAlignment="1">
      <alignment horizontal="center" vertical="center" wrapText="1"/>
      <protection/>
    </xf>
    <xf numFmtId="0" fontId="7" fillId="0" borderId="9" xfId="64" applyFont="1" applyBorder="1" applyAlignment="1">
      <alignment horizontal="center" vertical="center" wrapText="1"/>
      <protection/>
    </xf>
    <xf numFmtId="0" fontId="7" fillId="0" borderId="14" xfId="64" applyFont="1" applyBorder="1" applyAlignment="1">
      <alignment horizontal="center" vertical="center" wrapText="1"/>
      <protection/>
    </xf>
    <xf numFmtId="0" fontId="7" fillId="0" borderId="15" xfId="64" applyFont="1" applyBorder="1" applyAlignment="1">
      <alignment horizontal="center" vertical="center" wrapText="1"/>
      <protection/>
    </xf>
    <xf numFmtId="0" fontId="10" fillId="0" borderId="16" xfId="0" applyFont="1" applyFill="1" applyBorder="1" applyAlignment="1">
      <alignment vertical="center"/>
    </xf>
    <xf numFmtId="0" fontId="10" fillId="0" borderId="17" xfId="0" applyFont="1" applyFill="1" applyBorder="1" applyAlignment="1">
      <alignment vertical="center"/>
    </xf>
    <xf numFmtId="0" fontId="7" fillId="0" borderId="9" xfId="64" applyFont="1" applyBorder="1" applyAlignment="1">
      <alignment vertical="center" wrapText="1"/>
      <protection/>
    </xf>
    <xf numFmtId="0" fontId="7" fillId="0" borderId="15" xfId="64" applyFont="1" applyBorder="1" applyAlignment="1">
      <alignment horizontal="left" vertical="center" wrapText="1"/>
      <protection/>
    </xf>
    <xf numFmtId="0" fontId="7" fillId="0" borderId="16" xfId="64" applyFont="1" applyBorder="1" applyAlignment="1">
      <alignment horizontal="left" vertical="center" wrapText="1"/>
      <protection/>
    </xf>
    <xf numFmtId="0" fontId="7" fillId="0" borderId="12" xfId="64" applyBorder="1" applyAlignment="1">
      <alignment horizontal="right" vertical="center" wrapText="1"/>
      <protection/>
    </xf>
    <xf numFmtId="0" fontId="10" fillId="0" borderId="18" xfId="0" applyFont="1" applyFill="1" applyBorder="1" applyAlignment="1">
      <alignment vertical="center"/>
    </xf>
    <xf numFmtId="0" fontId="10" fillId="0" borderId="0" xfId="0" applyFont="1" applyFill="1" applyAlignment="1">
      <alignment vertical="center"/>
    </xf>
    <xf numFmtId="0" fontId="10" fillId="0" borderId="19" xfId="0" applyFont="1" applyFill="1" applyBorder="1" applyAlignment="1">
      <alignment vertical="center"/>
    </xf>
    <xf numFmtId="0" fontId="10" fillId="0" borderId="20" xfId="0" applyFont="1" applyFill="1" applyBorder="1" applyAlignment="1">
      <alignment vertical="center"/>
    </xf>
    <xf numFmtId="0" fontId="10" fillId="0" borderId="11" xfId="0" applyFont="1" applyFill="1" applyBorder="1" applyAlignment="1">
      <alignment vertical="center"/>
    </xf>
    <xf numFmtId="0" fontId="10" fillId="0" borderId="21" xfId="0" applyFont="1" applyFill="1" applyBorder="1" applyAlignment="1">
      <alignment vertical="center"/>
    </xf>
    <xf numFmtId="0" fontId="7" fillId="0" borderId="22" xfId="64" applyBorder="1" applyAlignment="1">
      <alignment horizontal="center" vertical="center" wrapText="1"/>
      <protection/>
    </xf>
    <xf numFmtId="0" fontId="7" fillId="0" borderId="22" xfId="64" applyFont="1" applyBorder="1" applyAlignment="1">
      <alignment horizontal="left" vertical="top" wrapText="1"/>
      <protection/>
    </xf>
    <xf numFmtId="0" fontId="7" fillId="0" borderId="23" xfId="64" applyFont="1" applyBorder="1" applyAlignment="1">
      <alignment horizontal="left" vertical="top" wrapText="1"/>
      <protection/>
    </xf>
    <xf numFmtId="0" fontId="7" fillId="0" borderId="24" xfId="64" applyFont="1" applyBorder="1" applyAlignment="1">
      <alignment horizontal="left" vertical="top" wrapText="1"/>
      <protection/>
    </xf>
    <xf numFmtId="0" fontId="7" fillId="0" borderId="24" xfId="64" applyBorder="1" applyAlignment="1">
      <alignment horizontal="left" vertical="top" wrapText="1"/>
      <protection/>
    </xf>
    <xf numFmtId="0" fontId="11" fillId="0" borderId="9" xfId="64" applyFont="1" applyBorder="1" applyAlignment="1">
      <alignment horizontal="center" vertical="center" wrapText="1"/>
      <protection/>
    </xf>
    <xf numFmtId="0" fontId="7" fillId="0" borderId="9" xfId="64" applyBorder="1" applyAlignment="1">
      <alignment vertical="center" wrapText="1"/>
      <protection/>
    </xf>
    <xf numFmtId="0" fontId="7" fillId="0" borderId="9" xfId="64" applyFont="1" applyBorder="1" applyAlignment="1">
      <alignment horizontal="left" vertical="center" wrapText="1"/>
      <protection/>
    </xf>
    <xf numFmtId="0" fontId="11" fillId="0" borderId="0" xfId="64" applyNumberFormat="1" applyFont="1" applyFill="1" applyBorder="1" applyAlignment="1">
      <alignment vertical="center" wrapText="1"/>
      <protection/>
    </xf>
    <xf numFmtId="0" fontId="7" fillId="0" borderId="14" xfId="64" applyBorder="1" applyAlignment="1">
      <alignment horizontal="right" vertical="center" wrapText="1"/>
      <protection/>
    </xf>
    <xf numFmtId="0" fontId="7" fillId="0" borderId="25" xfId="64" applyBorder="1" applyAlignment="1">
      <alignment horizontal="left" vertical="top" wrapText="1"/>
      <protection/>
    </xf>
    <xf numFmtId="0" fontId="7" fillId="0" borderId="0" xfId="64" applyAlignment="1">
      <alignment vertical="center"/>
      <protection/>
    </xf>
    <xf numFmtId="0" fontId="11" fillId="0" borderId="0" xfId="64" applyFont="1" applyAlignment="1">
      <alignment vertical="center" wrapText="1"/>
      <protection/>
    </xf>
    <xf numFmtId="0" fontId="8" fillId="0" borderId="0" xfId="64" applyFont="1" applyAlignment="1">
      <alignment vertical="center"/>
      <protection/>
    </xf>
    <xf numFmtId="0" fontId="7" fillId="0" borderId="9" xfId="64" applyFont="1" applyBorder="1" applyAlignment="1">
      <alignment horizontal="left" vertical="top" wrapText="1"/>
      <protection/>
    </xf>
    <xf numFmtId="0" fontId="7" fillId="0" borderId="9" xfId="64" applyBorder="1" applyAlignment="1">
      <alignment horizontal="left" vertical="top" wrapText="1"/>
      <protection/>
    </xf>
    <xf numFmtId="0" fontId="7" fillId="0" borderId="9" xfId="64" applyBorder="1" applyAlignment="1">
      <alignment horizontal="left" vertical="center" wrapText="1"/>
      <protection/>
    </xf>
    <xf numFmtId="0" fontId="7" fillId="0" borderId="22" xfId="64" applyBorder="1" applyAlignment="1">
      <alignment horizontal="left" vertical="center" wrapText="1"/>
      <protection/>
    </xf>
    <xf numFmtId="0" fontId="7" fillId="0" borderId="26" xfId="64" applyBorder="1" applyAlignment="1">
      <alignment horizontal="left" vertical="center" wrapText="1"/>
      <protection/>
    </xf>
    <xf numFmtId="0" fontId="7" fillId="0" borderId="27" xfId="64" applyBorder="1" applyAlignment="1">
      <alignment horizontal="left" vertical="center" wrapText="1"/>
      <protection/>
    </xf>
    <xf numFmtId="0" fontId="0" fillId="0" borderId="0" xfId="0" applyAlignment="1">
      <alignment horizontal="center"/>
    </xf>
    <xf numFmtId="0" fontId="9"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protection/>
    </xf>
    <xf numFmtId="0" fontId="0" fillId="0" borderId="2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2" xfId="0" applyBorder="1" applyAlignment="1">
      <alignment horizontal="center" vertical="center"/>
    </xf>
    <xf numFmtId="0" fontId="0" fillId="0" borderId="22" xfId="0" applyFill="1" applyBorder="1" applyAlignment="1">
      <alignment horizontal="center" vertical="center"/>
    </xf>
    <xf numFmtId="0" fontId="0" fillId="0" borderId="9" xfId="0" applyFill="1" applyBorder="1" applyAlignment="1">
      <alignment/>
    </xf>
    <xf numFmtId="49" fontId="4"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xf>
    <xf numFmtId="0" fontId="0" fillId="0" borderId="9" xfId="0" applyBorder="1" applyAlignment="1">
      <alignment/>
    </xf>
    <xf numFmtId="49" fontId="0" fillId="0" borderId="9" xfId="0" applyNumberFormat="1" applyFont="1" applyBorder="1" applyAlignment="1">
      <alignment horizontal="center" vertical="center"/>
    </xf>
    <xf numFmtId="0" fontId="0" fillId="0" borderId="9" xfId="0" applyFont="1" applyBorder="1" applyAlignment="1">
      <alignment horizontal="center"/>
    </xf>
    <xf numFmtId="0" fontId="4" fillId="0" borderId="9" xfId="0" applyFont="1" applyFill="1" applyBorder="1" applyAlignment="1">
      <alignment horizontal="center" wrapText="1"/>
    </xf>
    <xf numFmtId="0" fontId="0" fillId="0" borderId="9" xfId="0" applyBorder="1" applyAlignment="1">
      <alignment/>
    </xf>
    <xf numFmtId="0" fontId="0" fillId="0" borderId="0" xfId="0" applyAlignment="1">
      <alignment horizontal="center"/>
    </xf>
    <xf numFmtId="0" fontId="0" fillId="0" borderId="14"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49" fontId="0" fillId="0" borderId="9" xfId="0" applyNumberFormat="1" applyFill="1" applyBorder="1" applyAlignment="1">
      <alignment horizontal="center" vertical="center"/>
    </xf>
    <xf numFmtId="49" fontId="0" fillId="0" borderId="9" xfId="0" applyNumberFormat="1" applyBorder="1" applyAlignment="1">
      <alignment horizontal="center" vertical="center"/>
    </xf>
    <xf numFmtId="0" fontId="0" fillId="0" borderId="0" xfId="0" applyAlignment="1">
      <alignment horizontal="right"/>
    </xf>
    <xf numFmtId="0" fontId="9" fillId="0" borderId="0" xfId="0" applyFont="1" applyAlignment="1">
      <alignment horizontal="centerContinuous" vertical="center"/>
    </xf>
    <xf numFmtId="0" fontId="0" fillId="0" borderId="2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1" xfId="0" applyNumberFormat="1" applyFont="1" applyFill="1" applyBorder="1" applyAlignment="1" applyProtection="1">
      <alignment horizontal="center" vertical="center" wrapText="1"/>
      <protection/>
    </xf>
    <xf numFmtId="0" fontId="0" fillId="0" borderId="32"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3" fillId="0" borderId="9" xfId="0" applyNumberFormat="1" applyFont="1" applyFill="1" applyBorder="1" applyAlignment="1" applyProtection="1">
      <alignment horizontal="center" vertical="center"/>
      <protection/>
    </xf>
    <xf numFmtId="0" fontId="13"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11"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11"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3" fillId="0" borderId="9" xfId="0" applyFont="1" applyBorder="1" applyAlignment="1">
      <alignment horizontal="center"/>
    </xf>
    <xf numFmtId="0" fontId="13" fillId="0" borderId="9" xfId="0" applyFont="1" applyBorder="1" applyAlignment="1">
      <alignment/>
    </xf>
    <xf numFmtId="49" fontId="14" fillId="0" borderId="9" xfId="0" applyNumberFormat="1" applyFont="1" applyFill="1" applyBorder="1" applyAlignment="1">
      <alignment horizontal="center" vertical="center" wrapText="1"/>
    </xf>
    <xf numFmtId="49" fontId="13" fillId="0" borderId="9" xfId="0" applyNumberFormat="1" applyFont="1" applyBorder="1" applyAlignment="1">
      <alignment horizontal="center"/>
    </xf>
    <xf numFmtId="0" fontId="0" fillId="0" borderId="28" xfId="0" applyBorder="1" applyAlignment="1">
      <alignment horizontal="center" vertical="center"/>
    </xf>
    <xf numFmtId="0" fontId="15" fillId="2" borderId="33" xfId="19" applyFont="1" applyFill="1" applyBorder="1" applyAlignment="1">
      <alignment horizontal="center" vertical="center" wrapText="1"/>
      <protection/>
    </xf>
    <xf numFmtId="0" fontId="15" fillId="2" borderId="34" xfId="19" applyFont="1" applyFill="1" applyBorder="1" applyAlignment="1">
      <alignment horizontal="center" vertical="center" wrapText="1"/>
      <protection/>
    </xf>
    <xf numFmtId="180" fontId="13" fillId="2" borderId="9" xfId="0" applyNumberFormat="1" applyFont="1" applyFill="1" applyBorder="1" applyAlignment="1">
      <alignment horizontal="center" vertical="center"/>
    </xf>
    <xf numFmtId="49" fontId="0" fillId="0" borderId="9" xfId="0" applyNumberFormat="1" applyFont="1" applyFill="1" applyBorder="1" applyAlignment="1">
      <alignment horizontal="center"/>
    </xf>
    <xf numFmtId="0" fontId="5" fillId="2" borderId="33" xfId="19" applyFont="1" applyFill="1" applyBorder="1" applyAlignment="1">
      <alignment horizontal="center" vertical="center" wrapText="1"/>
      <protection/>
    </xf>
    <xf numFmtId="0" fontId="5" fillId="2" borderId="33" xfId="19" applyFont="1" applyFill="1" applyBorder="1" applyAlignment="1">
      <alignment horizontal="left" vertical="center" wrapText="1"/>
      <protection/>
    </xf>
    <xf numFmtId="49" fontId="4" fillId="2" borderId="12"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49" fontId="0" fillId="0" borderId="9" xfId="0" applyNumberFormat="1" applyFont="1" applyBorder="1" applyAlignment="1">
      <alignment horizontal="center"/>
    </xf>
    <xf numFmtId="0" fontId="5" fillId="2" borderId="35" xfId="19" applyFont="1" applyFill="1" applyBorder="1" applyAlignment="1">
      <alignment horizontal="center" vertical="center" wrapText="1"/>
      <protection/>
    </xf>
    <xf numFmtId="0" fontId="5" fillId="2" borderId="35" xfId="19" applyFont="1" applyFill="1" applyBorder="1" applyAlignment="1">
      <alignment horizontal="left" vertical="center" wrapText="1"/>
      <protection/>
    </xf>
    <xf numFmtId="0" fontId="15" fillId="2" borderId="9" xfId="19" applyFont="1" applyFill="1" applyBorder="1" applyAlignment="1">
      <alignment horizontal="center" vertical="center" wrapText="1"/>
      <protection/>
    </xf>
    <xf numFmtId="0" fontId="5" fillId="2" borderId="9" xfId="19" applyFont="1" applyFill="1" applyBorder="1" applyAlignment="1">
      <alignment horizontal="center" vertical="center" wrapText="1"/>
      <protection/>
    </xf>
    <xf numFmtId="0" fontId="5" fillId="2" borderId="9" xfId="19" applyFont="1" applyFill="1" applyBorder="1" applyAlignment="1">
      <alignment horizontal="left" vertical="center" wrapText="1"/>
      <protection/>
    </xf>
    <xf numFmtId="0" fontId="0" fillId="0" borderId="0" xfId="0" applyBorder="1" applyAlignment="1">
      <alignment/>
    </xf>
    <xf numFmtId="49" fontId="11" fillId="0" borderId="0" xfId="0" applyNumberFormat="1" applyFont="1" applyBorder="1" applyAlignment="1">
      <alignment horizontal="center"/>
    </xf>
    <xf numFmtId="49" fontId="5" fillId="2" borderId="0" xfId="0" applyNumberFormat="1" applyFont="1" applyFill="1" applyBorder="1" applyAlignment="1">
      <alignment horizontal="center" vertical="center" wrapText="1"/>
    </xf>
    <xf numFmtId="49" fontId="15" fillId="2" borderId="0" xfId="0" applyNumberFormat="1" applyFont="1" applyFill="1" applyBorder="1" applyAlignment="1">
      <alignment horizontal="center" vertical="center" wrapText="1"/>
    </xf>
    <xf numFmtId="49" fontId="16" fillId="0" borderId="0" xfId="0" applyNumberFormat="1" applyFont="1" applyFill="1" applyBorder="1" applyAlignment="1">
      <alignment horizontal="center"/>
    </xf>
    <xf numFmtId="49" fontId="11" fillId="0" borderId="9" xfId="0" applyNumberFormat="1" applyFont="1" applyFill="1" applyBorder="1" applyAlignment="1">
      <alignment horizontal="center"/>
    </xf>
    <xf numFmtId="49" fontId="15" fillId="2" borderId="26" xfId="0" applyNumberFormat="1" applyFont="1" applyFill="1" applyBorder="1" applyAlignment="1">
      <alignment horizontal="center" vertical="center" wrapText="1"/>
    </xf>
    <xf numFmtId="49" fontId="15" fillId="2" borderId="12" xfId="0" applyNumberFormat="1" applyFont="1" applyFill="1" applyBorder="1" applyAlignment="1">
      <alignment horizontal="center" vertical="center" wrapText="1"/>
    </xf>
    <xf numFmtId="49" fontId="16" fillId="0" borderId="9" xfId="0" applyNumberFormat="1" applyFont="1" applyFill="1" applyBorder="1" applyAlignment="1">
      <alignment horizontal="center"/>
    </xf>
    <xf numFmtId="49" fontId="11" fillId="0" borderId="22" xfId="0" applyNumberFormat="1" applyFont="1" applyFill="1" applyBorder="1" applyAlignment="1">
      <alignment horizontal="center"/>
    </xf>
    <xf numFmtId="49" fontId="5" fillId="2" borderId="22" xfId="0" applyNumberFormat="1" applyFont="1" applyFill="1" applyBorder="1" applyAlignment="1">
      <alignment horizontal="center" vertical="center" wrapText="1"/>
    </xf>
    <xf numFmtId="49" fontId="15" fillId="2" borderId="28"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wrapText="1"/>
    </xf>
    <xf numFmtId="49" fontId="15" fillId="2"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xf>
    <xf numFmtId="49" fontId="11" fillId="0" borderId="9" xfId="0" applyNumberFormat="1" applyFont="1" applyBorder="1" applyAlignment="1">
      <alignment horizontal="center"/>
    </xf>
    <xf numFmtId="49" fontId="16" fillId="0" borderId="9" xfId="0" applyNumberFormat="1" applyFont="1" applyBorder="1" applyAlignment="1">
      <alignment horizontal="center"/>
    </xf>
    <xf numFmtId="49" fontId="5" fillId="0" borderId="9" xfId="0" applyNumberFormat="1" applyFont="1" applyFill="1" applyBorder="1" applyAlignment="1">
      <alignment horizontal="center" vertical="center" wrapText="1"/>
    </xf>
    <xf numFmtId="0" fontId="0" fillId="0" borderId="36" xfId="0" applyBorder="1" applyAlignment="1">
      <alignment horizontal="center" vertical="center"/>
    </xf>
    <xf numFmtId="49" fontId="11" fillId="0" borderId="0" xfId="0" applyNumberFormat="1" applyFont="1" applyBorder="1" applyAlignment="1">
      <alignment horizontal="center"/>
    </xf>
    <xf numFmtId="49" fontId="5" fillId="0" borderId="0" xfId="0" applyNumberFormat="1" applyFont="1" applyFill="1" applyBorder="1" applyAlignment="1">
      <alignment horizontal="center" vertical="center" wrapText="1"/>
    </xf>
    <xf numFmtId="0" fontId="0" fillId="0" borderId="0" xfId="0" applyBorder="1" applyAlignment="1">
      <alignment/>
    </xf>
    <xf numFmtId="49" fontId="15" fillId="2" borderId="0" xfId="0" applyNumberFormat="1" applyFont="1" applyFill="1" applyBorder="1" applyAlignment="1">
      <alignment horizontal="center" vertical="center" wrapText="1"/>
    </xf>
    <xf numFmtId="49" fontId="16" fillId="0" borderId="0" xfId="0" applyNumberFormat="1" applyFont="1" applyBorder="1" applyAlignment="1">
      <alignment horizontal="center"/>
    </xf>
    <xf numFmtId="49" fontId="5" fillId="2" borderId="0" xfId="0" applyNumberFormat="1" applyFont="1" applyFill="1" applyBorder="1" applyAlignment="1">
      <alignment horizontal="center" vertical="center" wrapText="1"/>
    </xf>
    <xf numFmtId="49" fontId="15" fillId="2" borderId="0" xfId="0" applyNumberFormat="1" applyFont="1" applyFill="1" applyBorder="1" applyAlignment="1">
      <alignment horizontal="center" vertical="center" wrapText="1"/>
    </xf>
    <xf numFmtId="49" fontId="16" fillId="0" borderId="0" xfId="0" applyNumberFormat="1" applyFont="1" applyFill="1" applyBorder="1" applyAlignment="1">
      <alignment horizontal="center"/>
    </xf>
    <xf numFmtId="49" fontId="0" fillId="0" borderId="22" xfId="0" applyNumberFormat="1" applyBorder="1" applyAlignment="1">
      <alignment horizontal="center" vertical="center"/>
    </xf>
    <xf numFmtId="49" fontId="0" fillId="0" borderId="9" xfId="0" applyNumberFormat="1" applyFill="1" applyBorder="1" applyAlignment="1">
      <alignment horizontal="center"/>
    </xf>
    <xf numFmtId="49" fontId="0" fillId="0" borderId="22" xfId="0" applyNumberFormat="1" applyFill="1" applyBorder="1" applyAlignment="1">
      <alignment horizontal="center"/>
    </xf>
    <xf numFmtId="49" fontId="0" fillId="0" borderId="9" xfId="0" applyNumberFormat="1" applyBorder="1" applyAlignment="1">
      <alignment horizontal="center"/>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11"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3" fillId="0" borderId="9" xfId="0" applyNumberFormat="1" applyFont="1" applyFill="1" applyBorder="1" applyAlignment="1" applyProtection="1">
      <alignment horizontal="center" vertical="center"/>
      <protection/>
    </xf>
    <xf numFmtId="0" fontId="9" fillId="0" borderId="0" xfId="0" applyFont="1" applyFill="1" applyAlignment="1">
      <alignment horizontal="center" vertical="center"/>
    </xf>
    <xf numFmtId="49" fontId="0" fillId="0" borderId="9" xfId="0" applyNumberFormat="1" applyFont="1" applyFill="1" applyBorder="1" applyAlignment="1" applyProtection="1">
      <alignment horizontal="center" vertical="center"/>
      <protection/>
    </xf>
    <xf numFmtId="49" fontId="11" fillId="0" borderId="9" xfId="0" applyNumberFormat="1" applyFont="1" applyFill="1" applyBorder="1" applyAlignment="1">
      <alignment horizontal="center" vertical="center"/>
    </xf>
    <xf numFmtId="181" fontId="11" fillId="0" borderId="9" xfId="0" applyNumberFormat="1" applyFont="1" applyFill="1" applyBorder="1" applyAlignment="1">
      <alignment vertical="center"/>
    </xf>
    <xf numFmtId="49" fontId="0" fillId="0" borderId="9" xfId="0" applyNumberFormat="1" applyFill="1" applyBorder="1" applyAlignment="1" applyProtection="1">
      <alignment horizontal="center" vertical="center"/>
      <protection/>
    </xf>
    <xf numFmtId="4" fontId="0" fillId="0" borderId="22" xfId="0" applyNumberFormat="1" applyFont="1" applyFill="1" applyBorder="1" applyAlignment="1" applyProtection="1">
      <alignment horizontal="right" vertical="center"/>
      <protection/>
    </xf>
    <xf numFmtId="4" fontId="0" fillId="0" borderId="9" xfId="0" applyNumberFormat="1" applyBorder="1" applyAlignment="1">
      <alignment horizontal="right" vertical="center"/>
    </xf>
    <xf numFmtId="182" fontId="0" fillId="0" borderId="9" xfId="0" applyNumberFormat="1" applyFont="1" applyFill="1" applyBorder="1" applyAlignment="1" applyProtection="1">
      <alignment horizontal="right" vertical="center"/>
      <protection/>
    </xf>
    <xf numFmtId="0" fontId="7" fillId="0" borderId="0" xfId="0" applyFont="1" applyAlignment="1">
      <alignment/>
    </xf>
    <xf numFmtId="0" fontId="7" fillId="0" borderId="0" xfId="0" applyNumberFormat="1" applyFont="1" applyAlignment="1">
      <alignment horizontal="center" vertical="center"/>
    </xf>
    <xf numFmtId="0" fontId="7" fillId="0" borderId="0" xfId="0" applyFont="1" applyAlignment="1">
      <alignment horizontal="center" vertical="center"/>
    </xf>
    <xf numFmtId="0" fontId="17" fillId="0" borderId="0" xfId="0" applyFont="1" applyAlignment="1">
      <alignment horizontal="center"/>
    </xf>
    <xf numFmtId="0" fontId="7" fillId="0" borderId="9" xfId="0" applyFont="1" applyBorder="1" applyAlignment="1">
      <alignment horizontal="center" vertical="center"/>
    </xf>
    <xf numFmtId="0" fontId="7" fillId="0" borderId="9" xfId="0" applyNumberFormat="1" applyFont="1" applyBorder="1" applyAlignment="1">
      <alignment horizontal="center" vertical="center"/>
    </xf>
    <xf numFmtId="0" fontId="7" fillId="0" borderId="9" xfId="0" applyNumberFormat="1" applyFont="1" applyBorder="1" applyAlignment="1">
      <alignment horizontal="left" vertical="center"/>
    </xf>
    <xf numFmtId="0" fontId="7" fillId="0" borderId="22" xfId="0" applyNumberFormat="1" applyFont="1" applyBorder="1" applyAlignment="1">
      <alignment horizontal="left" vertical="center"/>
    </xf>
    <xf numFmtId="0" fontId="7" fillId="0" borderId="9" xfId="0" applyFont="1" applyBorder="1" applyAlignment="1">
      <alignment horizontal="left" vertical="center"/>
    </xf>
    <xf numFmtId="0" fontId="11"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7" fillId="0" borderId="22" xfId="0" applyNumberFormat="1" applyFont="1" applyBorder="1" applyAlignment="1">
      <alignment horizontal="center" vertical="center"/>
    </xf>
    <xf numFmtId="0" fontId="7" fillId="0" borderId="9" xfId="0" applyFont="1" applyBorder="1" applyAlignment="1">
      <alignment horizontal="center"/>
    </xf>
    <xf numFmtId="0" fontId="0" fillId="0" borderId="9" xfId="0" applyNumberFormat="1" applyBorder="1" applyAlignment="1">
      <alignment vertical="center"/>
    </xf>
    <xf numFmtId="0" fontId="18" fillId="0" borderId="0" xfId="0" applyFont="1" applyFill="1" applyAlignment="1">
      <alignment horizontal="center" vertical="center"/>
    </xf>
    <xf numFmtId="49" fontId="19" fillId="0" borderId="0" xfId="0" applyNumberFormat="1" applyFont="1" applyFill="1" applyAlignment="1" applyProtection="1">
      <alignment horizontal="center" vertical="center"/>
      <protection/>
    </xf>
    <xf numFmtId="0" fontId="19" fillId="0" borderId="0" xfId="0" applyFont="1" applyBorder="1" applyAlignment="1">
      <alignment horizontal="left"/>
    </xf>
  </cellXfs>
  <cellStyles count="51">
    <cellStyle name="Normal" xfId="0"/>
    <cellStyle name="Currency [0]" xfId="15"/>
    <cellStyle name="20% - 强调文字颜色 3" xfId="16"/>
    <cellStyle name="输入" xfId="17"/>
    <cellStyle name="Currency" xfId="18"/>
    <cellStyle name="常规_2015收支预算总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7">
      <selection activeCell="A12" sqref="A12"/>
    </sheetView>
  </sheetViews>
  <sheetFormatPr defaultColWidth="9.16015625" defaultRowHeight="11.25"/>
  <cols>
    <col min="1" max="1" width="163" style="0" customWidth="1"/>
    <col min="2" max="2" width="62.83203125" style="0" customWidth="1"/>
  </cols>
  <sheetData>
    <row r="1" ht="12">
      <c r="A1" t="s">
        <v>0</v>
      </c>
    </row>
    <row r="2" ht="93" customHeight="1">
      <c r="A2" s="212" t="s">
        <v>1</v>
      </c>
    </row>
    <row r="3" spans="1:14" ht="93.75" customHeight="1">
      <c r="A3" s="213"/>
      <c r="N3" s="4"/>
    </row>
    <row r="4" ht="81.75" customHeight="1">
      <c r="A4" s="214" t="s">
        <v>2</v>
      </c>
    </row>
    <row r="5" ht="40.5" customHeight="1">
      <c r="A5" s="214" t="s">
        <v>3</v>
      </c>
    </row>
    <row r="6" ht="36.75" customHeight="1">
      <c r="A6" s="214" t="s">
        <v>4</v>
      </c>
    </row>
    <row r="7" ht="12.75" customHeight="1">
      <c r="A7" s="148"/>
    </row>
    <row r="8" ht="12.75" customHeight="1">
      <c r="A8" s="148"/>
    </row>
    <row r="9" ht="12.75" customHeight="1">
      <c r="A9" s="148"/>
    </row>
    <row r="10" ht="12.75" customHeight="1">
      <c r="A10" s="148"/>
    </row>
    <row r="11" ht="12.75" customHeight="1">
      <c r="A11" s="148"/>
    </row>
    <row r="12" ht="12.75" customHeight="1">
      <c r="A12" s="148"/>
    </row>
    <row r="13" ht="12.75" customHeight="1">
      <c r="A13" s="148"/>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65"/>
  <sheetViews>
    <sheetView showGridLines="0" showZeros="0" workbookViewId="0" topLeftCell="A1">
      <selection activeCell="D55" sqref="D55"/>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4" t="s">
        <v>29</v>
      </c>
    </row>
    <row r="2" spans="1:6" ht="28.5" customHeight="1">
      <c r="A2" s="96" t="s">
        <v>478</v>
      </c>
      <c r="B2" s="96"/>
      <c r="C2" s="96"/>
      <c r="D2" s="96"/>
      <c r="E2" s="96"/>
      <c r="F2" s="96"/>
    </row>
    <row r="3" ht="22.5" customHeight="1">
      <c r="F3" s="95" t="s">
        <v>48</v>
      </c>
    </row>
    <row r="4" spans="1:6" ht="22.5" customHeight="1">
      <c r="A4" s="100" t="s">
        <v>397</v>
      </c>
      <c r="B4" s="100" t="s">
        <v>398</v>
      </c>
      <c r="C4" s="100" t="s">
        <v>127</v>
      </c>
      <c r="D4" s="100" t="s">
        <v>218</v>
      </c>
      <c r="E4" s="100" t="s">
        <v>219</v>
      </c>
      <c r="F4" s="100" t="s">
        <v>221</v>
      </c>
    </row>
    <row r="5" spans="1:6" ht="15.75" customHeight="1">
      <c r="A5" s="78" t="s">
        <v>138</v>
      </c>
      <c r="B5" s="78" t="s">
        <v>138</v>
      </c>
      <c r="C5" s="78">
        <v>1</v>
      </c>
      <c r="D5" s="78">
        <v>2</v>
      </c>
      <c r="E5" s="78">
        <v>3</v>
      </c>
      <c r="F5" s="78" t="s">
        <v>138</v>
      </c>
    </row>
    <row r="6" spans="1:6" ht="15.75" customHeight="1">
      <c r="A6" s="127" t="s">
        <v>127</v>
      </c>
      <c r="B6" s="128"/>
      <c r="C6" s="129" t="s">
        <v>224</v>
      </c>
      <c r="D6" s="130" t="s">
        <v>225</v>
      </c>
      <c r="E6" s="130" t="s">
        <v>226</v>
      </c>
      <c r="F6" s="131"/>
    </row>
    <row r="7" spans="1:6" ht="12.75" customHeight="1">
      <c r="A7" s="132">
        <v>301</v>
      </c>
      <c r="B7" s="133" t="s">
        <v>399</v>
      </c>
      <c r="C7" s="127">
        <v>11998.96</v>
      </c>
      <c r="D7" s="134">
        <v>11998.96</v>
      </c>
      <c r="E7" s="135"/>
      <c r="F7" s="80"/>
    </row>
    <row r="8" spans="1:6" ht="12.75" customHeight="1">
      <c r="A8" s="136">
        <v>30101</v>
      </c>
      <c r="B8" s="137" t="s">
        <v>400</v>
      </c>
      <c r="C8" s="138" t="s">
        <v>401</v>
      </c>
      <c r="D8" s="138" t="s">
        <v>401</v>
      </c>
      <c r="E8" s="135"/>
      <c r="F8" s="80"/>
    </row>
    <row r="9" spans="1:6" ht="12.75" customHeight="1">
      <c r="A9" s="136">
        <v>30102</v>
      </c>
      <c r="B9" s="137" t="s">
        <v>402</v>
      </c>
      <c r="C9" s="139" t="s">
        <v>403</v>
      </c>
      <c r="D9" s="139" t="s">
        <v>403</v>
      </c>
      <c r="E9" s="82"/>
      <c r="F9" s="80"/>
    </row>
    <row r="10" spans="1:6" ht="12.75" customHeight="1">
      <c r="A10" s="136">
        <v>30103</v>
      </c>
      <c r="B10" s="137" t="s">
        <v>404</v>
      </c>
      <c r="C10" s="140" t="s">
        <v>405</v>
      </c>
      <c r="D10" s="140" t="s">
        <v>405</v>
      </c>
      <c r="E10" s="135"/>
      <c r="F10" s="80"/>
    </row>
    <row r="11" spans="1:6" ht="12.75" customHeight="1">
      <c r="A11" s="136">
        <v>30106</v>
      </c>
      <c r="B11" s="137" t="s">
        <v>406</v>
      </c>
      <c r="C11" s="140"/>
      <c r="D11" s="140"/>
      <c r="E11" s="135"/>
      <c r="F11" s="80"/>
    </row>
    <row r="12" spans="1:6" ht="12.75" customHeight="1">
      <c r="A12" s="136">
        <v>30107</v>
      </c>
      <c r="B12" s="137" t="s">
        <v>407</v>
      </c>
      <c r="C12" s="140" t="s">
        <v>408</v>
      </c>
      <c r="D12" s="140" t="s">
        <v>408</v>
      </c>
      <c r="E12" s="135"/>
      <c r="F12" s="80"/>
    </row>
    <row r="13" spans="1:6" ht="12.75" customHeight="1">
      <c r="A13" s="136">
        <v>30108</v>
      </c>
      <c r="B13" s="137" t="s">
        <v>409</v>
      </c>
      <c r="C13" s="140"/>
      <c r="D13" s="140"/>
      <c r="E13" s="135"/>
      <c r="F13" s="80"/>
    </row>
    <row r="14" spans="1:6" ht="12.75" customHeight="1">
      <c r="A14" s="136">
        <v>30109</v>
      </c>
      <c r="B14" s="137" t="s">
        <v>410</v>
      </c>
      <c r="C14" s="140"/>
      <c r="D14" s="140"/>
      <c r="E14" s="135"/>
      <c r="F14" s="83"/>
    </row>
    <row r="15" spans="1:6" ht="12.75" customHeight="1">
      <c r="A15" s="136">
        <v>30110</v>
      </c>
      <c r="B15" s="137" t="s">
        <v>411</v>
      </c>
      <c r="C15" s="135" t="s">
        <v>412</v>
      </c>
      <c r="D15" s="135" t="s">
        <v>412</v>
      </c>
      <c r="E15" s="141"/>
      <c r="F15" s="83"/>
    </row>
    <row r="16" spans="1:6" ht="12.75" customHeight="1">
      <c r="A16" s="136">
        <v>30111</v>
      </c>
      <c r="B16" s="137" t="s">
        <v>413</v>
      </c>
      <c r="C16" s="135" t="s">
        <v>414</v>
      </c>
      <c r="D16" s="135" t="s">
        <v>414</v>
      </c>
      <c r="E16" s="141"/>
      <c r="F16" s="83"/>
    </row>
    <row r="17" spans="1:6" ht="12.75" customHeight="1">
      <c r="A17" s="136">
        <v>30112</v>
      </c>
      <c r="B17" s="137" t="s">
        <v>415</v>
      </c>
      <c r="C17" s="135" t="s">
        <v>416</v>
      </c>
      <c r="D17" s="135" t="s">
        <v>416</v>
      </c>
      <c r="E17" s="141"/>
      <c r="F17" s="83"/>
    </row>
    <row r="18" spans="1:6" ht="12.75" customHeight="1">
      <c r="A18" s="136">
        <v>30113</v>
      </c>
      <c r="B18" s="137" t="s">
        <v>417</v>
      </c>
      <c r="C18" s="135" t="s">
        <v>418</v>
      </c>
      <c r="D18" s="135" t="s">
        <v>418</v>
      </c>
      <c r="E18" s="141"/>
      <c r="F18" s="83"/>
    </row>
    <row r="19" spans="1:6" ht="12.75" customHeight="1">
      <c r="A19" s="136">
        <v>30114</v>
      </c>
      <c r="B19" s="137" t="s">
        <v>419</v>
      </c>
      <c r="C19" s="135"/>
      <c r="D19" s="135"/>
      <c r="E19" s="141"/>
      <c r="F19" s="83"/>
    </row>
    <row r="20" spans="1:6" ht="12.75" customHeight="1">
      <c r="A20" s="136">
        <v>30199</v>
      </c>
      <c r="B20" s="137" t="s">
        <v>420</v>
      </c>
      <c r="C20" s="135" t="s">
        <v>421</v>
      </c>
      <c r="D20" s="135" t="s">
        <v>421</v>
      </c>
      <c r="E20" s="141"/>
      <c r="F20" s="83"/>
    </row>
    <row r="21" spans="1:6" ht="12.75" customHeight="1">
      <c r="A21" s="132">
        <v>302</v>
      </c>
      <c r="B21" s="132" t="s">
        <v>422</v>
      </c>
      <c r="C21" s="130" t="s">
        <v>226</v>
      </c>
      <c r="D21" s="114"/>
      <c r="E21" s="114">
        <v>492.56</v>
      </c>
      <c r="F21" s="83"/>
    </row>
    <row r="22" spans="1:6" ht="12.75" customHeight="1">
      <c r="A22" s="136">
        <v>30201</v>
      </c>
      <c r="B22" s="137" t="s">
        <v>423</v>
      </c>
      <c r="C22" s="142" t="s">
        <v>424</v>
      </c>
      <c r="D22" s="141"/>
      <c r="E22" s="142" t="s">
        <v>424</v>
      </c>
      <c r="F22" s="83"/>
    </row>
    <row r="23" spans="1:6" ht="12.75" customHeight="1">
      <c r="A23" s="136">
        <v>30202</v>
      </c>
      <c r="B23" s="137" t="s">
        <v>425</v>
      </c>
      <c r="C23" s="142" t="s">
        <v>426</v>
      </c>
      <c r="D23" s="142"/>
      <c r="E23" s="142" t="s">
        <v>426</v>
      </c>
      <c r="F23" s="83"/>
    </row>
    <row r="24" spans="1:6" ht="12.75" customHeight="1">
      <c r="A24" s="136">
        <v>30203</v>
      </c>
      <c r="B24" s="137" t="s">
        <v>427</v>
      </c>
      <c r="C24" s="142" t="s">
        <v>222</v>
      </c>
      <c r="D24" s="142"/>
      <c r="E24" s="142" t="s">
        <v>222</v>
      </c>
      <c r="F24" s="83"/>
    </row>
    <row r="25" spans="1:6" ht="12.75" customHeight="1">
      <c r="A25" s="136">
        <v>30204</v>
      </c>
      <c r="B25" s="137" t="s">
        <v>428</v>
      </c>
      <c r="C25" s="142" t="s">
        <v>429</v>
      </c>
      <c r="D25" s="141"/>
      <c r="E25" s="142" t="s">
        <v>429</v>
      </c>
      <c r="F25" s="83"/>
    </row>
    <row r="26" spans="1:6" ht="12.75" customHeight="1">
      <c r="A26" s="136">
        <v>30205</v>
      </c>
      <c r="B26" s="137" t="s">
        <v>430</v>
      </c>
      <c r="C26" s="142" t="s">
        <v>431</v>
      </c>
      <c r="D26" s="141"/>
      <c r="E26" s="142" t="s">
        <v>431</v>
      </c>
      <c r="F26" s="83"/>
    </row>
    <row r="27" spans="1:6" ht="12.75" customHeight="1">
      <c r="A27" s="136">
        <v>30206</v>
      </c>
      <c r="B27" s="137" t="s">
        <v>432</v>
      </c>
      <c r="C27" s="142" t="s">
        <v>433</v>
      </c>
      <c r="D27" s="141"/>
      <c r="E27" s="142" t="s">
        <v>433</v>
      </c>
      <c r="F27" s="83"/>
    </row>
    <row r="28" spans="1:6" ht="12.75" customHeight="1">
      <c r="A28" s="136">
        <v>30207</v>
      </c>
      <c r="B28" s="137" t="s">
        <v>434</v>
      </c>
      <c r="C28" s="142" t="s">
        <v>435</v>
      </c>
      <c r="D28" s="141"/>
      <c r="E28" s="142" t="s">
        <v>435</v>
      </c>
      <c r="F28" s="83"/>
    </row>
    <row r="29" spans="1:6" ht="12.75" customHeight="1">
      <c r="A29" s="136">
        <v>30208</v>
      </c>
      <c r="B29" s="137" t="s">
        <v>436</v>
      </c>
      <c r="C29" s="142" t="s">
        <v>437</v>
      </c>
      <c r="D29" s="142"/>
      <c r="E29" s="142" t="s">
        <v>437</v>
      </c>
      <c r="F29" s="83"/>
    </row>
    <row r="30" spans="1:6" ht="12.75" customHeight="1">
      <c r="A30" s="136">
        <v>30209</v>
      </c>
      <c r="B30" s="137" t="s">
        <v>438</v>
      </c>
      <c r="C30" s="142" t="s">
        <v>439</v>
      </c>
      <c r="D30" s="142"/>
      <c r="E30" s="142" t="s">
        <v>439</v>
      </c>
      <c r="F30" s="83"/>
    </row>
    <row r="31" spans="1:6" ht="12.75" customHeight="1">
      <c r="A31" s="136">
        <v>30211</v>
      </c>
      <c r="B31" s="137" t="s">
        <v>440</v>
      </c>
      <c r="C31" s="142" t="s">
        <v>441</v>
      </c>
      <c r="D31" s="141"/>
      <c r="E31" s="142" t="s">
        <v>441</v>
      </c>
      <c r="F31" s="83"/>
    </row>
    <row r="32" spans="1:6" ht="12.75" customHeight="1">
      <c r="A32" s="136">
        <v>30212</v>
      </c>
      <c r="B32" s="137" t="s">
        <v>442</v>
      </c>
      <c r="C32" s="142"/>
      <c r="D32" s="141"/>
      <c r="E32" s="142"/>
      <c r="F32" s="83"/>
    </row>
    <row r="33" spans="1:6" ht="12.75" customHeight="1">
      <c r="A33" s="136">
        <v>30213</v>
      </c>
      <c r="B33" s="137" t="s">
        <v>443</v>
      </c>
      <c r="C33" s="142" t="s">
        <v>444</v>
      </c>
      <c r="D33" s="141"/>
      <c r="E33" s="142" t="s">
        <v>444</v>
      </c>
      <c r="F33" s="83"/>
    </row>
    <row r="34" spans="1:6" ht="12.75" customHeight="1">
      <c r="A34" s="136">
        <v>30214</v>
      </c>
      <c r="B34" s="137" t="s">
        <v>445</v>
      </c>
      <c r="C34" s="142"/>
      <c r="D34" s="141"/>
      <c r="E34" s="142"/>
      <c r="F34" s="83"/>
    </row>
    <row r="35" spans="1:6" ht="12.75" customHeight="1">
      <c r="A35" s="136">
        <v>30215</v>
      </c>
      <c r="B35" s="137" t="s">
        <v>446</v>
      </c>
      <c r="C35" s="142"/>
      <c r="D35" s="141"/>
      <c r="E35" s="142"/>
      <c r="F35" s="83"/>
    </row>
    <row r="36" spans="1:6" ht="12.75" customHeight="1">
      <c r="A36" s="136">
        <v>30216</v>
      </c>
      <c r="B36" s="137" t="s">
        <v>447</v>
      </c>
      <c r="C36" s="142" t="s">
        <v>448</v>
      </c>
      <c r="D36" s="141"/>
      <c r="E36" s="142" t="s">
        <v>448</v>
      </c>
      <c r="F36" s="83"/>
    </row>
    <row r="37" spans="1:6" ht="12.75" customHeight="1">
      <c r="A37" s="136">
        <v>30217</v>
      </c>
      <c r="B37" s="137" t="s">
        <v>449</v>
      </c>
      <c r="C37" s="142"/>
      <c r="D37" s="141"/>
      <c r="E37" s="142"/>
      <c r="F37" s="83"/>
    </row>
    <row r="38" spans="1:6" ht="12.75" customHeight="1">
      <c r="A38" s="136">
        <v>30218</v>
      </c>
      <c r="B38" s="137" t="s">
        <v>450</v>
      </c>
      <c r="C38" s="140"/>
      <c r="D38" s="142"/>
      <c r="E38" s="140"/>
      <c r="F38" s="83"/>
    </row>
    <row r="39" spans="1:6" ht="12.75" customHeight="1">
      <c r="A39" s="136">
        <v>30224</v>
      </c>
      <c r="B39" s="137" t="s">
        <v>451</v>
      </c>
      <c r="C39" s="140"/>
      <c r="D39" s="142"/>
      <c r="E39" s="140"/>
      <c r="F39" s="83"/>
    </row>
    <row r="40" spans="1:6" ht="12.75" customHeight="1">
      <c r="A40" s="136">
        <v>30225</v>
      </c>
      <c r="B40" s="137" t="s">
        <v>452</v>
      </c>
      <c r="C40" s="140"/>
      <c r="D40" s="142"/>
      <c r="E40" s="140"/>
      <c r="F40" s="83"/>
    </row>
    <row r="41" spans="1:6" ht="12.75" customHeight="1">
      <c r="A41" s="136">
        <v>30226</v>
      </c>
      <c r="B41" s="137" t="s">
        <v>453</v>
      </c>
      <c r="C41" s="81" t="s">
        <v>454</v>
      </c>
      <c r="D41" s="142"/>
      <c r="E41" s="81" t="s">
        <v>454</v>
      </c>
      <c r="F41" s="83"/>
    </row>
    <row r="42" spans="1:6" ht="12.75" customHeight="1">
      <c r="A42" s="136">
        <v>30227</v>
      </c>
      <c r="B42" s="137" t="s">
        <v>455</v>
      </c>
      <c r="C42" s="81" t="s">
        <v>356</v>
      </c>
      <c r="D42" s="142"/>
      <c r="E42" s="81" t="s">
        <v>356</v>
      </c>
      <c r="F42" s="83"/>
    </row>
    <row r="43" spans="1:6" ht="12.75" customHeight="1">
      <c r="A43" s="136">
        <v>30228</v>
      </c>
      <c r="B43" s="137" t="s">
        <v>456</v>
      </c>
      <c r="C43" s="81" t="s">
        <v>457</v>
      </c>
      <c r="D43" s="142"/>
      <c r="E43" s="81" t="s">
        <v>457</v>
      </c>
      <c r="F43" s="83"/>
    </row>
    <row r="44" spans="1:6" ht="12.75" customHeight="1">
      <c r="A44" s="136">
        <v>30229</v>
      </c>
      <c r="B44" s="137" t="s">
        <v>458</v>
      </c>
      <c r="C44" s="81"/>
      <c r="D44" s="142"/>
      <c r="E44" s="81"/>
      <c r="F44" s="83"/>
    </row>
    <row r="45" spans="1:6" ht="12.75" customHeight="1">
      <c r="A45" s="136">
        <v>30231</v>
      </c>
      <c r="B45" s="137" t="s">
        <v>459</v>
      </c>
      <c r="C45" s="81"/>
      <c r="D45" s="142"/>
      <c r="E45" s="81"/>
      <c r="F45" s="83"/>
    </row>
    <row r="46" spans="1:6" ht="12.75" customHeight="1">
      <c r="A46" s="136">
        <v>30239</v>
      </c>
      <c r="B46" s="137" t="s">
        <v>460</v>
      </c>
      <c r="C46" s="81" t="s">
        <v>461</v>
      </c>
      <c r="D46" s="142"/>
      <c r="E46" s="81" t="s">
        <v>461</v>
      </c>
      <c r="F46" s="83"/>
    </row>
    <row r="47" spans="1:6" ht="12.75" customHeight="1">
      <c r="A47" s="143">
        <v>30240</v>
      </c>
      <c r="B47" s="144" t="s">
        <v>462</v>
      </c>
      <c r="C47" s="81"/>
      <c r="D47" s="142"/>
      <c r="E47" s="81"/>
      <c r="F47" s="83"/>
    </row>
    <row r="48" spans="1:6" ht="12.75" customHeight="1">
      <c r="A48" s="143">
        <v>30299</v>
      </c>
      <c r="B48" s="144" t="s">
        <v>463</v>
      </c>
      <c r="C48" s="81" t="s">
        <v>464</v>
      </c>
      <c r="D48" s="142"/>
      <c r="E48" s="81" t="s">
        <v>464</v>
      </c>
      <c r="F48" s="83"/>
    </row>
    <row r="49" spans="1:6" ht="12.75" customHeight="1">
      <c r="A49" s="145">
        <v>303</v>
      </c>
      <c r="B49" s="145" t="s">
        <v>465</v>
      </c>
      <c r="C49" s="129" t="s">
        <v>466</v>
      </c>
      <c r="D49" s="130" t="s">
        <v>466</v>
      </c>
      <c r="E49" s="142"/>
      <c r="F49" s="83"/>
    </row>
    <row r="50" spans="1:6" ht="12.75" customHeight="1">
      <c r="A50" s="146">
        <v>30301</v>
      </c>
      <c r="B50" s="147" t="s">
        <v>467</v>
      </c>
      <c r="C50" s="81"/>
      <c r="D50" s="142"/>
      <c r="E50" s="142"/>
      <c r="F50" s="83"/>
    </row>
    <row r="51" spans="1:6" ht="12.75" customHeight="1">
      <c r="A51" s="146">
        <v>30302</v>
      </c>
      <c r="B51" s="147" t="s">
        <v>468</v>
      </c>
      <c r="C51" s="81"/>
      <c r="D51" s="142"/>
      <c r="E51" s="142"/>
      <c r="F51" s="83"/>
    </row>
    <row r="52" spans="1:6" ht="12.75" customHeight="1">
      <c r="A52" s="146">
        <v>30303</v>
      </c>
      <c r="B52" s="147" t="s">
        <v>469</v>
      </c>
      <c r="C52" s="81"/>
      <c r="D52" s="142"/>
      <c r="E52" s="142"/>
      <c r="F52" s="83"/>
    </row>
    <row r="53" spans="1:6" ht="12.75" customHeight="1">
      <c r="A53" s="146">
        <v>30304</v>
      </c>
      <c r="B53" s="147" t="s">
        <v>470</v>
      </c>
      <c r="C53" s="81"/>
      <c r="D53" s="142"/>
      <c r="E53" s="142"/>
      <c r="F53" s="83"/>
    </row>
    <row r="54" spans="1:6" ht="12.75" customHeight="1">
      <c r="A54" s="146">
        <v>30305</v>
      </c>
      <c r="B54" s="147" t="s">
        <v>471</v>
      </c>
      <c r="C54" s="81"/>
      <c r="D54" s="142"/>
      <c r="E54" s="142"/>
      <c r="F54" s="83"/>
    </row>
    <row r="55" spans="1:6" ht="12.75" customHeight="1">
      <c r="A55" s="146">
        <v>30306</v>
      </c>
      <c r="B55" s="147" t="s">
        <v>472</v>
      </c>
      <c r="C55" s="81"/>
      <c r="D55" s="142"/>
      <c r="E55" s="142"/>
      <c r="F55" s="83"/>
    </row>
    <row r="56" spans="1:6" ht="12.75" customHeight="1">
      <c r="A56" s="146">
        <v>30307</v>
      </c>
      <c r="B56" s="147" t="s">
        <v>419</v>
      </c>
      <c r="C56" s="81"/>
      <c r="D56" s="142"/>
      <c r="E56" s="142"/>
      <c r="F56" s="83"/>
    </row>
    <row r="57" spans="1:6" ht="12.75" customHeight="1">
      <c r="A57" s="146">
        <v>30308</v>
      </c>
      <c r="B57" s="147" t="s">
        <v>473</v>
      </c>
      <c r="C57" s="81"/>
      <c r="D57" s="142"/>
      <c r="E57" s="142"/>
      <c r="F57" s="83"/>
    </row>
    <row r="58" spans="1:6" ht="12.75" customHeight="1">
      <c r="A58" s="146">
        <v>30309</v>
      </c>
      <c r="B58" s="147" t="s">
        <v>474</v>
      </c>
      <c r="C58" s="81"/>
      <c r="D58" s="142"/>
      <c r="E58" s="142"/>
      <c r="F58" s="83"/>
    </row>
    <row r="59" spans="1:6" ht="12.75" customHeight="1">
      <c r="A59" s="146">
        <v>30310</v>
      </c>
      <c r="B59" s="147" t="s">
        <v>475</v>
      </c>
      <c r="C59" s="81"/>
      <c r="D59" s="142"/>
      <c r="E59" s="142"/>
      <c r="F59" s="83"/>
    </row>
    <row r="60" spans="1:6" ht="12.75" customHeight="1">
      <c r="A60" s="146">
        <v>30399</v>
      </c>
      <c r="B60" s="147" t="s">
        <v>476</v>
      </c>
      <c r="C60" s="81" t="s">
        <v>466</v>
      </c>
      <c r="D60" s="142" t="s">
        <v>466</v>
      </c>
      <c r="E60" s="142"/>
      <c r="F60" s="83"/>
    </row>
    <row r="61" spans="1:6" ht="12.75" customHeight="1">
      <c r="A61" s="148"/>
      <c r="B61" s="148"/>
      <c r="C61" s="148"/>
      <c r="D61" s="148"/>
      <c r="E61" s="148"/>
      <c r="F61" s="148"/>
    </row>
    <row r="62" spans="1:6" ht="12.75" customHeight="1">
      <c r="A62" s="149"/>
      <c r="B62" s="150"/>
      <c r="C62" s="150"/>
      <c r="D62" s="149"/>
      <c r="E62" s="149"/>
      <c r="F62" s="148"/>
    </row>
    <row r="63" spans="1:6" ht="12.75" customHeight="1">
      <c r="A63" s="149"/>
      <c r="B63" s="150"/>
      <c r="C63" s="150"/>
      <c r="D63" s="149"/>
      <c r="E63" s="149"/>
      <c r="F63" s="148"/>
    </row>
    <row r="64" spans="1:6" ht="12.75" customHeight="1">
      <c r="A64" s="149"/>
      <c r="B64" s="150"/>
      <c r="C64" s="150"/>
      <c r="D64" s="149"/>
      <c r="E64" s="149"/>
      <c r="F64" s="148"/>
    </row>
    <row r="65" spans="1:6" ht="12.75" customHeight="1">
      <c r="A65" s="149"/>
      <c r="B65" s="149"/>
      <c r="C65" s="151"/>
      <c r="D65" s="151"/>
      <c r="E65" s="152"/>
      <c r="F65" s="148"/>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E18" sqref="E1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104" t="s">
        <v>31</v>
      </c>
      <c r="B1" s="105"/>
      <c r="C1" s="105"/>
      <c r="D1" s="105"/>
      <c r="E1" s="105"/>
      <c r="F1" s="106"/>
    </row>
    <row r="2" spans="1:6" ht="22.5" customHeight="1">
      <c r="A2" s="107" t="s">
        <v>32</v>
      </c>
      <c r="B2" s="108"/>
      <c r="C2" s="108"/>
      <c r="D2" s="108"/>
      <c r="E2" s="108"/>
      <c r="F2" s="108"/>
    </row>
    <row r="3" spans="1:6" ht="22.5" customHeight="1">
      <c r="A3" s="109"/>
      <c r="B3" s="109"/>
      <c r="C3" s="110"/>
      <c r="D3" s="110"/>
      <c r="E3" s="111"/>
      <c r="F3" s="112" t="s">
        <v>48</v>
      </c>
    </row>
    <row r="4" spans="1:6" ht="22.5" customHeight="1">
      <c r="A4" s="113" t="s">
        <v>49</v>
      </c>
      <c r="B4" s="113"/>
      <c r="C4" s="113" t="s">
        <v>50</v>
      </c>
      <c r="D4" s="113"/>
      <c r="E4" s="113"/>
      <c r="F4" s="113"/>
    </row>
    <row r="5" spans="1:6" ht="22.5" customHeight="1">
      <c r="A5" s="113" t="s">
        <v>51</v>
      </c>
      <c r="B5" s="113" t="s">
        <v>52</v>
      </c>
      <c r="C5" s="113" t="s">
        <v>53</v>
      </c>
      <c r="D5" s="114" t="s">
        <v>52</v>
      </c>
      <c r="E5" s="113" t="s">
        <v>54</v>
      </c>
      <c r="F5" s="113" t="s">
        <v>52</v>
      </c>
    </row>
    <row r="6" spans="1:6" ht="22.5" customHeight="1">
      <c r="A6" s="115" t="s">
        <v>479</v>
      </c>
      <c r="B6" s="116"/>
      <c r="C6" s="117" t="s">
        <v>480</v>
      </c>
      <c r="D6" s="118"/>
      <c r="E6" s="119" t="s">
        <v>481</v>
      </c>
      <c r="F6" s="118"/>
    </row>
    <row r="7" spans="1:6" ht="22.5" customHeight="1">
      <c r="A7" s="120"/>
      <c r="B7" s="116"/>
      <c r="C7" s="117" t="s">
        <v>482</v>
      </c>
      <c r="D7" s="118"/>
      <c r="E7" s="121" t="s">
        <v>483</v>
      </c>
      <c r="F7" s="118"/>
    </row>
    <row r="8" spans="1:8" ht="22.5" customHeight="1">
      <c r="A8" s="120"/>
      <c r="B8" s="116"/>
      <c r="C8" s="117" t="s">
        <v>484</v>
      </c>
      <c r="D8" s="118"/>
      <c r="E8" s="121" t="s">
        <v>485</v>
      </c>
      <c r="F8" s="118"/>
      <c r="H8" s="4"/>
    </row>
    <row r="9" spans="1:6" ht="22.5" customHeight="1">
      <c r="A9" s="115"/>
      <c r="B9" s="116"/>
      <c r="C9" s="117" t="s">
        <v>486</v>
      </c>
      <c r="D9" s="118"/>
      <c r="E9" s="121" t="s">
        <v>487</v>
      </c>
      <c r="F9" s="118"/>
    </row>
    <row r="10" spans="1:7" ht="22.5" customHeight="1">
      <c r="A10" s="115"/>
      <c r="B10" s="116"/>
      <c r="C10" s="117" t="s">
        <v>488</v>
      </c>
      <c r="D10" s="118"/>
      <c r="E10" s="121" t="s">
        <v>489</v>
      </c>
      <c r="F10" s="118"/>
      <c r="G10" s="4"/>
    </row>
    <row r="11" spans="1:7" ht="22.5" customHeight="1">
      <c r="A11" s="120"/>
      <c r="B11" s="116"/>
      <c r="C11" s="117" t="s">
        <v>490</v>
      </c>
      <c r="D11" s="118"/>
      <c r="E11" s="121" t="s">
        <v>491</v>
      </c>
      <c r="F11" s="118"/>
      <c r="G11" s="4"/>
    </row>
    <row r="12" spans="1:7" ht="22.5" customHeight="1">
      <c r="A12" s="120"/>
      <c r="B12" s="116"/>
      <c r="C12" s="117" t="s">
        <v>492</v>
      </c>
      <c r="D12" s="118"/>
      <c r="E12" s="121" t="s">
        <v>483</v>
      </c>
      <c r="F12" s="118"/>
      <c r="G12" s="4"/>
    </row>
    <row r="13" spans="1:7" ht="22.5" customHeight="1">
      <c r="A13" s="122"/>
      <c r="B13" s="116"/>
      <c r="C13" s="117" t="s">
        <v>493</v>
      </c>
      <c r="D13" s="118"/>
      <c r="E13" s="121" t="s">
        <v>485</v>
      </c>
      <c r="F13" s="118"/>
      <c r="G13" s="4"/>
    </row>
    <row r="14" spans="1:6" ht="22.5" customHeight="1">
      <c r="A14" s="122"/>
      <c r="B14" s="116"/>
      <c r="C14" s="117" t="s">
        <v>494</v>
      </c>
      <c r="D14" s="118"/>
      <c r="E14" s="121" t="s">
        <v>487</v>
      </c>
      <c r="F14" s="118"/>
    </row>
    <row r="15" spans="1:6" ht="22.5" customHeight="1">
      <c r="A15" s="122"/>
      <c r="B15" s="116"/>
      <c r="C15" s="117" t="s">
        <v>495</v>
      </c>
      <c r="D15" s="118"/>
      <c r="E15" s="121" t="s">
        <v>496</v>
      </c>
      <c r="F15" s="118"/>
    </row>
    <row r="16" spans="1:8" ht="22.5" customHeight="1">
      <c r="A16" s="80"/>
      <c r="B16" s="123"/>
      <c r="C16" s="117" t="s">
        <v>497</v>
      </c>
      <c r="D16" s="118"/>
      <c r="E16" s="121" t="s">
        <v>498</v>
      </c>
      <c r="F16" s="118"/>
      <c r="H16" s="4"/>
    </row>
    <row r="17" spans="1:6" ht="22.5" customHeight="1">
      <c r="A17" s="83"/>
      <c r="B17" s="123"/>
      <c r="C17" s="117" t="s">
        <v>499</v>
      </c>
      <c r="D17" s="118"/>
      <c r="E17" s="121" t="s">
        <v>500</v>
      </c>
      <c r="F17" s="118"/>
    </row>
    <row r="18" spans="1:6" ht="22.5" customHeight="1">
      <c r="A18" s="83"/>
      <c r="B18" s="123"/>
      <c r="C18" s="117" t="s">
        <v>501</v>
      </c>
      <c r="D18" s="118"/>
      <c r="E18" s="121" t="s">
        <v>502</v>
      </c>
      <c r="F18" s="118"/>
    </row>
    <row r="19" spans="1:6" ht="22.5" customHeight="1">
      <c r="A19" s="122"/>
      <c r="B19" s="123"/>
      <c r="C19" s="117" t="s">
        <v>503</v>
      </c>
      <c r="D19" s="118"/>
      <c r="E19" s="121" t="s">
        <v>504</v>
      </c>
      <c r="F19" s="118"/>
    </row>
    <row r="20" spans="1:6" ht="22.5" customHeight="1">
      <c r="A20" s="122"/>
      <c r="B20" s="116"/>
      <c r="C20" s="117" t="s">
        <v>505</v>
      </c>
      <c r="D20" s="118"/>
      <c r="E20" s="121" t="s">
        <v>506</v>
      </c>
      <c r="F20" s="118"/>
    </row>
    <row r="21" spans="1:6" ht="22.5" customHeight="1">
      <c r="A21" s="80"/>
      <c r="B21" s="116"/>
      <c r="C21" s="83"/>
      <c r="D21" s="118"/>
      <c r="E21" s="121" t="s">
        <v>507</v>
      </c>
      <c r="F21" s="118"/>
    </row>
    <row r="22" spans="1:6" ht="18" customHeight="1">
      <c r="A22" s="83"/>
      <c r="B22" s="116"/>
      <c r="C22" s="83"/>
      <c r="D22" s="118"/>
      <c r="E22" s="124" t="s">
        <v>508</v>
      </c>
      <c r="F22" s="118"/>
    </row>
    <row r="23" spans="1:6" ht="19.5" customHeight="1">
      <c r="A23" s="83"/>
      <c r="B23" s="116"/>
      <c r="C23" s="83"/>
      <c r="D23" s="118"/>
      <c r="E23" s="124" t="s">
        <v>509</v>
      </c>
      <c r="F23" s="118"/>
    </row>
    <row r="24" spans="1:6" ht="21.75" customHeight="1">
      <c r="A24" s="83"/>
      <c r="B24" s="116"/>
      <c r="C24" s="117"/>
      <c r="D24" s="125"/>
      <c r="E24" s="124" t="s">
        <v>510</v>
      </c>
      <c r="F24" s="118"/>
    </row>
    <row r="25" spans="1:6" ht="23.25" customHeight="1">
      <c r="A25" s="83"/>
      <c r="B25" s="116"/>
      <c r="C25" s="117"/>
      <c r="D25" s="125"/>
      <c r="E25" s="115"/>
      <c r="F25" s="126"/>
    </row>
    <row r="26" spans="1:6" ht="18" customHeight="1">
      <c r="A26" s="114" t="s">
        <v>112</v>
      </c>
      <c r="B26" s="123">
        <f>SUM(B6,B9,B10,B12,B13,B14,B15)</f>
        <v>0</v>
      </c>
      <c r="C26" s="114" t="s">
        <v>113</v>
      </c>
      <c r="D26" s="125">
        <f>SUM(D6:D20)</f>
        <v>0</v>
      </c>
      <c r="E26" s="114" t="s">
        <v>113</v>
      </c>
      <c r="F26" s="126">
        <f>SUM(F6,F11,F21,F22,F23)</f>
        <v>0</v>
      </c>
    </row>
    <row r="27" spans="2:6" ht="12.75" customHeight="1">
      <c r="B27" s="4"/>
      <c r="D27" s="4"/>
      <c r="F27" s="4"/>
    </row>
    <row r="28" spans="2:6" ht="12.75" customHeight="1">
      <c r="B28" s="4"/>
      <c r="D28" s="4"/>
      <c r="F28" s="4"/>
    </row>
    <row r="29" spans="2:6" ht="12.75" customHeight="1">
      <c r="B29" s="4"/>
      <c r="D29" s="4"/>
      <c r="F29" s="4"/>
    </row>
    <row r="30" spans="2:6" ht="12.75" customHeight="1">
      <c r="B30" s="4"/>
      <c r="D30" s="4"/>
      <c r="F30" s="4"/>
    </row>
    <row r="31" spans="2:6" ht="12.75" customHeight="1">
      <c r="B31" s="4"/>
      <c r="D31" s="4"/>
      <c r="F31" s="4"/>
    </row>
    <row r="32" spans="2:6" ht="12.75" customHeight="1">
      <c r="B32" s="4"/>
      <c r="D32" s="4"/>
      <c r="F32" s="4"/>
    </row>
    <row r="33" spans="2:6" ht="12.75" customHeight="1">
      <c r="B33" s="4"/>
      <c r="D33" s="4"/>
      <c r="F33" s="4"/>
    </row>
    <row r="34" spans="2:6" ht="12.75" customHeight="1">
      <c r="B34" s="4"/>
      <c r="D34" s="4"/>
      <c r="F34" s="4"/>
    </row>
    <row r="35" spans="2:6" ht="12.75" customHeight="1">
      <c r="B35" s="4"/>
      <c r="D35" s="4"/>
      <c r="F35" s="4"/>
    </row>
    <row r="36" spans="2:6" ht="12.75" customHeight="1">
      <c r="B36" s="4"/>
      <c r="D36" s="4"/>
      <c r="F36" s="4"/>
    </row>
    <row r="37" spans="2:6" ht="12.75" customHeight="1">
      <c r="B37" s="4"/>
      <c r="D37" s="4"/>
      <c r="F37" s="4"/>
    </row>
    <row r="38" spans="2:6" ht="12.75" customHeight="1">
      <c r="B38" s="4"/>
      <c r="D38" s="4"/>
      <c r="F38" s="4"/>
    </row>
    <row r="39" spans="2:4" ht="12.75" customHeight="1">
      <c r="B39" s="4"/>
      <c r="D39" s="4"/>
    </row>
    <row r="40" spans="2:4" ht="12.75" customHeight="1">
      <c r="B40" s="4"/>
      <c r="D40" s="4"/>
    </row>
    <row r="41" spans="2:4" ht="12.75" customHeight="1">
      <c r="B41" s="4"/>
      <c r="D41" s="4"/>
    </row>
    <row r="42" ht="12.75" customHeight="1">
      <c r="B42" s="4"/>
    </row>
    <row r="43" ht="12.75" customHeight="1">
      <c r="B43" s="4"/>
    </row>
    <row r="44" ht="12.75" customHeight="1">
      <c r="B44" s="4"/>
    </row>
  </sheetData>
  <sheetProtection/>
  <mergeCells count="3">
    <mergeCell ref="A3:B3"/>
    <mergeCell ref="A4:B4"/>
    <mergeCell ref="C4:F4"/>
  </mergeCells>
  <printOptions horizontalCentered="1"/>
  <pageMargins left="0.75" right="0.75" top="0.79" bottom="1" header="0" footer="0"/>
  <pageSetup fitToHeight="1" fitToWidth="1" orientation="landscape" paperSize="9" scale="72"/>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28" sqref="D28"/>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4" t="s">
        <v>34</v>
      </c>
    </row>
    <row r="2" spans="1:4" ht="28.5" customHeight="1">
      <c r="A2" s="96" t="s">
        <v>35</v>
      </c>
      <c r="B2" s="96"/>
      <c r="C2" s="96"/>
      <c r="D2" s="96"/>
    </row>
    <row r="3" ht="22.5" customHeight="1">
      <c r="D3" s="95" t="s">
        <v>48</v>
      </c>
    </row>
    <row r="4" spans="1:4" ht="22.5" customHeight="1">
      <c r="A4" s="100" t="s">
        <v>123</v>
      </c>
      <c r="B4" s="77" t="s">
        <v>511</v>
      </c>
      <c r="C4" s="100" t="s">
        <v>512</v>
      </c>
      <c r="D4" s="100" t="s">
        <v>513</v>
      </c>
    </row>
    <row r="5" spans="1:4" ht="15.75" customHeight="1">
      <c r="A5" s="78" t="s">
        <v>138</v>
      </c>
      <c r="B5" s="78" t="s">
        <v>138</v>
      </c>
      <c r="C5" s="78" t="s">
        <v>138</v>
      </c>
      <c r="D5" s="79" t="s">
        <v>138</v>
      </c>
    </row>
    <row r="6" spans="1:4" ht="12.75" customHeight="1">
      <c r="A6" s="80"/>
      <c r="B6" s="80"/>
      <c r="C6" s="80"/>
      <c r="D6" s="80"/>
    </row>
    <row r="7" spans="1:4" ht="12.75" customHeight="1">
      <c r="A7" s="80"/>
      <c r="B7" s="80"/>
      <c r="C7" s="80"/>
      <c r="D7" s="80"/>
    </row>
    <row r="8" spans="1:4" ht="12.75" customHeight="1">
      <c r="A8" s="80"/>
      <c r="B8" s="80"/>
      <c r="C8" s="80"/>
      <c r="D8" s="80"/>
    </row>
    <row r="9" spans="1:4" ht="12.75" customHeight="1">
      <c r="A9" s="80"/>
      <c r="B9" s="80"/>
      <c r="C9" s="80"/>
      <c r="D9" s="80"/>
    </row>
    <row r="10" spans="1:4" ht="12.75" customHeight="1">
      <c r="A10" s="80"/>
      <c r="B10" s="80"/>
      <c r="C10" s="80"/>
      <c r="D10" s="80"/>
    </row>
    <row r="11" spans="1:4" ht="12.75" customHeight="1">
      <c r="A11" s="80"/>
      <c r="B11" s="80"/>
      <c r="C11" s="80"/>
      <c r="D11" s="83"/>
    </row>
    <row r="12" spans="1:4" ht="12.75" customHeight="1">
      <c r="A12" s="80"/>
      <c r="B12" s="80"/>
      <c r="C12" s="80"/>
      <c r="D12" s="83"/>
    </row>
    <row r="13" spans="1:4" ht="12.75" customHeight="1">
      <c r="A13" s="80"/>
      <c r="B13" s="80"/>
      <c r="C13" s="80"/>
      <c r="D13" s="83"/>
    </row>
    <row r="14" spans="1:2" ht="12.75" customHeight="1">
      <c r="A14" s="4"/>
      <c r="B14" s="4"/>
    </row>
    <row r="15" spans="1:3" ht="12.75" customHeight="1">
      <c r="A15" s="4"/>
      <c r="B15" s="4"/>
      <c r="C15" s="4"/>
    </row>
    <row r="16" spans="1:3" ht="12.75" customHeight="1">
      <c r="A16" s="4"/>
      <c r="B16" s="4"/>
      <c r="C16" s="4"/>
    </row>
    <row r="17" ht="12.75" customHeight="1">
      <c r="B17" s="4"/>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Q15" sqref="Q14:Q15"/>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4" t="s">
        <v>36</v>
      </c>
    </row>
    <row r="2" spans="1:14" ht="23.25" customHeight="1">
      <c r="A2" s="96" t="s">
        <v>37</v>
      </c>
      <c r="B2" s="96"/>
      <c r="C2" s="96"/>
      <c r="D2" s="96"/>
      <c r="E2" s="96"/>
      <c r="F2" s="96"/>
      <c r="G2" s="96"/>
      <c r="H2" s="96"/>
      <c r="I2" s="96"/>
      <c r="J2" s="96"/>
      <c r="K2" s="96"/>
      <c r="L2" s="96"/>
      <c r="M2" s="96"/>
      <c r="N2" s="103"/>
    </row>
    <row r="3" ht="26.25" customHeight="1">
      <c r="N3" s="95" t="s">
        <v>48</v>
      </c>
    </row>
    <row r="4" spans="1:14" ht="18" customHeight="1">
      <c r="A4" s="75" t="s">
        <v>514</v>
      </c>
      <c r="B4" s="75"/>
      <c r="C4" s="75"/>
      <c r="D4" s="75" t="s">
        <v>123</v>
      </c>
      <c r="E4" s="97" t="s">
        <v>515</v>
      </c>
      <c r="F4" s="75" t="s">
        <v>516</v>
      </c>
      <c r="G4" s="98" t="s">
        <v>517</v>
      </c>
      <c r="H4" s="99" t="s">
        <v>518</v>
      </c>
      <c r="I4" s="75" t="s">
        <v>519</v>
      </c>
      <c r="J4" s="75" t="s">
        <v>397</v>
      </c>
      <c r="K4" s="75"/>
      <c r="L4" s="90" t="s">
        <v>520</v>
      </c>
      <c r="M4" s="75" t="s">
        <v>521</v>
      </c>
      <c r="N4" s="70" t="s">
        <v>522</v>
      </c>
    </row>
    <row r="5" spans="1:14" ht="18" customHeight="1">
      <c r="A5" s="100" t="s">
        <v>523</v>
      </c>
      <c r="B5" s="100" t="s">
        <v>524</v>
      </c>
      <c r="C5" s="100" t="s">
        <v>525</v>
      </c>
      <c r="D5" s="75"/>
      <c r="E5" s="97"/>
      <c r="F5" s="75"/>
      <c r="G5" s="101"/>
      <c r="H5" s="99"/>
      <c r="I5" s="75"/>
      <c r="J5" s="75" t="s">
        <v>523</v>
      </c>
      <c r="K5" s="75" t="s">
        <v>524</v>
      </c>
      <c r="L5" s="92"/>
      <c r="M5" s="75"/>
      <c r="N5" s="70"/>
    </row>
    <row r="6" spans="1:14" ht="12.75" customHeight="1">
      <c r="A6" s="78" t="s">
        <v>138</v>
      </c>
      <c r="B6" s="78" t="s">
        <v>138</v>
      </c>
      <c r="C6" s="78" t="s">
        <v>138</v>
      </c>
      <c r="D6" s="78" t="s">
        <v>138</v>
      </c>
      <c r="E6" s="78" t="s">
        <v>138</v>
      </c>
      <c r="F6" s="102" t="s">
        <v>138</v>
      </c>
      <c r="G6" s="78" t="s">
        <v>138</v>
      </c>
      <c r="H6" s="78" t="s">
        <v>138</v>
      </c>
      <c r="I6" s="78" t="s">
        <v>138</v>
      </c>
      <c r="J6" s="78" t="s">
        <v>138</v>
      </c>
      <c r="K6" s="78" t="s">
        <v>138</v>
      </c>
      <c r="L6" s="78" t="s">
        <v>138</v>
      </c>
      <c r="M6" s="78" t="s">
        <v>138</v>
      </c>
      <c r="N6" s="78" t="s">
        <v>138</v>
      </c>
    </row>
    <row r="7" spans="1:14" ht="12.75" customHeight="1">
      <c r="A7" s="80"/>
      <c r="B7" s="80"/>
      <c r="C7" s="80"/>
      <c r="D7" s="80"/>
      <c r="E7" s="80"/>
      <c r="F7" s="80"/>
      <c r="G7" s="80"/>
      <c r="H7" s="80"/>
      <c r="I7" s="80"/>
      <c r="J7" s="80"/>
      <c r="K7" s="80"/>
      <c r="L7" s="80"/>
      <c r="M7" s="80"/>
      <c r="N7" s="80"/>
    </row>
    <row r="8" spans="1:14" ht="12.75" customHeight="1">
      <c r="A8" s="80"/>
      <c r="B8" s="80"/>
      <c r="C8" s="80"/>
      <c r="D8" s="80"/>
      <c r="E8" s="80"/>
      <c r="F8" s="83"/>
      <c r="G8" s="83"/>
      <c r="H8" s="83"/>
      <c r="I8" s="80"/>
      <c r="J8" s="80"/>
      <c r="K8" s="80"/>
      <c r="L8" s="80"/>
      <c r="M8" s="80"/>
      <c r="N8" s="80"/>
    </row>
    <row r="9" spans="1:15" ht="12.75" customHeight="1">
      <c r="A9" s="80"/>
      <c r="B9" s="80"/>
      <c r="C9" s="80"/>
      <c r="D9" s="80"/>
      <c r="E9" s="83"/>
      <c r="F9" s="83"/>
      <c r="G9" s="83"/>
      <c r="H9" s="83"/>
      <c r="I9" s="80"/>
      <c r="J9" s="80"/>
      <c r="K9" s="80"/>
      <c r="L9" s="80"/>
      <c r="M9" s="80"/>
      <c r="N9" s="83"/>
      <c r="O9" s="4"/>
    </row>
    <row r="10" spans="1:15" ht="12.75" customHeight="1">
      <c r="A10" s="80"/>
      <c r="B10" s="80"/>
      <c r="C10" s="80"/>
      <c r="D10" s="80"/>
      <c r="E10" s="83"/>
      <c r="F10" s="83"/>
      <c r="G10" s="83"/>
      <c r="H10" s="83"/>
      <c r="I10" s="80"/>
      <c r="J10" s="80"/>
      <c r="K10" s="80"/>
      <c r="L10" s="80"/>
      <c r="M10" s="80"/>
      <c r="N10" s="83"/>
      <c r="O10" s="4"/>
    </row>
    <row r="11" spans="1:15" ht="12.75" customHeight="1">
      <c r="A11" s="80"/>
      <c r="B11" s="80"/>
      <c r="C11" s="80"/>
      <c r="D11" s="80"/>
      <c r="E11" s="83"/>
      <c r="F11" s="83"/>
      <c r="G11" s="83"/>
      <c r="H11" s="80"/>
      <c r="I11" s="80"/>
      <c r="J11" s="80"/>
      <c r="K11" s="80"/>
      <c r="L11" s="80"/>
      <c r="M11" s="80"/>
      <c r="N11" s="83"/>
      <c r="O11" s="4"/>
    </row>
    <row r="12" spans="1:15" ht="12.75" customHeight="1">
      <c r="A12" s="80"/>
      <c r="B12" s="80"/>
      <c r="C12" s="80"/>
      <c r="D12" s="80"/>
      <c r="E12" s="83"/>
      <c r="F12" s="83"/>
      <c r="G12" s="83"/>
      <c r="H12" s="80"/>
      <c r="I12" s="80"/>
      <c r="J12" s="80"/>
      <c r="K12" s="80"/>
      <c r="L12" s="80"/>
      <c r="M12" s="80"/>
      <c r="N12" s="83"/>
      <c r="O12" s="4"/>
    </row>
    <row r="13" spans="1:14" ht="12.75" customHeight="1">
      <c r="A13" s="83"/>
      <c r="B13" s="80"/>
      <c r="C13" s="80"/>
      <c r="D13" s="80"/>
      <c r="E13" s="83"/>
      <c r="F13" s="83"/>
      <c r="G13" s="83"/>
      <c r="H13" s="80"/>
      <c r="I13" s="80"/>
      <c r="J13" s="80"/>
      <c r="K13" s="80"/>
      <c r="L13" s="80"/>
      <c r="M13" s="80"/>
      <c r="N13" s="80"/>
    </row>
    <row r="14" spans="1:14" ht="12.75" customHeight="1">
      <c r="A14" s="83"/>
      <c r="B14" s="83"/>
      <c r="C14" s="80"/>
      <c r="D14" s="80"/>
      <c r="E14" s="83"/>
      <c r="F14" s="83"/>
      <c r="G14" s="83"/>
      <c r="H14" s="80"/>
      <c r="I14" s="80"/>
      <c r="J14" s="80"/>
      <c r="K14" s="80"/>
      <c r="L14" s="80"/>
      <c r="M14" s="80"/>
      <c r="N14" s="80"/>
    </row>
    <row r="15" spans="3:13" ht="12.75" customHeight="1">
      <c r="C15" s="4"/>
      <c r="D15" s="4"/>
      <c r="H15" s="4"/>
      <c r="J15" s="4"/>
      <c r="M15" s="4"/>
    </row>
    <row r="16" ht="12.75" customHeight="1">
      <c r="M16" s="4"/>
    </row>
    <row r="17" ht="12.75" customHeight="1">
      <c r="M17" s="4"/>
    </row>
    <row r="18" ht="12.75" customHeight="1">
      <c r="M18" s="4"/>
    </row>
    <row r="19" ht="12.75" customHeight="1">
      <c r="M19" s="4"/>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1"/>
  <sheetViews>
    <sheetView showGridLines="0" showZeros="0" workbookViewId="0" topLeftCell="A4">
      <selection activeCell="U13" sqref="U13"/>
    </sheetView>
  </sheetViews>
  <sheetFormatPr defaultColWidth="9.16015625" defaultRowHeight="12.75" customHeight="1"/>
  <cols>
    <col min="1" max="1" width="11.66015625" style="0" customWidth="1"/>
    <col min="2" max="2" width="23.83203125" style="0" customWidth="1"/>
    <col min="3" max="3" width="18.33203125" style="0" customWidth="1"/>
    <col min="4" max="4" width="8.5" style="0" customWidth="1"/>
    <col min="5" max="5" width="11.83203125" style="0" customWidth="1"/>
    <col min="6" max="6" width="11.83203125" style="68" customWidth="1"/>
    <col min="7" max="7" width="4.83203125" style="0" customWidth="1"/>
    <col min="8" max="8" width="11.83203125" style="0" customWidth="1"/>
    <col min="9" max="9" width="11.83203125" style="68"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4" t="s">
        <v>38</v>
      </c>
    </row>
    <row r="2" spans="1:29" ht="28.5" customHeight="1">
      <c r="A2" s="69" t="s">
        <v>39</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row>
    <row r="3" ht="22.5" customHeight="1">
      <c r="AC3" s="95" t="s">
        <v>48</v>
      </c>
    </row>
    <row r="4" spans="1:29" ht="17.25" customHeight="1">
      <c r="A4" s="70" t="s">
        <v>123</v>
      </c>
      <c r="B4" s="70" t="s">
        <v>124</v>
      </c>
      <c r="C4" s="71" t="s">
        <v>526</v>
      </c>
      <c r="D4" s="72"/>
      <c r="E4" s="72"/>
      <c r="F4" s="72"/>
      <c r="G4" s="72"/>
      <c r="H4" s="72"/>
      <c r="I4" s="72"/>
      <c r="J4" s="72"/>
      <c r="K4" s="89"/>
      <c r="L4" s="71" t="s">
        <v>527</v>
      </c>
      <c r="M4" s="72"/>
      <c r="N4" s="72"/>
      <c r="O4" s="72"/>
      <c r="P4" s="72"/>
      <c r="Q4" s="72"/>
      <c r="R4" s="72"/>
      <c r="S4" s="72"/>
      <c r="T4" s="89"/>
      <c r="U4" s="71" t="s">
        <v>528</v>
      </c>
      <c r="V4" s="72"/>
      <c r="W4" s="72"/>
      <c r="X4" s="72"/>
      <c r="Y4" s="72"/>
      <c r="Z4" s="72"/>
      <c r="AA4" s="72"/>
      <c r="AB4" s="72"/>
      <c r="AC4" s="89"/>
    </row>
    <row r="5" spans="1:29" ht="17.25" customHeight="1">
      <c r="A5" s="70"/>
      <c r="B5" s="70"/>
      <c r="C5" s="73" t="s">
        <v>127</v>
      </c>
      <c r="D5" s="71" t="s">
        <v>529</v>
      </c>
      <c r="E5" s="72"/>
      <c r="F5" s="72"/>
      <c r="G5" s="72"/>
      <c r="H5" s="72"/>
      <c r="I5" s="89"/>
      <c r="J5" s="90" t="s">
        <v>446</v>
      </c>
      <c r="K5" s="90" t="s">
        <v>447</v>
      </c>
      <c r="L5" s="73" t="s">
        <v>127</v>
      </c>
      <c r="M5" s="71" t="s">
        <v>529</v>
      </c>
      <c r="N5" s="72"/>
      <c r="O5" s="72"/>
      <c r="P5" s="72"/>
      <c r="Q5" s="72"/>
      <c r="R5" s="89"/>
      <c r="S5" s="90" t="s">
        <v>446</v>
      </c>
      <c r="T5" s="90" t="s">
        <v>447</v>
      </c>
      <c r="U5" s="73" t="s">
        <v>127</v>
      </c>
      <c r="V5" s="71" t="s">
        <v>529</v>
      </c>
      <c r="W5" s="72"/>
      <c r="X5" s="72"/>
      <c r="Y5" s="72"/>
      <c r="Z5" s="72"/>
      <c r="AA5" s="89"/>
      <c r="AB5" s="90" t="s">
        <v>446</v>
      </c>
      <c r="AC5" s="90" t="s">
        <v>447</v>
      </c>
    </row>
    <row r="6" spans="1:29" ht="23.25" customHeight="1">
      <c r="A6" s="70"/>
      <c r="B6" s="70"/>
      <c r="C6" s="74"/>
      <c r="D6" s="75" t="s">
        <v>136</v>
      </c>
      <c r="E6" s="75" t="s">
        <v>530</v>
      </c>
      <c r="F6" s="75" t="s">
        <v>449</v>
      </c>
      <c r="G6" s="75" t="s">
        <v>531</v>
      </c>
      <c r="H6" s="75"/>
      <c r="I6" s="75"/>
      <c r="J6" s="91"/>
      <c r="K6" s="91"/>
      <c r="L6" s="74"/>
      <c r="M6" s="75" t="s">
        <v>136</v>
      </c>
      <c r="N6" s="75" t="s">
        <v>530</v>
      </c>
      <c r="O6" s="75" t="s">
        <v>449</v>
      </c>
      <c r="P6" s="75" t="s">
        <v>531</v>
      </c>
      <c r="Q6" s="75"/>
      <c r="R6" s="75"/>
      <c r="S6" s="91"/>
      <c r="T6" s="91"/>
      <c r="U6" s="74"/>
      <c r="V6" s="75" t="s">
        <v>136</v>
      </c>
      <c r="W6" s="75" t="s">
        <v>530</v>
      </c>
      <c r="X6" s="75" t="s">
        <v>449</v>
      </c>
      <c r="Y6" s="75" t="s">
        <v>531</v>
      </c>
      <c r="Z6" s="75"/>
      <c r="AA6" s="75"/>
      <c r="AB6" s="91"/>
      <c r="AC6" s="91"/>
    </row>
    <row r="7" spans="1:29" ht="26.25" customHeight="1">
      <c r="A7" s="70"/>
      <c r="B7" s="70"/>
      <c r="C7" s="76"/>
      <c r="D7" s="75"/>
      <c r="E7" s="75"/>
      <c r="F7" s="75"/>
      <c r="G7" s="77" t="s">
        <v>136</v>
      </c>
      <c r="H7" s="77" t="s">
        <v>532</v>
      </c>
      <c r="I7" s="77" t="s">
        <v>459</v>
      </c>
      <c r="J7" s="92"/>
      <c r="K7" s="92"/>
      <c r="L7" s="76"/>
      <c r="M7" s="75"/>
      <c r="N7" s="75"/>
      <c r="O7" s="75"/>
      <c r="P7" s="77" t="s">
        <v>136</v>
      </c>
      <c r="Q7" s="77" t="s">
        <v>532</v>
      </c>
      <c r="R7" s="77" t="s">
        <v>459</v>
      </c>
      <c r="S7" s="92"/>
      <c r="T7" s="92"/>
      <c r="U7" s="76"/>
      <c r="V7" s="75"/>
      <c r="W7" s="75"/>
      <c r="X7" s="75"/>
      <c r="Y7" s="77" t="s">
        <v>136</v>
      </c>
      <c r="Z7" s="77" t="s">
        <v>532</v>
      </c>
      <c r="AA7" s="77" t="s">
        <v>459</v>
      </c>
      <c r="AB7" s="92"/>
      <c r="AC7" s="92"/>
    </row>
    <row r="8" spans="1:29" ht="17.25" customHeight="1">
      <c r="A8" s="78" t="s">
        <v>138</v>
      </c>
      <c r="B8" s="78" t="s">
        <v>138</v>
      </c>
      <c r="C8" s="78">
        <v>1</v>
      </c>
      <c r="D8" s="79">
        <v>2</v>
      </c>
      <c r="E8" s="79">
        <v>3</v>
      </c>
      <c r="F8" s="79">
        <v>4</v>
      </c>
      <c r="G8" s="78">
        <v>5</v>
      </c>
      <c r="H8" s="78">
        <v>6</v>
      </c>
      <c r="I8" s="78">
        <v>7</v>
      </c>
      <c r="J8" s="78">
        <v>8</v>
      </c>
      <c r="K8" s="78">
        <v>9</v>
      </c>
      <c r="L8" s="78">
        <v>10</v>
      </c>
      <c r="M8" s="78">
        <v>11</v>
      </c>
      <c r="N8" s="78">
        <v>12</v>
      </c>
      <c r="O8" s="78">
        <v>13</v>
      </c>
      <c r="P8" s="78">
        <v>14</v>
      </c>
      <c r="Q8" s="78">
        <v>15</v>
      </c>
      <c r="R8" s="78">
        <v>16</v>
      </c>
      <c r="S8" s="78">
        <v>17</v>
      </c>
      <c r="T8" s="78">
        <v>18</v>
      </c>
      <c r="U8" s="78" t="s">
        <v>533</v>
      </c>
      <c r="V8" s="78" t="s">
        <v>534</v>
      </c>
      <c r="W8" s="78" t="s">
        <v>535</v>
      </c>
      <c r="X8" s="78" t="s">
        <v>536</v>
      </c>
      <c r="Y8" s="78" t="s">
        <v>537</v>
      </c>
      <c r="Z8" s="78" t="s">
        <v>538</v>
      </c>
      <c r="AA8" s="78" t="s">
        <v>539</v>
      </c>
      <c r="AB8" s="78" t="s">
        <v>540</v>
      </c>
      <c r="AC8" s="78" t="s">
        <v>541</v>
      </c>
    </row>
    <row r="9" spans="1:29" ht="12.75" customHeight="1">
      <c r="A9" s="80"/>
      <c r="B9" s="10" t="s">
        <v>158</v>
      </c>
      <c r="C9" s="81">
        <v>0.6</v>
      </c>
      <c r="D9" s="81">
        <v>0.6</v>
      </c>
      <c r="E9" s="82"/>
      <c r="F9" s="82">
        <v>0.6</v>
      </c>
      <c r="G9" s="82"/>
      <c r="H9" s="82"/>
      <c r="I9" s="81"/>
      <c r="J9" s="82"/>
      <c r="K9" s="82"/>
      <c r="L9" s="93"/>
      <c r="M9" s="93"/>
      <c r="N9" s="93"/>
      <c r="O9" s="93"/>
      <c r="P9" s="93"/>
      <c r="Q9" s="93"/>
      <c r="R9" s="93"/>
      <c r="S9" s="93"/>
      <c r="T9" s="93"/>
      <c r="U9" s="93" t="s">
        <v>542</v>
      </c>
      <c r="V9" s="93" t="s">
        <v>542</v>
      </c>
      <c r="W9" s="93"/>
      <c r="X9" s="93" t="s">
        <v>542</v>
      </c>
      <c r="Y9" s="93"/>
      <c r="Z9" s="93"/>
      <c r="AA9" s="81"/>
      <c r="AB9" s="93"/>
      <c r="AC9" s="93"/>
    </row>
    <row r="10" spans="1:29" ht="12.75" customHeight="1">
      <c r="A10" s="80"/>
      <c r="B10" s="10" t="s">
        <v>160</v>
      </c>
      <c r="C10" s="81">
        <v>0.2</v>
      </c>
      <c r="D10" s="81">
        <v>0.2</v>
      </c>
      <c r="E10" s="82"/>
      <c r="F10" s="82">
        <v>0.2</v>
      </c>
      <c r="G10" s="82"/>
      <c r="H10" s="82"/>
      <c r="I10" s="81"/>
      <c r="J10" s="82"/>
      <c r="K10" s="82"/>
      <c r="L10" s="93"/>
      <c r="M10" s="93"/>
      <c r="N10" s="93"/>
      <c r="O10" s="93"/>
      <c r="P10" s="93"/>
      <c r="Q10" s="93"/>
      <c r="R10" s="93"/>
      <c r="S10" s="93"/>
      <c r="T10" s="93"/>
      <c r="U10" s="93" t="s">
        <v>543</v>
      </c>
      <c r="V10" s="93" t="s">
        <v>543</v>
      </c>
      <c r="W10" s="93"/>
      <c r="X10" s="93" t="s">
        <v>543</v>
      </c>
      <c r="Y10" s="93"/>
      <c r="Z10" s="93"/>
      <c r="AA10" s="81"/>
      <c r="AB10" s="93"/>
      <c r="AC10" s="93"/>
    </row>
    <row r="11" spans="1:29" ht="12.75" customHeight="1">
      <c r="A11" s="83"/>
      <c r="B11" s="10" t="s">
        <v>166</v>
      </c>
      <c r="C11" s="81">
        <v>0.3</v>
      </c>
      <c r="D11" s="81">
        <v>0.3</v>
      </c>
      <c r="E11" s="82"/>
      <c r="F11" s="82">
        <v>0.3</v>
      </c>
      <c r="G11" s="82"/>
      <c r="H11" s="82"/>
      <c r="I11" s="81"/>
      <c r="J11" s="82"/>
      <c r="K11" s="82"/>
      <c r="L11" s="94"/>
      <c r="M11" s="93"/>
      <c r="N11" s="93"/>
      <c r="O11" s="93"/>
      <c r="P11" s="93"/>
      <c r="Q11" s="93"/>
      <c r="R11" s="93"/>
      <c r="S11" s="93"/>
      <c r="T11" s="93"/>
      <c r="U11" s="93" t="s">
        <v>544</v>
      </c>
      <c r="V11" s="93" t="s">
        <v>544</v>
      </c>
      <c r="W11" s="93"/>
      <c r="X11" s="93" t="s">
        <v>544</v>
      </c>
      <c r="Y11" s="93"/>
      <c r="Z11" s="93"/>
      <c r="AA11" s="81"/>
      <c r="AB11" s="93"/>
      <c r="AC11" s="93"/>
    </row>
    <row r="12" spans="1:29" ht="12.75" customHeight="1">
      <c r="A12" s="83"/>
      <c r="B12" s="10" t="s">
        <v>545</v>
      </c>
      <c r="C12" s="10"/>
      <c r="D12" s="81"/>
      <c r="E12" s="84"/>
      <c r="F12" s="82"/>
      <c r="G12" s="82"/>
      <c r="H12" s="82"/>
      <c r="I12" s="81"/>
      <c r="J12" s="82"/>
      <c r="K12" s="82"/>
      <c r="L12" s="94" t="s">
        <v>351</v>
      </c>
      <c r="M12" s="94" t="s">
        <v>324</v>
      </c>
      <c r="N12" s="94"/>
      <c r="O12" s="93">
        <v>0.32</v>
      </c>
      <c r="P12" s="93"/>
      <c r="Q12" s="93"/>
      <c r="R12" s="93"/>
      <c r="S12" s="93"/>
      <c r="T12" s="93">
        <v>0.08</v>
      </c>
      <c r="U12" s="93" t="s">
        <v>351</v>
      </c>
      <c r="V12" s="93" t="s">
        <v>324</v>
      </c>
      <c r="W12" s="94"/>
      <c r="X12" s="93" t="s">
        <v>324</v>
      </c>
      <c r="Y12" s="93"/>
      <c r="Z12" s="93"/>
      <c r="AA12" s="81"/>
      <c r="AB12" s="93"/>
      <c r="AC12" s="93" t="s">
        <v>546</v>
      </c>
    </row>
    <row r="13" spans="1:29" ht="12.75" customHeight="1">
      <c r="A13" s="83"/>
      <c r="B13" s="10" t="s">
        <v>547</v>
      </c>
      <c r="C13" s="85">
        <v>0.5</v>
      </c>
      <c r="D13" s="84">
        <v>0.5</v>
      </c>
      <c r="E13" s="84"/>
      <c r="F13" s="81">
        <v>0.5</v>
      </c>
      <c r="G13" s="82"/>
      <c r="H13" s="82"/>
      <c r="I13" s="81"/>
      <c r="J13" s="82"/>
      <c r="K13" s="82"/>
      <c r="L13" s="94"/>
      <c r="M13" s="94"/>
      <c r="N13" s="94"/>
      <c r="O13" s="94"/>
      <c r="P13" s="94"/>
      <c r="Q13" s="94"/>
      <c r="R13" s="94"/>
      <c r="S13" s="94"/>
      <c r="T13" s="94"/>
      <c r="U13" s="94" t="s">
        <v>548</v>
      </c>
      <c r="V13" s="94" t="s">
        <v>548</v>
      </c>
      <c r="W13" s="94"/>
      <c r="X13" s="94" t="s">
        <v>548</v>
      </c>
      <c r="Y13" s="94"/>
      <c r="Z13" s="94"/>
      <c r="AA13" s="81"/>
      <c r="AB13" s="94"/>
      <c r="AC13" s="94"/>
    </row>
    <row r="14" spans="1:29" ht="12.75" customHeight="1">
      <c r="A14" s="83"/>
      <c r="B14" s="86" t="s">
        <v>142</v>
      </c>
      <c r="C14" s="85">
        <v>10</v>
      </c>
      <c r="D14" s="84"/>
      <c r="E14" s="84"/>
      <c r="F14" s="81"/>
      <c r="G14" s="84"/>
      <c r="H14" s="82"/>
      <c r="I14" s="81"/>
      <c r="J14" s="84"/>
      <c r="K14" s="82">
        <v>10</v>
      </c>
      <c r="L14" s="94">
        <v>15</v>
      </c>
      <c r="M14" s="94"/>
      <c r="N14" s="94"/>
      <c r="O14" s="94"/>
      <c r="P14" s="94"/>
      <c r="Q14" s="94"/>
      <c r="R14" s="94"/>
      <c r="S14" s="94"/>
      <c r="T14" s="94">
        <v>15</v>
      </c>
      <c r="U14" s="94" t="s">
        <v>549</v>
      </c>
      <c r="V14" s="94"/>
      <c r="W14" s="94"/>
      <c r="X14" s="94"/>
      <c r="Y14" s="94"/>
      <c r="Z14" s="94"/>
      <c r="AA14" s="94"/>
      <c r="AB14" s="94"/>
      <c r="AC14" s="94" t="s">
        <v>549</v>
      </c>
    </row>
    <row r="15" spans="1:29" ht="12.75" customHeight="1">
      <c r="A15" s="83"/>
      <c r="B15" s="86" t="s">
        <v>144</v>
      </c>
      <c r="C15" s="85">
        <v>0.5</v>
      </c>
      <c r="D15" s="84">
        <v>0.5</v>
      </c>
      <c r="E15" s="84"/>
      <c r="F15" s="81">
        <v>0.5</v>
      </c>
      <c r="G15" s="84"/>
      <c r="H15" s="84"/>
      <c r="I15" s="81"/>
      <c r="J15" s="84"/>
      <c r="K15" s="82"/>
      <c r="L15" s="94"/>
      <c r="M15" s="94"/>
      <c r="N15" s="94"/>
      <c r="O15" s="94"/>
      <c r="P15" s="94"/>
      <c r="Q15" s="94"/>
      <c r="R15" s="94"/>
      <c r="S15" s="94"/>
      <c r="T15" s="94"/>
      <c r="U15" s="94" t="s">
        <v>548</v>
      </c>
      <c r="V15" s="94" t="s">
        <v>548</v>
      </c>
      <c r="W15" s="94"/>
      <c r="X15" s="94" t="s">
        <v>548</v>
      </c>
      <c r="Y15" s="94"/>
      <c r="Z15" s="94"/>
      <c r="AA15" s="94"/>
      <c r="AB15" s="94"/>
      <c r="AC15" s="94"/>
    </row>
    <row r="16" spans="1:29" ht="12.75" customHeight="1">
      <c r="A16" s="83"/>
      <c r="B16" s="86" t="s">
        <v>550</v>
      </c>
      <c r="C16" s="84">
        <v>0.87</v>
      </c>
      <c r="D16" s="87"/>
      <c r="E16" s="84"/>
      <c r="F16" s="81"/>
      <c r="G16" s="84"/>
      <c r="H16" s="84"/>
      <c r="I16" s="81"/>
      <c r="J16" s="84">
        <v>0.47</v>
      </c>
      <c r="K16" s="82">
        <v>0.4</v>
      </c>
      <c r="L16" s="94"/>
      <c r="M16" s="94"/>
      <c r="N16" s="94"/>
      <c r="O16" s="94"/>
      <c r="P16" s="94"/>
      <c r="Q16" s="94"/>
      <c r="R16" s="94"/>
      <c r="S16" s="94"/>
      <c r="T16" s="94"/>
      <c r="U16" s="94" t="s">
        <v>551</v>
      </c>
      <c r="V16" s="94"/>
      <c r="W16" s="94"/>
      <c r="X16" s="94"/>
      <c r="Y16" s="94"/>
      <c r="Z16" s="94"/>
      <c r="AA16" s="94"/>
      <c r="AB16" s="94" t="s">
        <v>552</v>
      </c>
      <c r="AC16" s="94" t="s">
        <v>553</v>
      </c>
    </row>
    <row r="17" spans="1:29" ht="12.75" customHeight="1">
      <c r="A17" s="83"/>
      <c r="B17" s="86" t="s">
        <v>554</v>
      </c>
      <c r="C17" s="84">
        <v>0.32</v>
      </c>
      <c r="D17" s="87"/>
      <c r="E17" s="84"/>
      <c r="F17" s="81"/>
      <c r="G17" s="84"/>
      <c r="H17" s="84"/>
      <c r="I17" s="81"/>
      <c r="J17" s="84">
        <v>0.21</v>
      </c>
      <c r="K17" s="82">
        <v>0.11</v>
      </c>
      <c r="L17" s="94"/>
      <c r="M17" s="94"/>
      <c r="N17" s="94"/>
      <c r="O17" s="94"/>
      <c r="P17" s="94"/>
      <c r="Q17" s="94"/>
      <c r="R17" s="94"/>
      <c r="S17" s="94"/>
      <c r="T17" s="94"/>
      <c r="U17" s="94" t="s">
        <v>555</v>
      </c>
      <c r="V17" s="94"/>
      <c r="W17" s="94"/>
      <c r="X17" s="94"/>
      <c r="Y17" s="94"/>
      <c r="Z17" s="94"/>
      <c r="AA17" s="94"/>
      <c r="AB17" s="94" t="s">
        <v>556</v>
      </c>
      <c r="AC17" s="94" t="s">
        <v>557</v>
      </c>
    </row>
    <row r="18" spans="1:29" ht="12.75" customHeight="1">
      <c r="A18" s="83"/>
      <c r="B18" s="86" t="s">
        <v>202</v>
      </c>
      <c r="C18" s="85">
        <v>4</v>
      </c>
      <c r="D18" s="84">
        <v>4</v>
      </c>
      <c r="E18" s="84"/>
      <c r="F18" s="81"/>
      <c r="G18" s="84">
        <v>4</v>
      </c>
      <c r="H18" s="84"/>
      <c r="I18" s="81">
        <v>4</v>
      </c>
      <c r="J18" s="84"/>
      <c r="K18" s="82"/>
      <c r="L18" s="94"/>
      <c r="M18" s="94"/>
      <c r="N18" s="94"/>
      <c r="O18" s="94"/>
      <c r="P18" s="94"/>
      <c r="Q18" s="94"/>
      <c r="R18" s="94"/>
      <c r="S18" s="94"/>
      <c r="T18" s="94"/>
      <c r="U18" s="94" t="s">
        <v>558</v>
      </c>
      <c r="V18" s="94" t="s">
        <v>558</v>
      </c>
      <c r="W18" s="94"/>
      <c r="X18" s="94"/>
      <c r="Y18" s="94"/>
      <c r="Z18" s="94"/>
      <c r="AA18" s="94" t="s">
        <v>558</v>
      </c>
      <c r="AB18" s="94"/>
      <c r="AC18" s="94"/>
    </row>
    <row r="19" spans="1:29" ht="12.75" customHeight="1">
      <c r="A19" s="83"/>
      <c r="B19" s="86" t="s">
        <v>204</v>
      </c>
      <c r="C19" s="85">
        <v>2</v>
      </c>
      <c r="D19" s="84">
        <v>2</v>
      </c>
      <c r="E19" s="84"/>
      <c r="F19" s="81"/>
      <c r="G19" s="84">
        <v>2</v>
      </c>
      <c r="H19" s="84"/>
      <c r="I19" s="81">
        <v>2</v>
      </c>
      <c r="J19" s="84"/>
      <c r="K19" s="82"/>
      <c r="L19" s="94"/>
      <c r="M19" s="94"/>
      <c r="N19" s="94"/>
      <c r="O19" s="94"/>
      <c r="P19" s="94"/>
      <c r="Q19" s="94"/>
      <c r="R19" s="94"/>
      <c r="S19" s="94"/>
      <c r="T19" s="94"/>
      <c r="U19" s="94" t="s">
        <v>559</v>
      </c>
      <c r="V19" s="94" t="s">
        <v>559</v>
      </c>
      <c r="W19" s="94"/>
      <c r="X19" s="94"/>
      <c r="Y19" s="94"/>
      <c r="Z19" s="94"/>
      <c r="AA19" s="94" t="s">
        <v>559</v>
      </c>
      <c r="AB19" s="94"/>
      <c r="AC19" s="94"/>
    </row>
    <row r="20" spans="1:29" ht="12.75" customHeight="1">
      <c r="A20" s="83"/>
      <c r="B20" s="86" t="s">
        <v>127</v>
      </c>
      <c r="C20" s="86">
        <f>SUM(C9:C19)</f>
        <v>19.29</v>
      </c>
      <c r="D20" s="84" t="s">
        <v>560</v>
      </c>
      <c r="E20" s="84"/>
      <c r="F20" s="81">
        <f>SUM(F9:F19)</f>
        <v>2.1</v>
      </c>
      <c r="G20" s="84">
        <v>6</v>
      </c>
      <c r="H20" s="84"/>
      <c r="I20" s="81">
        <v>6</v>
      </c>
      <c r="J20" s="82">
        <f>SUM(J16:J19)</f>
        <v>0.6799999999999999</v>
      </c>
      <c r="K20" s="84">
        <f>SUM(K14:K19)</f>
        <v>10.51</v>
      </c>
      <c r="L20" s="94" t="s">
        <v>561</v>
      </c>
      <c r="M20" s="94"/>
      <c r="N20" s="94"/>
      <c r="O20" s="94">
        <v>0.32</v>
      </c>
      <c r="P20" s="94"/>
      <c r="Q20" s="94"/>
      <c r="R20" s="94"/>
      <c r="S20" s="94"/>
      <c r="T20" s="94">
        <f>SUM(T12:T19)</f>
        <v>15.08</v>
      </c>
      <c r="U20" s="94" t="s">
        <v>562</v>
      </c>
      <c r="V20" s="94" t="s">
        <v>563</v>
      </c>
      <c r="W20" s="94"/>
      <c r="X20" s="94" t="s">
        <v>564</v>
      </c>
      <c r="Y20" s="94"/>
      <c r="Z20" s="94"/>
      <c r="AA20" s="94" t="s">
        <v>565</v>
      </c>
      <c r="AB20" s="94" t="s">
        <v>566</v>
      </c>
      <c r="AC20" s="94" t="s">
        <v>567</v>
      </c>
    </row>
    <row r="21" spans="6:9" ht="12.75" customHeight="1">
      <c r="F21" s="88"/>
      <c r="G21" s="88"/>
      <c r="H21" s="88"/>
      <c r="I21" s="88"/>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57"/>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P7" sqref="P7"/>
    </sheetView>
  </sheetViews>
  <sheetFormatPr defaultColWidth="12" defaultRowHeight="11.25"/>
  <cols>
    <col min="1" max="2" width="8.16015625" style="20" customWidth="1"/>
    <col min="3" max="3" width="16.5" style="20" customWidth="1"/>
    <col min="4" max="4" width="32.5" style="20" customWidth="1"/>
    <col min="5" max="5" width="26.16015625" style="20" customWidth="1"/>
    <col min="6" max="6" width="16.5" style="20" customWidth="1"/>
    <col min="7" max="7" width="16.83203125" style="20" customWidth="1"/>
    <col min="8" max="8" width="16.5" style="20" customWidth="1"/>
    <col min="9" max="9" width="26.16015625" style="20" customWidth="1"/>
    <col min="10" max="16384" width="12" style="20" customWidth="1"/>
  </cols>
  <sheetData>
    <row r="1" spans="1:4" ht="16.5" customHeight="1">
      <c r="A1" s="21" t="s">
        <v>40</v>
      </c>
      <c r="B1" s="22"/>
      <c r="C1" s="22"/>
      <c r="D1" s="22"/>
    </row>
    <row r="2" spans="1:9" ht="33.75" customHeight="1">
      <c r="A2" s="23" t="s">
        <v>41</v>
      </c>
      <c r="B2" s="23"/>
      <c r="C2" s="23"/>
      <c r="D2" s="23"/>
      <c r="E2" s="23"/>
      <c r="F2" s="23"/>
      <c r="G2" s="23"/>
      <c r="H2" s="23"/>
      <c r="I2" s="23"/>
    </row>
    <row r="3" spans="1:9" ht="14.25" customHeight="1">
      <c r="A3" s="24"/>
      <c r="B3" s="24"/>
      <c r="C3" s="24"/>
      <c r="D3" s="24"/>
      <c r="E3" s="24"/>
      <c r="F3" s="24"/>
      <c r="G3" s="24"/>
      <c r="H3" s="24"/>
      <c r="I3" s="24"/>
    </row>
    <row r="4" spans="1:4" ht="21.75" customHeight="1">
      <c r="A4" s="25"/>
      <c r="B4" s="26"/>
      <c r="C4" s="27"/>
      <c r="D4" s="27"/>
    </row>
    <row r="5" spans="1:9" ht="21.75" customHeight="1">
      <c r="A5" s="28" t="s">
        <v>568</v>
      </c>
      <c r="B5" s="29"/>
      <c r="C5" s="29"/>
      <c r="D5" s="30"/>
      <c r="E5" s="30"/>
      <c r="F5" s="30"/>
      <c r="G5" s="30"/>
      <c r="H5" s="30"/>
      <c r="I5" s="30"/>
    </row>
    <row r="6" spans="1:9" ht="21.75" customHeight="1">
      <c r="A6" s="31" t="s">
        <v>569</v>
      </c>
      <c r="B6" s="32"/>
      <c r="C6" s="32"/>
      <c r="D6" s="33"/>
      <c r="E6" s="33"/>
      <c r="F6" s="31" t="s">
        <v>570</v>
      </c>
      <c r="G6" s="34"/>
      <c r="H6" s="30"/>
      <c r="I6" s="30"/>
    </row>
    <row r="7" spans="1:9" ht="21.75" customHeight="1">
      <c r="A7" s="35" t="s">
        <v>571</v>
      </c>
      <c r="B7" s="36"/>
      <c r="C7" s="37"/>
      <c r="D7" s="38" t="s">
        <v>572</v>
      </c>
      <c r="E7" s="38"/>
      <c r="F7" s="39" t="s">
        <v>573</v>
      </c>
      <c r="G7" s="40"/>
      <c r="H7" s="41"/>
      <c r="I7" s="57"/>
    </row>
    <row r="8" spans="1:9" ht="21.75" customHeight="1">
      <c r="A8" s="42"/>
      <c r="B8" s="43"/>
      <c r="C8" s="44"/>
      <c r="D8" s="38" t="s">
        <v>574</v>
      </c>
      <c r="E8" s="38"/>
      <c r="F8" s="39" t="s">
        <v>574</v>
      </c>
      <c r="G8" s="40"/>
      <c r="H8" s="41"/>
      <c r="I8" s="57"/>
    </row>
    <row r="9" spans="1:9" ht="21.75" customHeight="1">
      <c r="A9" s="45"/>
      <c r="B9" s="46"/>
      <c r="C9" s="47"/>
      <c r="D9" s="38" t="s">
        <v>575</v>
      </c>
      <c r="E9" s="38"/>
      <c r="F9" s="39" t="s">
        <v>576</v>
      </c>
      <c r="G9" s="40"/>
      <c r="H9" s="41"/>
      <c r="I9" s="57"/>
    </row>
    <row r="10" spans="1:9" ht="21.75" customHeight="1">
      <c r="A10" s="30" t="s">
        <v>577</v>
      </c>
      <c r="B10" s="33" t="s">
        <v>578</v>
      </c>
      <c r="C10" s="33"/>
      <c r="D10" s="33"/>
      <c r="E10" s="33"/>
      <c r="F10" s="31" t="s">
        <v>579</v>
      </c>
      <c r="G10" s="32"/>
      <c r="H10" s="32"/>
      <c r="I10" s="34"/>
    </row>
    <row r="11" spans="1:9" ht="100.5" customHeight="1">
      <c r="A11" s="48"/>
      <c r="B11" s="49" t="s">
        <v>580</v>
      </c>
      <c r="C11" s="49"/>
      <c r="D11" s="49"/>
      <c r="E11" s="49"/>
      <c r="F11" s="50" t="s">
        <v>580</v>
      </c>
      <c r="G11" s="51"/>
      <c r="H11" s="52"/>
      <c r="I11" s="58"/>
    </row>
    <row r="12" spans="1:9" ht="25.5">
      <c r="A12" s="33" t="s">
        <v>581</v>
      </c>
      <c r="B12" s="53" t="s">
        <v>582</v>
      </c>
      <c r="C12" s="33" t="s">
        <v>583</v>
      </c>
      <c r="D12" s="33" t="s">
        <v>584</v>
      </c>
      <c r="E12" s="33" t="s">
        <v>585</v>
      </c>
      <c r="F12" s="33" t="s">
        <v>583</v>
      </c>
      <c r="G12" s="33" t="s">
        <v>584</v>
      </c>
      <c r="H12" s="33"/>
      <c r="I12" s="33" t="s">
        <v>585</v>
      </c>
    </row>
    <row r="13" spans="1:9" ht="21.75" customHeight="1">
      <c r="A13" s="33"/>
      <c r="B13" s="33" t="s">
        <v>586</v>
      </c>
      <c r="C13" s="33" t="s">
        <v>587</v>
      </c>
      <c r="D13" s="38" t="s">
        <v>588</v>
      </c>
      <c r="E13" s="54"/>
      <c r="F13" s="33" t="s">
        <v>587</v>
      </c>
      <c r="G13" s="55" t="s">
        <v>588</v>
      </c>
      <c r="H13" s="55"/>
      <c r="I13" s="54"/>
    </row>
    <row r="14" spans="1:9" ht="21.75" customHeight="1">
      <c r="A14" s="33"/>
      <c r="B14" s="30"/>
      <c r="C14" s="33"/>
      <c r="D14" s="38" t="s">
        <v>589</v>
      </c>
      <c r="E14" s="54"/>
      <c r="F14" s="33"/>
      <c r="G14" s="55" t="s">
        <v>589</v>
      </c>
      <c r="H14" s="55"/>
      <c r="I14" s="54"/>
    </row>
    <row r="15" spans="1:9" ht="21.75" customHeight="1">
      <c r="A15" s="33"/>
      <c r="B15" s="30"/>
      <c r="C15" s="33"/>
      <c r="D15" s="38" t="s">
        <v>590</v>
      </c>
      <c r="E15" s="54"/>
      <c r="F15" s="33"/>
      <c r="G15" s="55" t="s">
        <v>590</v>
      </c>
      <c r="H15" s="55"/>
      <c r="I15" s="54"/>
    </row>
    <row r="16" spans="1:9" ht="21.75" customHeight="1">
      <c r="A16" s="33"/>
      <c r="B16" s="30"/>
      <c r="C16" s="33" t="s">
        <v>591</v>
      </c>
      <c r="D16" s="38" t="s">
        <v>588</v>
      </c>
      <c r="E16" s="54"/>
      <c r="F16" s="33" t="s">
        <v>591</v>
      </c>
      <c r="G16" s="55" t="s">
        <v>588</v>
      </c>
      <c r="H16" s="55"/>
      <c r="I16" s="54"/>
    </row>
    <row r="17" spans="1:9" ht="21.75" customHeight="1">
      <c r="A17" s="33"/>
      <c r="B17" s="30"/>
      <c r="C17" s="33"/>
      <c r="D17" s="38" t="s">
        <v>589</v>
      </c>
      <c r="E17" s="54"/>
      <c r="F17" s="33"/>
      <c r="G17" s="55" t="s">
        <v>589</v>
      </c>
      <c r="H17" s="55"/>
      <c r="I17" s="54"/>
    </row>
    <row r="18" spans="1:9" ht="21.75" customHeight="1">
      <c r="A18" s="33"/>
      <c r="B18" s="30"/>
      <c r="C18" s="33"/>
      <c r="D18" s="38" t="s">
        <v>590</v>
      </c>
      <c r="E18" s="54"/>
      <c r="F18" s="33"/>
      <c r="G18" s="55" t="s">
        <v>590</v>
      </c>
      <c r="H18" s="55"/>
      <c r="I18" s="54"/>
    </row>
    <row r="19" spans="1:9" ht="21.75" customHeight="1">
      <c r="A19" s="33"/>
      <c r="B19" s="30"/>
      <c r="C19" s="33" t="s">
        <v>592</v>
      </c>
      <c r="D19" s="38" t="s">
        <v>588</v>
      </c>
      <c r="E19" s="54"/>
      <c r="F19" s="33" t="s">
        <v>592</v>
      </c>
      <c r="G19" s="55" t="s">
        <v>588</v>
      </c>
      <c r="H19" s="55"/>
      <c r="I19" s="54"/>
    </row>
    <row r="20" spans="1:9" ht="21.75" customHeight="1">
      <c r="A20" s="33"/>
      <c r="B20" s="30"/>
      <c r="C20" s="33"/>
      <c r="D20" s="38" t="s">
        <v>589</v>
      </c>
      <c r="E20" s="54"/>
      <c r="F20" s="33"/>
      <c r="G20" s="55" t="s">
        <v>589</v>
      </c>
      <c r="H20" s="55"/>
      <c r="I20" s="54"/>
    </row>
    <row r="21" spans="1:9" ht="21.75" customHeight="1">
      <c r="A21" s="33"/>
      <c r="B21" s="30"/>
      <c r="C21" s="33"/>
      <c r="D21" s="38" t="s">
        <v>590</v>
      </c>
      <c r="E21" s="54"/>
      <c r="F21" s="33"/>
      <c r="G21" s="55" t="s">
        <v>590</v>
      </c>
      <c r="H21" s="55"/>
      <c r="I21" s="54"/>
    </row>
    <row r="22" spans="1:9" ht="21.75" customHeight="1">
      <c r="A22" s="33"/>
      <c r="B22" s="30"/>
      <c r="C22" s="33" t="s">
        <v>593</v>
      </c>
      <c r="D22" s="38" t="s">
        <v>588</v>
      </c>
      <c r="E22" s="54"/>
      <c r="F22" s="33" t="s">
        <v>593</v>
      </c>
      <c r="G22" s="55" t="s">
        <v>588</v>
      </c>
      <c r="H22" s="55"/>
      <c r="I22" s="54"/>
    </row>
    <row r="23" spans="1:9" ht="21.75" customHeight="1">
      <c r="A23" s="33"/>
      <c r="B23" s="30"/>
      <c r="C23" s="33"/>
      <c r="D23" s="38" t="s">
        <v>589</v>
      </c>
      <c r="E23" s="54"/>
      <c r="F23" s="33"/>
      <c r="G23" s="55" t="s">
        <v>589</v>
      </c>
      <c r="H23" s="55"/>
      <c r="I23" s="54"/>
    </row>
    <row r="24" spans="1:9" ht="21.75" customHeight="1">
      <c r="A24" s="33"/>
      <c r="B24" s="30"/>
      <c r="C24" s="33"/>
      <c r="D24" s="38" t="s">
        <v>590</v>
      </c>
      <c r="E24" s="54"/>
      <c r="F24" s="33"/>
      <c r="G24" s="55" t="s">
        <v>590</v>
      </c>
      <c r="H24" s="55"/>
      <c r="I24" s="54"/>
    </row>
    <row r="25" spans="1:9" ht="21.75" customHeight="1">
      <c r="A25" s="33"/>
      <c r="B25" s="30"/>
      <c r="C25" s="33" t="s">
        <v>594</v>
      </c>
      <c r="D25" s="54"/>
      <c r="E25" s="33"/>
      <c r="F25" s="33" t="s">
        <v>594</v>
      </c>
      <c r="G25" s="55"/>
      <c r="H25" s="55"/>
      <c r="I25" s="54"/>
    </row>
    <row r="26" spans="1:9" ht="21.75" customHeight="1">
      <c r="A26" s="33"/>
      <c r="B26" s="33" t="s">
        <v>595</v>
      </c>
      <c r="C26" s="33" t="s">
        <v>596</v>
      </c>
      <c r="D26" s="38" t="s">
        <v>588</v>
      </c>
      <c r="E26" s="54"/>
      <c r="F26" s="33" t="s">
        <v>596</v>
      </c>
      <c r="G26" s="55" t="s">
        <v>588</v>
      </c>
      <c r="H26" s="55"/>
      <c r="I26" s="54"/>
    </row>
    <row r="27" spans="1:9" ht="21.75" customHeight="1">
      <c r="A27" s="33"/>
      <c r="B27" s="30"/>
      <c r="C27" s="33"/>
      <c r="D27" s="38" t="s">
        <v>589</v>
      </c>
      <c r="E27" s="54"/>
      <c r="F27" s="33"/>
      <c r="G27" s="55" t="s">
        <v>589</v>
      </c>
      <c r="H27" s="55"/>
      <c r="I27" s="54"/>
    </row>
    <row r="28" spans="1:9" ht="21.75" customHeight="1">
      <c r="A28" s="33"/>
      <c r="B28" s="30"/>
      <c r="C28" s="33"/>
      <c r="D28" s="38" t="s">
        <v>590</v>
      </c>
      <c r="E28" s="54"/>
      <c r="F28" s="33"/>
      <c r="G28" s="55" t="s">
        <v>590</v>
      </c>
      <c r="H28" s="55"/>
      <c r="I28" s="54"/>
    </row>
    <row r="29" spans="1:9" ht="21.75" customHeight="1">
      <c r="A29" s="33"/>
      <c r="B29" s="30"/>
      <c r="C29" s="33" t="s">
        <v>597</v>
      </c>
      <c r="D29" s="38" t="s">
        <v>588</v>
      </c>
      <c r="E29" s="54"/>
      <c r="F29" s="33" t="s">
        <v>597</v>
      </c>
      <c r="G29" s="55" t="s">
        <v>588</v>
      </c>
      <c r="H29" s="55"/>
      <c r="I29" s="54"/>
    </row>
    <row r="30" spans="1:9" ht="21.75" customHeight="1">
      <c r="A30" s="33"/>
      <c r="B30" s="30"/>
      <c r="C30" s="33"/>
      <c r="D30" s="38" t="s">
        <v>589</v>
      </c>
      <c r="E30" s="54"/>
      <c r="F30" s="33"/>
      <c r="G30" s="55" t="s">
        <v>589</v>
      </c>
      <c r="H30" s="55"/>
      <c r="I30" s="54"/>
    </row>
    <row r="31" spans="1:9" ht="21.75" customHeight="1">
      <c r="A31" s="33"/>
      <c r="B31" s="30"/>
      <c r="C31" s="33"/>
      <c r="D31" s="38" t="s">
        <v>590</v>
      </c>
      <c r="E31" s="54"/>
      <c r="F31" s="33"/>
      <c r="G31" s="55" t="s">
        <v>590</v>
      </c>
      <c r="H31" s="55"/>
      <c r="I31" s="54"/>
    </row>
    <row r="32" spans="1:9" ht="21.75" customHeight="1">
      <c r="A32" s="33"/>
      <c r="B32" s="30"/>
      <c r="C32" s="33" t="s">
        <v>598</v>
      </c>
      <c r="D32" s="38" t="s">
        <v>588</v>
      </c>
      <c r="E32" s="54"/>
      <c r="F32" s="33" t="s">
        <v>598</v>
      </c>
      <c r="G32" s="55" t="s">
        <v>588</v>
      </c>
      <c r="H32" s="55"/>
      <c r="I32" s="54"/>
    </row>
    <row r="33" spans="1:9" ht="21.75" customHeight="1">
      <c r="A33" s="33"/>
      <c r="B33" s="30"/>
      <c r="C33" s="33"/>
      <c r="D33" s="38" t="s">
        <v>589</v>
      </c>
      <c r="E33" s="54"/>
      <c r="F33" s="33"/>
      <c r="G33" s="55" t="s">
        <v>589</v>
      </c>
      <c r="H33" s="55"/>
      <c r="I33" s="54"/>
    </row>
    <row r="34" spans="1:9" ht="21.75" customHeight="1">
      <c r="A34" s="33"/>
      <c r="B34" s="30"/>
      <c r="C34" s="33"/>
      <c r="D34" s="38" t="s">
        <v>590</v>
      </c>
      <c r="E34" s="54"/>
      <c r="F34" s="33"/>
      <c r="G34" s="55" t="s">
        <v>590</v>
      </c>
      <c r="H34" s="55"/>
      <c r="I34" s="54"/>
    </row>
    <row r="35" spans="1:9" ht="21.75" customHeight="1">
      <c r="A35" s="33"/>
      <c r="B35" s="30"/>
      <c r="C35" s="33" t="s">
        <v>599</v>
      </c>
      <c r="D35" s="38" t="s">
        <v>588</v>
      </c>
      <c r="E35" s="54"/>
      <c r="F35" s="33" t="s">
        <v>599</v>
      </c>
      <c r="G35" s="55" t="s">
        <v>588</v>
      </c>
      <c r="H35" s="55"/>
      <c r="I35" s="54"/>
    </row>
    <row r="36" spans="1:9" ht="21.75" customHeight="1">
      <c r="A36" s="33"/>
      <c r="B36" s="30"/>
      <c r="C36" s="33"/>
      <c r="D36" s="38" t="s">
        <v>589</v>
      </c>
      <c r="E36" s="54"/>
      <c r="F36" s="33"/>
      <c r="G36" s="55" t="s">
        <v>589</v>
      </c>
      <c r="H36" s="55"/>
      <c r="I36" s="54"/>
    </row>
    <row r="37" spans="1:9" ht="21.75" customHeight="1">
      <c r="A37" s="33"/>
      <c r="B37" s="30"/>
      <c r="C37" s="33"/>
      <c r="D37" s="38" t="s">
        <v>590</v>
      </c>
      <c r="E37" s="54"/>
      <c r="F37" s="33"/>
      <c r="G37" s="55" t="s">
        <v>590</v>
      </c>
      <c r="H37" s="55"/>
      <c r="I37" s="54"/>
    </row>
    <row r="38" spans="1:9" ht="21.75" customHeight="1">
      <c r="A38" s="33"/>
      <c r="B38" s="30"/>
      <c r="C38" s="33" t="s">
        <v>594</v>
      </c>
      <c r="D38" s="54"/>
      <c r="E38" s="54"/>
      <c r="F38" s="33" t="s">
        <v>594</v>
      </c>
      <c r="G38" s="55"/>
      <c r="H38" s="55"/>
      <c r="I38" s="54"/>
    </row>
    <row r="39" spans="1:9" ht="21.75" customHeight="1">
      <c r="A39" s="33"/>
      <c r="B39" s="33" t="s">
        <v>600</v>
      </c>
      <c r="C39" s="33" t="s">
        <v>601</v>
      </c>
      <c r="D39" s="38" t="s">
        <v>588</v>
      </c>
      <c r="E39" s="30"/>
      <c r="F39" s="33" t="s">
        <v>601</v>
      </c>
      <c r="G39" s="55" t="s">
        <v>588</v>
      </c>
      <c r="H39" s="55"/>
      <c r="I39" s="54"/>
    </row>
    <row r="40" spans="1:9" ht="21.75" customHeight="1">
      <c r="A40" s="33"/>
      <c r="B40" s="33"/>
      <c r="C40" s="33"/>
      <c r="D40" s="38" t="s">
        <v>589</v>
      </c>
      <c r="E40" s="33"/>
      <c r="F40" s="33"/>
      <c r="G40" s="55" t="s">
        <v>589</v>
      </c>
      <c r="H40" s="55"/>
      <c r="I40" s="54"/>
    </row>
    <row r="41" spans="1:9" ht="21.75" customHeight="1">
      <c r="A41" s="33"/>
      <c r="B41" s="33"/>
      <c r="C41" s="33"/>
      <c r="D41" s="38" t="s">
        <v>590</v>
      </c>
      <c r="E41" s="33"/>
      <c r="F41" s="33"/>
      <c r="G41" s="55" t="s">
        <v>590</v>
      </c>
      <c r="H41" s="55"/>
      <c r="I41" s="54"/>
    </row>
    <row r="42" spans="1:9" ht="21.75" customHeight="1">
      <c r="A42" s="33"/>
      <c r="B42" s="33"/>
      <c r="C42" s="33" t="s">
        <v>594</v>
      </c>
      <c r="D42" s="54"/>
      <c r="E42" s="33"/>
      <c r="F42" s="33" t="s">
        <v>594</v>
      </c>
      <c r="G42" s="55"/>
      <c r="H42" s="55"/>
      <c r="I42" s="54"/>
    </row>
    <row r="43" spans="1:9" ht="21" customHeight="1">
      <c r="A43" s="56" t="s">
        <v>602</v>
      </c>
      <c r="B43" s="56"/>
      <c r="C43" s="56"/>
      <c r="D43" s="56"/>
      <c r="E43" s="56"/>
      <c r="F43" s="56"/>
      <c r="G43" s="56"/>
      <c r="H43" s="56"/>
      <c r="I43" s="56"/>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22">
      <selection activeCell="A1" sqref="A1"/>
    </sheetView>
  </sheetViews>
  <sheetFormatPr defaultColWidth="12" defaultRowHeight="11.25"/>
  <cols>
    <col min="1" max="1" width="12" style="20" customWidth="1"/>
    <col min="2" max="3" width="16.33203125" style="20" customWidth="1"/>
    <col min="4" max="4" width="9.33203125" style="20" customWidth="1"/>
    <col min="5" max="5" width="42" style="20" customWidth="1"/>
    <col min="6" max="8" width="18" style="20" customWidth="1"/>
    <col min="9" max="16384" width="12" style="20" customWidth="1"/>
  </cols>
  <sheetData>
    <row r="1" spans="1:4" s="59" customFormat="1" ht="16.5" customHeight="1">
      <c r="A1" s="21" t="s">
        <v>42</v>
      </c>
      <c r="B1" s="61"/>
      <c r="C1" s="61"/>
      <c r="D1" s="61"/>
    </row>
    <row r="2" spans="1:8" ht="23.25" customHeight="1">
      <c r="A2" s="23" t="s">
        <v>43</v>
      </c>
      <c r="B2" s="23"/>
      <c r="C2" s="23"/>
      <c r="D2" s="23"/>
      <c r="E2" s="23"/>
      <c r="F2" s="23"/>
      <c r="G2" s="23"/>
      <c r="H2" s="23"/>
    </row>
    <row r="3" spans="1:8" ht="18" customHeight="1">
      <c r="A3" s="24"/>
      <c r="B3" s="24"/>
      <c r="C3" s="24"/>
      <c r="D3" s="24"/>
      <c r="E3" s="24"/>
      <c r="F3" s="24"/>
      <c r="G3" s="24"/>
      <c r="H3" s="24"/>
    </row>
    <row r="4" spans="1:4" s="59" customFormat="1" ht="17.25" customHeight="1">
      <c r="A4" s="21"/>
      <c r="B4" s="21"/>
      <c r="C4" s="21"/>
      <c r="D4" s="21"/>
    </row>
    <row r="5" spans="1:8" ht="21.75" customHeight="1">
      <c r="A5" s="33" t="s">
        <v>603</v>
      </c>
      <c r="B5" s="33"/>
      <c r="C5" s="33"/>
      <c r="D5" s="33"/>
      <c r="E5" s="33"/>
      <c r="F5" s="33"/>
      <c r="G5" s="33"/>
      <c r="H5" s="33"/>
    </row>
    <row r="6" spans="1:8" ht="21.75" customHeight="1">
      <c r="A6" s="33" t="s">
        <v>604</v>
      </c>
      <c r="B6" s="33" t="s">
        <v>605</v>
      </c>
      <c r="C6" s="33"/>
      <c r="D6" s="30" t="s">
        <v>606</v>
      </c>
      <c r="E6" s="30"/>
      <c r="F6" s="30" t="s">
        <v>607</v>
      </c>
      <c r="G6" s="30"/>
      <c r="H6" s="30"/>
    </row>
    <row r="7" spans="1:8" ht="21.75" customHeight="1">
      <c r="A7" s="33"/>
      <c r="B7" s="33"/>
      <c r="C7" s="33"/>
      <c r="D7" s="30"/>
      <c r="E7" s="30"/>
      <c r="F7" s="30" t="s">
        <v>608</v>
      </c>
      <c r="G7" s="30" t="s">
        <v>609</v>
      </c>
      <c r="H7" s="30" t="s">
        <v>610</v>
      </c>
    </row>
    <row r="8" spans="1:8" ht="21.75" customHeight="1">
      <c r="A8" s="33"/>
      <c r="B8" s="33" t="s">
        <v>611</v>
      </c>
      <c r="C8" s="33"/>
      <c r="D8" s="33"/>
      <c r="E8" s="33"/>
      <c r="F8" s="54"/>
      <c r="G8" s="54"/>
      <c r="H8" s="54"/>
    </row>
    <row r="9" spans="1:8" ht="21.75" customHeight="1">
      <c r="A9" s="33"/>
      <c r="B9" s="33" t="s">
        <v>612</v>
      </c>
      <c r="C9" s="33"/>
      <c r="D9" s="33"/>
      <c r="E9" s="33"/>
      <c r="F9" s="54"/>
      <c r="G9" s="54"/>
      <c r="H9" s="54"/>
    </row>
    <row r="10" spans="1:8" ht="21.75" customHeight="1">
      <c r="A10" s="33"/>
      <c r="B10" s="33" t="s">
        <v>613</v>
      </c>
      <c r="C10" s="33"/>
      <c r="D10" s="33"/>
      <c r="E10" s="33"/>
      <c r="F10" s="54"/>
      <c r="G10" s="54"/>
      <c r="H10" s="54"/>
    </row>
    <row r="11" spans="1:8" ht="21.75" customHeight="1">
      <c r="A11" s="33"/>
      <c r="B11" s="33" t="s">
        <v>594</v>
      </c>
      <c r="C11" s="33"/>
      <c r="D11" s="33"/>
      <c r="E11" s="33"/>
      <c r="F11" s="54"/>
      <c r="G11" s="54"/>
      <c r="H11" s="54"/>
    </row>
    <row r="12" spans="1:8" ht="21.75" customHeight="1">
      <c r="A12" s="33"/>
      <c r="B12" s="33" t="s">
        <v>614</v>
      </c>
      <c r="C12" s="33"/>
      <c r="D12" s="33"/>
      <c r="E12" s="30"/>
      <c r="F12" s="54"/>
      <c r="G12" s="54"/>
      <c r="H12" s="54"/>
    </row>
    <row r="13" spans="1:8" ht="73.5" customHeight="1">
      <c r="A13" s="30" t="s">
        <v>615</v>
      </c>
      <c r="B13" s="62" t="s">
        <v>580</v>
      </c>
      <c r="C13" s="63"/>
      <c r="D13" s="63"/>
      <c r="E13" s="63"/>
      <c r="F13" s="63"/>
      <c r="G13" s="63"/>
      <c r="H13" s="63"/>
    </row>
    <row r="14" spans="1:8" ht="21.75" customHeight="1">
      <c r="A14" s="33" t="s">
        <v>616</v>
      </c>
      <c r="B14" s="30" t="s">
        <v>617</v>
      </c>
      <c r="C14" s="30" t="s">
        <v>583</v>
      </c>
      <c r="D14" s="30"/>
      <c r="E14" s="30" t="s">
        <v>584</v>
      </c>
      <c r="F14" s="30"/>
      <c r="G14" s="30" t="s">
        <v>585</v>
      </c>
      <c r="H14" s="30"/>
    </row>
    <row r="15" spans="1:8" ht="21.75" customHeight="1">
      <c r="A15" s="30"/>
      <c r="B15" s="30" t="s">
        <v>618</v>
      </c>
      <c r="C15" s="30" t="s">
        <v>587</v>
      </c>
      <c r="D15" s="30"/>
      <c r="E15" s="55" t="s">
        <v>588</v>
      </c>
      <c r="F15" s="64"/>
      <c r="G15" s="64"/>
      <c r="H15" s="64"/>
    </row>
    <row r="16" spans="1:8" ht="21.75" customHeight="1">
      <c r="A16" s="30"/>
      <c r="B16" s="30"/>
      <c r="C16" s="30"/>
      <c r="D16" s="30"/>
      <c r="E16" s="55" t="s">
        <v>589</v>
      </c>
      <c r="F16" s="64"/>
      <c r="G16" s="64"/>
      <c r="H16" s="64"/>
    </row>
    <row r="17" spans="1:8" ht="21.75" customHeight="1">
      <c r="A17" s="30"/>
      <c r="B17" s="30"/>
      <c r="C17" s="30"/>
      <c r="D17" s="30"/>
      <c r="E17" s="55" t="s">
        <v>590</v>
      </c>
      <c r="F17" s="64"/>
      <c r="G17" s="64"/>
      <c r="H17" s="64"/>
    </row>
    <row r="18" spans="1:8" ht="21.75" customHeight="1">
      <c r="A18" s="30"/>
      <c r="B18" s="30"/>
      <c r="C18" s="33" t="s">
        <v>591</v>
      </c>
      <c r="D18" s="33"/>
      <c r="E18" s="55" t="s">
        <v>588</v>
      </c>
      <c r="F18" s="64"/>
      <c r="G18" s="64"/>
      <c r="H18" s="64"/>
    </row>
    <row r="19" spans="1:8" ht="21.75" customHeight="1">
      <c r="A19" s="30"/>
      <c r="B19" s="30"/>
      <c r="C19" s="33"/>
      <c r="D19" s="33"/>
      <c r="E19" s="55" t="s">
        <v>589</v>
      </c>
      <c r="F19" s="64"/>
      <c r="G19" s="65"/>
      <c r="H19" s="65"/>
    </row>
    <row r="20" spans="1:8" ht="21.75" customHeight="1">
      <c r="A20" s="30"/>
      <c r="B20" s="30"/>
      <c r="C20" s="33"/>
      <c r="D20" s="33"/>
      <c r="E20" s="55" t="s">
        <v>590</v>
      </c>
      <c r="F20" s="66"/>
      <c r="G20" s="64"/>
      <c r="H20" s="64"/>
    </row>
    <row r="21" spans="1:8" ht="21.75" customHeight="1">
      <c r="A21" s="30"/>
      <c r="B21" s="30"/>
      <c r="C21" s="33" t="s">
        <v>592</v>
      </c>
      <c r="D21" s="33"/>
      <c r="E21" s="55" t="s">
        <v>588</v>
      </c>
      <c r="F21" s="66"/>
      <c r="G21" s="64"/>
      <c r="H21" s="64"/>
    </row>
    <row r="22" spans="1:8" ht="21.75" customHeight="1">
      <c r="A22" s="30"/>
      <c r="B22" s="30"/>
      <c r="C22" s="33"/>
      <c r="D22" s="33"/>
      <c r="E22" s="55" t="s">
        <v>589</v>
      </c>
      <c r="F22" s="64"/>
      <c r="G22" s="67"/>
      <c r="H22" s="67"/>
    </row>
    <row r="23" spans="1:8" ht="21.75" customHeight="1">
      <c r="A23" s="30"/>
      <c r="B23" s="30"/>
      <c r="C23" s="33"/>
      <c r="D23" s="33"/>
      <c r="E23" s="55" t="s">
        <v>590</v>
      </c>
      <c r="F23" s="64"/>
      <c r="G23" s="64"/>
      <c r="H23" s="64"/>
    </row>
    <row r="24" spans="1:8" ht="21.75" customHeight="1">
      <c r="A24" s="30"/>
      <c r="B24" s="30"/>
      <c r="C24" s="33" t="s">
        <v>593</v>
      </c>
      <c r="D24" s="33"/>
      <c r="E24" s="55" t="s">
        <v>588</v>
      </c>
      <c r="F24" s="64"/>
      <c r="G24" s="64"/>
      <c r="H24" s="64"/>
    </row>
    <row r="25" spans="1:8" ht="21.75" customHeight="1">
      <c r="A25" s="30"/>
      <c r="B25" s="30"/>
      <c r="C25" s="33"/>
      <c r="D25" s="33"/>
      <c r="E25" s="55" t="s">
        <v>589</v>
      </c>
      <c r="F25" s="64"/>
      <c r="G25" s="64"/>
      <c r="H25" s="64"/>
    </row>
    <row r="26" spans="1:8" ht="21.75" customHeight="1">
      <c r="A26" s="30"/>
      <c r="B26" s="30"/>
      <c r="C26" s="33"/>
      <c r="D26" s="33"/>
      <c r="E26" s="55" t="s">
        <v>590</v>
      </c>
      <c r="F26" s="64"/>
      <c r="G26" s="64"/>
      <c r="H26" s="64"/>
    </row>
    <row r="27" spans="1:8" ht="21.75" customHeight="1">
      <c r="A27" s="30"/>
      <c r="B27" s="30"/>
      <c r="C27" s="33" t="s">
        <v>594</v>
      </c>
      <c r="D27" s="33"/>
      <c r="E27" s="64"/>
      <c r="F27" s="64"/>
      <c r="G27" s="64"/>
      <c r="H27" s="64"/>
    </row>
    <row r="28" spans="1:8" ht="21.75" customHeight="1">
      <c r="A28" s="30"/>
      <c r="B28" s="30" t="s">
        <v>619</v>
      </c>
      <c r="C28" s="33" t="s">
        <v>596</v>
      </c>
      <c r="D28" s="33"/>
      <c r="E28" s="55" t="s">
        <v>588</v>
      </c>
      <c r="F28" s="64"/>
      <c r="G28" s="64"/>
      <c r="H28" s="64"/>
    </row>
    <row r="29" spans="1:8" ht="21.75" customHeight="1">
      <c r="A29" s="30"/>
      <c r="B29" s="30"/>
      <c r="C29" s="33"/>
      <c r="D29" s="33"/>
      <c r="E29" s="55" t="s">
        <v>589</v>
      </c>
      <c r="F29" s="64"/>
      <c r="G29" s="64"/>
      <c r="H29" s="64"/>
    </row>
    <row r="30" spans="1:8" ht="21.75" customHeight="1">
      <c r="A30" s="30"/>
      <c r="B30" s="30"/>
      <c r="C30" s="33"/>
      <c r="D30" s="33"/>
      <c r="E30" s="55" t="s">
        <v>590</v>
      </c>
      <c r="F30" s="64"/>
      <c r="G30" s="64"/>
      <c r="H30" s="64"/>
    </row>
    <row r="31" spans="1:8" ht="21.75" customHeight="1">
      <c r="A31" s="30"/>
      <c r="B31" s="30"/>
      <c r="C31" s="33" t="s">
        <v>597</v>
      </c>
      <c r="D31" s="33"/>
      <c r="E31" s="55" t="s">
        <v>588</v>
      </c>
      <c r="F31" s="64"/>
      <c r="G31" s="64"/>
      <c r="H31" s="64"/>
    </row>
    <row r="32" spans="1:8" ht="21.75" customHeight="1">
      <c r="A32" s="30"/>
      <c r="B32" s="30"/>
      <c r="C32" s="33"/>
      <c r="D32" s="33"/>
      <c r="E32" s="55" t="s">
        <v>589</v>
      </c>
      <c r="F32" s="64"/>
      <c r="G32" s="64"/>
      <c r="H32" s="64"/>
    </row>
    <row r="33" spans="1:8" ht="21.75" customHeight="1">
      <c r="A33" s="30"/>
      <c r="B33" s="30"/>
      <c r="C33" s="33"/>
      <c r="D33" s="33"/>
      <c r="E33" s="55" t="s">
        <v>590</v>
      </c>
      <c r="F33" s="64"/>
      <c r="G33" s="64"/>
      <c r="H33" s="64"/>
    </row>
    <row r="34" spans="1:8" ht="21.75" customHeight="1">
      <c r="A34" s="30"/>
      <c r="B34" s="30"/>
      <c r="C34" s="33" t="s">
        <v>598</v>
      </c>
      <c r="D34" s="33"/>
      <c r="E34" s="55" t="s">
        <v>588</v>
      </c>
      <c r="F34" s="64"/>
      <c r="G34" s="64"/>
      <c r="H34" s="64"/>
    </row>
    <row r="35" spans="1:8" ht="21.75" customHeight="1">
      <c r="A35" s="30"/>
      <c r="B35" s="30"/>
      <c r="C35" s="33"/>
      <c r="D35" s="33"/>
      <c r="E35" s="55" t="s">
        <v>589</v>
      </c>
      <c r="F35" s="64"/>
      <c r="G35" s="64"/>
      <c r="H35" s="64"/>
    </row>
    <row r="36" spans="1:8" ht="21.75" customHeight="1">
      <c r="A36" s="30"/>
      <c r="B36" s="30"/>
      <c r="C36" s="33"/>
      <c r="D36" s="33"/>
      <c r="E36" s="55" t="s">
        <v>590</v>
      </c>
      <c r="F36" s="64"/>
      <c r="G36" s="64"/>
      <c r="H36" s="64"/>
    </row>
    <row r="37" spans="1:8" ht="21.75" customHeight="1">
      <c r="A37" s="30"/>
      <c r="B37" s="30"/>
      <c r="C37" s="33" t="s">
        <v>599</v>
      </c>
      <c r="D37" s="33"/>
      <c r="E37" s="55" t="s">
        <v>588</v>
      </c>
      <c r="F37" s="64"/>
      <c r="G37" s="64"/>
      <c r="H37" s="64"/>
    </row>
    <row r="38" spans="1:8" ht="21.75" customHeight="1">
      <c r="A38" s="30"/>
      <c r="B38" s="30"/>
      <c r="C38" s="33"/>
      <c r="D38" s="33"/>
      <c r="E38" s="55" t="s">
        <v>589</v>
      </c>
      <c r="F38" s="64"/>
      <c r="G38" s="64"/>
      <c r="H38" s="64"/>
    </row>
    <row r="39" spans="1:8" ht="21.75" customHeight="1">
      <c r="A39" s="30"/>
      <c r="B39" s="30"/>
      <c r="C39" s="33"/>
      <c r="D39" s="33"/>
      <c r="E39" s="55" t="s">
        <v>590</v>
      </c>
      <c r="F39" s="64"/>
      <c r="G39" s="64"/>
      <c r="H39" s="64"/>
    </row>
    <row r="40" spans="1:8" ht="21.75" customHeight="1">
      <c r="A40" s="30"/>
      <c r="B40" s="30"/>
      <c r="C40" s="33" t="s">
        <v>594</v>
      </c>
      <c r="D40" s="33"/>
      <c r="E40" s="64"/>
      <c r="F40" s="64"/>
      <c r="G40" s="64"/>
      <c r="H40" s="64"/>
    </row>
    <row r="41" spans="1:8" ht="21.75" customHeight="1">
      <c r="A41" s="30"/>
      <c r="B41" s="33" t="s">
        <v>620</v>
      </c>
      <c r="C41" s="33" t="s">
        <v>601</v>
      </c>
      <c r="D41" s="33"/>
      <c r="E41" s="55" t="s">
        <v>588</v>
      </c>
      <c r="F41" s="64"/>
      <c r="G41" s="64"/>
      <c r="H41" s="64"/>
    </row>
    <row r="42" spans="1:8" ht="21.75" customHeight="1">
      <c r="A42" s="30"/>
      <c r="B42" s="33"/>
      <c r="C42" s="33"/>
      <c r="D42" s="33"/>
      <c r="E42" s="55" t="s">
        <v>589</v>
      </c>
      <c r="F42" s="64"/>
      <c r="G42" s="64"/>
      <c r="H42" s="64"/>
    </row>
    <row r="43" spans="1:8" ht="21.75" customHeight="1">
      <c r="A43" s="30"/>
      <c r="B43" s="33"/>
      <c r="C43" s="33"/>
      <c r="D43" s="33"/>
      <c r="E43" s="55" t="s">
        <v>590</v>
      </c>
      <c r="F43" s="64"/>
      <c r="G43" s="64"/>
      <c r="H43" s="64"/>
    </row>
    <row r="44" spans="1:8" ht="21.75" customHeight="1">
      <c r="A44" s="30"/>
      <c r="B44" s="33"/>
      <c r="C44" s="33" t="s">
        <v>594</v>
      </c>
      <c r="D44" s="33"/>
      <c r="E44" s="64"/>
      <c r="F44" s="64"/>
      <c r="G44" s="64"/>
      <c r="H44" s="64"/>
    </row>
    <row r="45" spans="1:8" s="60" customFormat="1" ht="24" customHeight="1">
      <c r="A45" s="56" t="s">
        <v>621</v>
      </c>
      <c r="B45" s="56"/>
      <c r="C45" s="56"/>
      <c r="D45" s="56"/>
      <c r="E45" s="56"/>
      <c r="F45" s="56"/>
      <c r="G45" s="56"/>
      <c r="H45" s="56"/>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34:D36"/>
    <mergeCell ref="C37:D39"/>
    <mergeCell ref="C41:D43"/>
    <mergeCell ref="C21:D23"/>
    <mergeCell ref="C24:D26"/>
    <mergeCell ref="C28:D30"/>
    <mergeCell ref="C31:D33"/>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0">
      <selection activeCell="G18" sqref="G18:H18"/>
    </sheetView>
  </sheetViews>
  <sheetFormatPr defaultColWidth="12" defaultRowHeight="11.25"/>
  <cols>
    <col min="1" max="2" width="8.16015625" style="20" customWidth="1"/>
    <col min="3" max="3" width="16.5" style="20" customWidth="1"/>
    <col min="4" max="4" width="32.5" style="20" customWidth="1"/>
    <col min="5" max="5" width="26.16015625" style="20" customWidth="1"/>
    <col min="6" max="6" width="16.5" style="20" customWidth="1"/>
    <col min="7" max="7" width="16.83203125" style="20" customWidth="1"/>
    <col min="8" max="8" width="16.5" style="20" customWidth="1"/>
    <col min="9" max="9" width="26.16015625" style="20" customWidth="1"/>
    <col min="10" max="16384" width="12" style="20" customWidth="1"/>
  </cols>
  <sheetData>
    <row r="1" spans="1:4" ht="16.5" customHeight="1">
      <c r="A1" s="21" t="s">
        <v>44</v>
      </c>
      <c r="B1" s="22"/>
      <c r="C1" s="22"/>
      <c r="D1" s="22"/>
    </row>
    <row r="2" spans="1:9" ht="33.75" customHeight="1">
      <c r="A2" s="23" t="s">
        <v>45</v>
      </c>
      <c r="B2" s="23"/>
      <c r="C2" s="23"/>
      <c r="D2" s="23"/>
      <c r="E2" s="23"/>
      <c r="F2" s="23"/>
      <c r="G2" s="23"/>
      <c r="H2" s="23"/>
      <c r="I2" s="23"/>
    </row>
    <row r="3" spans="1:9" ht="14.25" customHeight="1">
      <c r="A3" s="24"/>
      <c r="B3" s="24"/>
      <c r="C3" s="24"/>
      <c r="D3" s="24"/>
      <c r="E3" s="24"/>
      <c r="F3" s="24"/>
      <c r="G3" s="24"/>
      <c r="H3" s="24"/>
      <c r="I3" s="24"/>
    </row>
    <row r="4" spans="1:4" ht="21.75" customHeight="1">
      <c r="A4" s="25"/>
      <c r="B4" s="26"/>
      <c r="C4" s="27"/>
      <c r="D4" s="27"/>
    </row>
    <row r="5" spans="1:9" ht="21.75" customHeight="1">
      <c r="A5" s="28" t="s">
        <v>568</v>
      </c>
      <c r="B5" s="29"/>
      <c r="C5" s="29"/>
      <c r="D5" s="30"/>
      <c r="E5" s="30"/>
      <c r="F5" s="30"/>
      <c r="G5" s="30"/>
      <c r="H5" s="30"/>
      <c r="I5" s="30"/>
    </row>
    <row r="6" spans="1:9" ht="21.75" customHeight="1">
      <c r="A6" s="31" t="s">
        <v>569</v>
      </c>
      <c r="B6" s="32"/>
      <c r="C6" s="32"/>
      <c r="D6" s="33"/>
      <c r="E6" s="33"/>
      <c r="F6" s="31" t="s">
        <v>570</v>
      </c>
      <c r="G6" s="34"/>
      <c r="H6" s="30"/>
      <c r="I6" s="30"/>
    </row>
    <row r="7" spans="1:9" ht="21.75" customHeight="1">
      <c r="A7" s="35" t="s">
        <v>571</v>
      </c>
      <c r="B7" s="36"/>
      <c r="C7" s="37"/>
      <c r="D7" s="38" t="s">
        <v>572</v>
      </c>
      <c r="E7" s="38"/>
      <c r="F7" s="39" t="s">
        <v>573</v>
      </c>
      <c r="G7" s="40"/>
      <c r="H7" s="41"/>
      <c r="I7" s="57"/>
    </row>
    <row r="8" spans="1:9" ht="21.75" customHeight="1">
      <c r="A8" s="42"/>
      <c r="B8" s="43"/>
      <c r="C8" s="44"/>
      <c r="D8" s="38" t="s">
        <v>574</v>
      </c>
      <c r="E8" s="38"/>
      <c r="F8" s="39" t="s">
        <v>574</v>
      </c>
      <c r="G8" s="40"/>
      <c r="H8" s="41"/>
      <c r="I8" s="57"/>
    </row>
    <row r="9" spans="1:9" ht="21.75" customHeight="1">
      <c r="A9" s="45"/>
      <c r="B9" s="46"/>
      <c r="C9" s="47"/>
      <c r="D9" s="38" t="s">
        <v>575</v>
      </c>
      <c r="E9" s="38"/>
      <c r="F9" s="39" t="s">
        <v>576</v>
      </c>
      <c r="G9" s="40"/>
      <c r="H9" s="41"/>
      <c r="I9" s="57"/>
    </row>
    <row r="10" spans="1:9" ht="21.75" customHeight="1">
      <c r="A10" s="30" t="s">
        <v>577</v>
      </c>
      <c r="B10" s="33" t="s">
        <v>578</v>
      </c>
      <c r="C10" s="33"/>
      <c r="D10" s="33"/>
      <c r="E10" s="33"/>
      <c r="F10" s="31" t="s">
        <v>579</v>
      </c>
      <c r="G10" s="32"/>
      <c r="H10" s="32"/>
      <c r="I10" s="34"/>
    </row>
    <row r="11" spans="1:9" ht="100.5" customHeight="1">
      <c r="A11" s="48"/>
      <c r="B11" s="49" t="s">
        <v>580</v>
      </c>
      <c r="C11" s="49"/>
      <c r="D11" s="49"/>
      <c r="E11" s="49"/>
      <c r="F11" s="50" t="s">
        <v>580</v>
      </c>
      <c r="G11" s="51"/>
      <c r="H11" s="52"/>
      <c r="I11" s="58"/>
    </row>
    <row r="12" spans="1:9" ht="25.5">
      <c r="A12" s="33" t="s">
        <v>581</v>
      </c>
      <c r="B12" s="53" t="s">
        <v>582</v>
      </c>
      <c r="C12" s="33" t="s">
        <v>583</v>
      </c>
      <c r="D12" s="33" t="s">
        <v>584</v>
      </c>
      <c r="E12" s="33" t="s">
        <v>585</v>
      </c>
      <c r="F12" s="33" t="s">
        <v>583</v>
      </c>
      <c r="G12" s="33" t="s">
        <v>584</v>
      </c>
      <c r="H12" s="33"/>
      <c r="I12" s="33" t="s">
        <v>585</v>
      </c>
    </row>
    <row r="13" spans="1:9" ht="21.75" customHeight="1">
      <c r="A13" s="33"/>
      <c r="B13" s="33" t="s">
        <v>586</v>
      </c>
      <c r="C13" s="33" t="s">
        <v>587</v>
      </c>
      <c r="D13" s="38" t="s">
        <v>588</v>
      </c>
      <c r="E13" s="54"/>
      <c r="F13" s="33" t="s">
        <v>587</v>
      </c>
      <c r="G13" s="55" t="s">
        <v>588</v>
      </c>
      <c r="H13" s="55"/>
      <c r="I13" s="54"/>
    </row>
    <row r="14" spans="1:9" ht="21.75" customHeight="1">
      <c r="A14" s="33"/>
      <c r="B14" s="30"/>
      <c r="C14" s="33"/>
      <c r="D14" s="38" t="s">
        <v>589</v>
      </c>
      <c r="E14" s="54"/>
      <c r="F14" s="33"/>
      <c r="G14" s="55" t="s">
        <v>589</v>
      </c>
      <c r="H14" s="55"/>
      <c r="I14" s="54"/>
    </row>
    <row r="15" spans="1:9" ht="21.75" customHeight="1">
      <c r="A15" s="33"/>
      <c r="B15" s="30"/>
      <c r="C15" s="33"/>
      <c r="D15" s="38" t="s">
        <v>590</v>
      </c>
      <c r="E15" s="54"/>
      <c r="F15" s="33"/>
      <c r="G15" s="55" t="s">
        <v>590</v>
      </c>
      <c r="H15" s="55"/>
      <c r="I15" s="54"/>
    </row>
    <row r="16" spans="1:9" ht="21.75" customHeight="1">
      <c r="A16" s="33"/>
      <c r="B16" s="30"/>
      <c r="C16" s="33" t="s">
        <v>591</v>
      </c>
      <c r="D16" s="38" t="s">
        <v>588</v>
      </c>
      <c r="E16" s="54"/>
      <c r="F16" s="33" t="s">
        <v>591</v>
      </c>
      <c r="G16" s="55" t="s">
        <v>588</v>
      </c>
      <c r="H16" s="55"/>
      <c r="I16" s="54"/>
    </row>
    <row r="17" spans="1:9" ht="21.75" customHeight="1">
      <c r="A17" s="33"/>
      <c r="B17" s="30"/>
      <c r="C17" s="33"/>
      <c r="D17" s="38" t="s">
        <v>589</v>
      </c>
      <c r="E17" s="54"/>
      <c r="F17" s="33"/>
      <c r="G17" s="55" t="s">
        <v>589</v>
      </c>
      <c r="H17" s="55"/>
      <c r="I17" s="54"/>
    </row>
    <row r="18" spans="1:9" ht="21.75" customHeight="1">
      <c r="A18" s="33"/>
      <c r="B18" s="30"/>
      <c r="C18" s="33"/>
      <c r="D18" s="38" t="s">
        <v>590</v>
      </c>
      <c r="E18" s="54"/>
      <c r="F18" s="33"/>
      <c r="G18" s="55" t="s">
        <v>590</v>
      </c>
      <c r="H18" s="55"/>
      <c r="I18" s="54"/>
    </row>
    <row r="19" spans="1:9" ht="21.75" customHeight="1">
      <c r="A19" s="33"/>
      <c r="B19" s="30"/>
      <c r="C19" s="33" t="s">
        <v>592</v>
      </c>
      <c r="D19" s="38" t="s">
        <v>588</v>
      </c>
      <c r="E19" s="54"/>
      <c r="F19" s="33" t="s">
        <v>592</v>
      </c>
      <c r="G19" s="55" t="s">
        <v>588</v>
      </c>
      <c r="H19" s="55"/>
      <c r="I19" s="54"/>
    </row>
    <row r="20" spans="1:9" ht="21.75" customHeight="1">
      <c r="A20" s="33"/>
      <c r="B20" s="30"/>
      <c r="C20" s="33"/>
      <c r="D20" s="38" t="s">
        <v>589</v>
      </c>
      <c r="E20" s="54"/>
      <c r="F20" s="33"/>
      <c r="G20" s="55" t="s">
        <v>589</v>
      </c>
      <c r="H20" s="55"/>
      <c r="I20" s="54"/>
    </row>
    <row r="21" spans="1:9" ht="21.75" customHeight="1">
      <c r="A21" s="33"/>
      <c r="B21" s="30"/>
      <c r="C21" s="33"/>
      <c r="D21" s="38" t="s">
        <v>590</v>
      </c>
      <c r="E21" s="54"/>
      <c r="F21" s="33"/>
      <c r="G21" s="55" t="s">
        <v>590</v>
      </c>
      <c r="H21" s="55"/>
      <c r="I21" s="54"/>
    </row>
    <row r="22" spans="1:9" ht="21.75" customHeight="1">
      <c r="A22" s="33"/>
      <c r="B22" s="30"/>
      <c r="C22" s="33" t="s">
        <v>593</v>
      </c>
      <c r="D22" s="38" t="s">
        <v>588</v>
      </c>
      <c r="E22" s="54"/>
      <c r="F22" s="33" t="s">
        <v>593</v>
      </c>
      <c r="G22" s="55" t="s">
        <v>588</v>
      </c>
      <c r="H22" s="55"/>
      <c r="I22" s="54"/>
    </row>
    <row r="23" spans="1:9" ht="21.75" customHeight="1">
      <c r="A23" s="33"/>
      <c r="B23" s="30"/>
      <c r="C23" s="33"/>
      <c r="D23" s="38" t="s">
        <v>589</v>
      </c>
      <c r="E23" s="54"/>
      <c r="F23" s="33"/>
      <c r="G23" s="55" t="s">
        <v>589</v>
      </c>
      <c r="H23" s="55"/>
      <c r="I23" s="54"/>
    </row>
    <row r="24" spans="1:9" ht="21.75" customHeight="1">
      <c r="A24" s="33"/>
      <c r="B24" s="30"/>
      <c r="C24" s="33"/>
      <c r="D24" s="38" t="s">
        <v>590</v>
      </c>
      <c r="E24" s="54"/>
      <c r="F24" s="33"/>
      <c r="G24" s="55" t="s">
        <v>590</v>
      </c>
      <c r="H24" s="55"/>
      <c r="I24" s="54"/>
    </row>
    <row r="25" spans="1:9" ht="21.75" customHeight="1">
      <c r="A25" s="33"/>
      <c r="B25" s="30"/>
      <c r="C25" s="33" t="s">
        <v>594</v>
      </c>
      <c r="D25" s="54"/>
      <c r="E25" s="33"/>
      <c r="F25" s="33" t="s">
        <v>594</v>
      </c>
      <c r="G25" s="55"/>
      <c r="H25" s="55"/>
      <c r="I25" s="54"/>
    </row>
    <row r="26" spans="1:9" ht="21.75" customHeight="1">
      <c r="A26" s="33"/>
      <c r="B26" s="33" t="s">
        <v>595</v>
      </c>
      <c r="C26" s="33" t="s">
        <v>596</v>
      </c>
      <c r="D26" s="38" t="s">
        <v>588</v>
      </c>
      <c r="E26" s="54"/>
      <c r="F26" s="33" t="s">
        <v>596</v>
      </c>
      <c r="G26" s="55" t="s">
        <v>588</v>
      </c>
      <c r="H26" s="55"/>
      <c r="I26" s="54"/>
    </row>
    <row r="27" spans="1:9" ht="21.75" customHeight="1">
      <c r="A27" s="33"/>
      <c r="B27" s="30"/>
      <c r="C27" s="33"/>
      <c r="D27" s="38" t="s">
        <v>589</v>
      </c>
      <c r="E27" s="54"/>
      <c r="F27" s="33"/>
      <c r="G27" s="55" t="s">
        <v>589</v>
      </c>
      <c r="H27" s="55"/>
      <c r="I27" s="54"/>
    </row>
    <row r="28" spans="1:9" ht="21.75" customHeight="1">
      <c r="A28" s="33"/>
      <c r="B28" s="30"/>
      <c r="C28" s="33"/>
      <c r="D28" s="38" t="s">
        <v>590</v>
      </c>
      <c r="E28" s="54"/>
      <c r="F28" s="33"/>
      <c r="G28" s="55" t="s">
        <v>590</v>
      </c>
      <c r="H28" s="55"/>
      <c r="I28" s="54"/>
    </row>
    <row r="29" spans="1:9" ht="21.75" customHeight="1">
      <c r="A29" s="33"/>
      <c r="B29" s="30"/>
      <c r="C29" s="33" t="s">
        <v>597</v>
      </c>
      <c r="D29" s="38" t="s">
        <v>588</v>
      </c>
      <c r="E29" s="54"/>
      <c r="F29" s="33" t="s">
        <v>597</v>
      </c>
      <c r="G29" s="55" t="s">
        <v>588</v>
      </c>
      <c r="H29" s="55"/>
      <c r="I29" s="54"/>
    </row>
    <row r="30" spans="1:9" ht="21.75" customHeight="1">
      <c r="A30" s="33"/>
      <c r="B30" s="30"/>
      <c r="C30" s="33"/>
      <c r="D30" s="38" t="s">
        <v>589</v>
      </c>
      <c r="E30" s="54"/>
      <c r="F30" s="33"/>
      <c r="G30" s="55" t="s">
        <v>589</v>
      </c>
      <c r="H30" s="55"/>
      <c r="I30" s="54"/>
    </row>
    <row r="31" spans="1:9" ht="21.75" customHeight="1">
      <c r="A31" s="33"/>
      <c r="B31" s="30"/>
      <c r="C31" s="33"/>
      <c r="D31" s="38" t="s">
        <v>590</v>
      </c>
      <c r="E31" s="54"/>
      <c r="F31" s="33"/>
      <c r="G31" s="55" t="s">
        <v>590</v>
      </c>
      <c r="H31" s="55"/>
      <c r="I31" s="54"/>
    </row>
    <row r="32" spans="1:9" ht="21.75" customHeight="1">
      <c r="A32" s="33"/>
      <c r="B32" s="30"/>
      <c r="C32" s="33" t="s">
        <v>598</v>
      </c>
      <c r="D32" s="38" t="s">
        <v>588</v>
      </c>
      <c r="E32" s="54"/>
      <c r="F32" s="33" t="s">
        <v>598</v>
      </c>
      <c r="G32" s="55" t="s">
        <v>588</v>
      </c>
      <c r="H32" s="55"/>
      <c r="I32" s="54"/>
    </row>
    <row r="33" spans="1:9" ht="21.75" customHeight="1">
      <c r="A33" s="33"/>
      <c r="B33" s="30"/>
      <c r="C33" s="33"/>
      <c r="D33" s="38" t="s">
        <v>589</v>
      </c>
      <c r="E33" s="54"/>
      <c r="F33" s="33"/>
      <c r="G33" s="55" t="s">
        <v>589</v>
      </c>
      <c r="H33" s="55"/>
      <c r="I33" s="54"/>
    </row>
    <row r="34" spans="1:9" ht="21.75" customHeight="1">
      <c r="A34" s="33"/>
      <c r="B34" s="30"/>
      <c r="C34" s="33"/>
      <c r="D34" s="38" t="s">
        <v>590</v>
      </c>
      <c r="E34" s="54"/>
      <c r="F34" s="33"/>
      <c r="G34" s="55" t="s">
        <v>590</v>
      </c>
      <c r="H34" s="55"/>
      <c r="I34" s="54"/>
    </row>
    <row r="35" spans="1:9" ht="21.75" customHeight="1">
      <c r="A35" s="33"/>
      <c r="B35" s="30"/>
      <c r="C35" s="33" t="s">
        <v>599</v>
      </c>
      <c r="D35" s="38" t="s">
        <v>588</v>
      </c>
      <c r="E35" s="54"/>
      <c r="F35" s="33" t="s">
        <v>599</v>
      </c>
      <c r="G35" s="55" t="s">
        <v>588</v>
      </c>
      <c r="H35" s="55"/>
      <c r="I35" s="54"/>
    </row>
    <row r="36" spans="1:9" ht="21.75" customHeight="1">
      <c r="A36" s="33"/>
      <c r="B36" s="30"/>
      <c r="C36" s="33"/>
      <c r="D36" s="38" t="s">
        <v>589</v>
      </c>
      <c r="E36" s="54"/>
      <c r="F36" s="33"/>
      <c r="G36" s="55" t="s">
        <v>589</v>
      </c>
      <c r="H36" s="55"/>
      <c r="I36" s="54"/>
    </row>
    <row r="37" spans="1:9" ht="21.75" customHeight="1">
      <c r="A37" s="33"/>
      <c r="B37" s="30"/>
      <c r="C37" s="33"/>
      <c r="D37" s="38" t="s">
        <v>590</v>
      </c>
      <c r="E37" s="54"/>
      <c r="F37" s="33"/>
      <c r="G37" s="55" t="s">
        <v>590</v>
      </c>
      <c r="H37" s="55"/>
      <c r="I37" s="54"/>
    </row>
    <row r="38" spans="1:9" ht="21.75" customHeight="1">
      <c r="A38" s="33"/>
      <c r="B38" s="30"/>
      <c r="C38" s="33" t="s">
        <v>594</v>
      </c>
      <c r="D38" s="54"/>
      <c r="E38" s="54"/>
      <c r="F38" s="33" t="s">
        <v>594</v>
      </c>
      <c r="G38" s="55"/>
      <c r="H38" s="55"/>
      <c r="I38" s="54"/>
    </row>
    <row r="39" spans="1:9" ht="21.75" customHeight="1">
      <c r="A39" s="33"/>
      <c r="B39" s="33" t="s">
        <v>600</v>
      </c>
      <c r="C39" s="33" t="s">
        <v>601</v>
      </c>
      <c r="D39" s="38" t="s">
        <v>588</v>
      </c>
      <c r="E39" s="30"/>
      <c r="F39" s="33" t="s">
        <v>601</v>
      </c>
      <c r="G39" s="55" t="s">
        <v>588</v>
      </c>
      <c r="H39" s="55"/>
      <c r="I39" s="54"/>
    </row>
    <row r="40" spans="1:9" ht="21.75" customHeight="1">
      <c r="A40" s="33"/>
      <c r="B40" s="33"/>
      <c r="C40" s="33"/>
      <c r="D40" s="38" t="s">
        <v>589</v>
      </c>
      <c r="E40" s="33"/>
      <c r="F40" s="33"/>
      <c r="G40" s="55" t="s">
        <v>589</v>
      </c>
      <c r="H40" s="55"/>
      <c r="I40" s="54"/>
    </row>
    <row r="41" spans="1:9" ht="21.75" customHeight="1">
      <c r="A41" s="33"/>
      <c r="B41" s="33"/>
      <c r="C41" s="33"/>
      <c r="D41" s="38" t="s">
        <v>590</v>
      </c>
      <c r="E41" s="33"/>
      <c r="F41" s="33"/>
      <c r="G41" s="55" t="s">
        <v>590</v>
      </c>
      <c r="H41" s="55"/>
      <c r="I41" s="54"/>
    </row>
    <row r="42" spans="1:9" ht="21.75" customHeight="1">
      <c r="A42" s="33"/>
      <c r="B42" s="33"/>
      <c r="C42" s="33" t="s">
        <v>594</v>
      </c>
      <c r="D42" s="54"/>
      <c r="E42" s="33"/>
      <c r="F42" s="33" t="s">
        <v>594</v>
      </c>
      <c r="G42" s="55"/>
      <c r="H42" s="55"/>
      <c r="I42" s="54"/>
    </row>
    <row r="43" spans="1:9" ht="21" customHeight="1">
      <c r="A43" s="56" t="s">
        <v>622</v>
      </c>
      <c r="B43" s="56"/>
      <c r="C43" s="56"/>
      <c r="D43" s="56"/>
      <c r="E43" s="56"/>
      <c r="F43" s="56"/>
      <c r="G43" s="56"/>
      <c r="H43" s="56"/>
      <c r="I43" s="56"/>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78"/>
  <sheetViews>
    <sheetView tabSelected="1" zoomScaleSheetLayoutView="100" workbookViewId="0" topLeftCell="A1">
      <selection activeCell="O7" sqref="O7"/>
    </sheetView>
  </sheetViews>
  <sheetFormatPr defaultColWidth="9.33203125" defaultRowHeight="11.25"/>
  <cols>
    <col min="1" max="1" width="7" style="0" customWidth="1"/>
    <col min="2" max="2" width="12.5" style="0" customWidth="1"/>
    <col min="3" max="5" width="11.16015625" style="0" customWidth="1"/>
    <col min="6" max="6" width="11.16015625" style="4" customWidth="1"/>
    <col min="7" max="7" width="11.16015625" style="0" customWidth="1"/>
    <col min="8" max="15" width="10.5" style="0" customWidth="1"/>
  </cols>
  <sheetData>
    <row r="1" spans="1:15" s="1" customFormat="1" ht="24.75" customHeight="1">
      <c r="A1" s="5" t="s">
        <v>47</v>
      </c>
      <c r="B1" s="5"/>
      <c r="C1" s="5"/>
      <c r="D1" s="5"/>
      <c r="E1" s="5"/>
      <c r="F1" s="5"/>
      <c r="G1" s="5"/>
      <c r="H1" s="5"/>
      <c r="I1" s="5"/>
      <c r="J1" s="5"/>
      <c r="K1" s="5"/>
      <c r="L1" s="5"/>
      <c r="M1" s="5"/>
      <c r="N1" s="5"/>
      <c r="O1" s="5"/>
    </row>
    <row r="2" spans="1:15" s="1" customFormat="1" ht="24.75" customHeight="1">
      <c r="A2" s="6" t="s">
        <v>6</v>
      </c>
      <c r="B2" s="6" t="s">
        <v>623</v>
      </c>
      <c r="C2" s="6" t="s">
        <v>624</v>
      </c>
      <c r="D2" s="6"/>
      <c r="E2" s="6" t="s">
        <v>625</v>
      </c>
      <c r="F2" s="6"/>
      <c r="G2" s="6" t="s">
        <v>626</v>
      </c>
      <c r="H2" s="6" t="s">
        <v>627</v>
      </c>
      <c r="I2" s="6"/>
      <c r="J2" s="6"/>
      <c r="K2" s="6"/>
      <c r="L2" s="6" t="s">
        <v>628</v>
      </c>
      <c r="M2" s="6"/>
      <c r="N2" s="6"/>
      <c r="O2" s="6"/>
    </row>
    <row r="3" spans="1:15" s="1" customFormat="1" ht="31.5" customHeight="1">
      <c r="A3" s="6"/>
      <c r="B3" s="6"/>
      <c r="C3" s="6" t="s">
        <v>629</v>
      </c>
      <c r="D3" s="6" t="s">
        <v>630</v>
      </c>
      <c r="E3" s="6" t="s">
        <v>629</v>
      </c>
      <c r="F3" s="7" t="s">
        <v>630</v>
      </c>
      <c r="G3" s="6"/>
      <c r="H3" s="6" t="s">
        <v>631</v>
      </c>
      <c r="I3" s="6" t="s">
        <v>632</v>
      </c>
      <c r="J3" s="6" t="s">
        <v>633</v>
      </c>
      <c r="K3" s="6" t="s">
        <v>634</v>
      </c>
      <c r="L3" s="6" t="s">
        <v>631</v>
      </c>
      <c r="M3" s="6" t="s">
        <v>632</v>
      </c>
      <c r="N3" s="6" t="s">
        <v>633</v>
      </c>
      <c r="O3" s="6" t="s">
        <v>634</v>
      </c>
    </row>
    <row r="4" spans="1:15" s="1" customFormat="1" ht="24.75" customHeight="1">
      <c r="A4" s="6">
        <v>1</v>
      </c>
      <c r="B4" s="8" t="s">
        <v>140</v>
      </c>
      <c r="C4" s="9">
        <v>16</v>
      </c>
      <c r="D4" s="9">
        <v>6</v>
      </c>
      <c r="E4" s="6">
        <v>16</v>
      </c>
      <c r="F4" s="10">
        <v>5</v>
      </c>
      <c r="G4" s="6"/>
      <c r="H4" s="6"/>
      <c r="I4" s="6"/>
      <c r="J4" s="6"/>
      <c r="K4" s="6"/>
      <c r="L4" s="6"/>
      <c r="M4" s="6"/>
      <c r="N4" s="6"/>
      <c r="O4" s="6"/>
    </row>
    <row r="5" spans="1:15" s="1" customFormat="1" ht="24.75" customHeight="1">
      <c r="A5" s="6">
        <v>2</v>
      </c>
      <c r="B5" s="11" t="s">
        <v>142</v>
      </c>
      <c r="C5" s="9"/>
      <c r="D5" s="9">
        <v>11</v>
      </c>
      <c r="E5" s="6"/>
      <c r="F5" s="10">
        <v>11</v>
      </c>
      <c r="G5" s="6"/>
      <c r="H5" s="12">
        <v>1</v>
      </c>
      <c r="I5" s="12">
        <v>19.58</v>
      </c>
      <c r="J5" s="6"/>
      <c r="K5" s="6"/>
      <c r="L5" s="6"/>
      <c r="M5" s="6"/>
      <c r="N5" s="6"/>
      <c r="O5" s="6"/>
    </row>
    <row r="6" spans="1:15" s="1" customFormat="1" ht="24.75" customHeight="1">
      <c r="A6" s="6">
        <v>3</v>
      </c>
      <c r="B6" s="8" t="s">
        <v>144</v>
      </c>
      <c r="C6" s="9"/>
      <c r="D6" s="9">
        <v>5</v>
      </c>
      <c r="E6" s="6"/>
      <c r="F6" s="10">
        <v>5</v>
      </c>
      <c r="G6" s="6"/>
      <c r="H6" s="12">
        <v>1</v>
      </c>
      <c r="I6" s="12">
        <v>21.3</v>
      </c>
      <c r="J6" s="6"/>
      <c r="K6" s="6"/>
      <c r="L6" s="6"/>
      <c r="M6" s="6"/>
      <c r="N6" s="6"/>
      <c r="O6" s="6"/>
    </row>
    <row r="7" spans="1:15" s="1" customFormat="1" ht="24.75" customHeight="1">
      <c r="A7" s="6">
        <v>4</v>
      </c>
      <c r="B7" s="8" t="s">
        <v>146</v>
      </c>
      <c r="C7" s="9"/>
      <c r="D7" s="9">
        <v>12</v>
      </c>
      <c r="E7" s="6"/>
      <c r="F7" s="10">
        <v>13</v>
      </c>
      <c r="G7" s="6"/>
      <c r="H7" s="12">
        <v>2</v>
      </c>
      <c r="I7" s="12">
        <v>35.8</v>
      </c>
      <c r="J7" s="6"/>
      <c r="K7" s="6"/>
      <c r="L7" s="6"/>
      <c r="M7" s="6"/>
      <c r="N7" s="6"/>
      <c r="O7" s="6"/>
    </row>
    <row r="8" spans="1:15" s="1" customFormat="1" ht="24.75" customHeight="1">
      <c r="A8" s="6">
        <v>5</v>
      </c>
      <c r="B8" s="8" t="s">
        <v>148</v>
      </c>
      <c r="C8" s="9"/>
      <c r="D8" s="9">
        <v>6</v>
      </c>
      <c r="E8" s="6"/>
      <c r="F8" s="10">
        <v>6</v>
      </c>
      <c r="G8" s="6"/>
      <c r="H8" s="6"/>
      <c r="I8" s="6"/>
      <c r="J8" s="6"/>
      <c r="K8" s="6"/>
      <c r="L8" s="6"/>
      <c r="M8" s="6"/>
      <c r="N8" s="6"/>
      <c r="O8" s="6"/>
    </row>
    <row r="9" spans="1:15" s="1" customFormat="1" ht="24.75" customHeight="1">
      <c r="A9" s="6">
        <v>6</v>
      </c>
      <c r="B9" s="8" t="s">
        <v>150</v>
      </c>
      <c r="C9" s="9"/>
      <c r="D9" s="9">
        <v>8</v>
      </c>
      <c r="E9" s="6"/>
      <c r="F9" s="10">
        <v>9</v>
      </c>
      <c r="G9" s="6"/>
      <c r="H9" s="6"/>
      <c r="I9" s="6"/>
      <c r="J9" s="6"/>
      <c r="K9" s="6"/>
      <c r="L9" s="6"/>
      <c r="M9" s="6"/>
      <c r="N9" s="6"/>
      <c r="O9" s="6"/>
    </row>
    <row r="10" spans="1:15" s="1" customFormat="1" ht="24.75" customHeight="1">
      <c r="A10" s="6">
        <v>7</v>
      </c>
      <c r="B10" s="8" t="s">
        <v>151</v>
      </c>
      <c r="C10" s="9"/>
      <c r="D10" s="9">
        <v>138</v>
      </c>
      <c r="E10" s="6"/>
      <c r="F10" s="10">
        <v>141</v>
      </c>
      <c r="G10" s="6"/>
      <c r="H10" s="6">
        <v>6</v>
      </c>
      <c r="I10" s="6">
        <v>155.99</v>
      </c>
      <c r="J10" s="6">
        <v>62</v>
      </c>
      <c r="K10" s="6">
        <v>6269</v>
      </c>
      <c r="L10" s="6"/>
      <c r="M10" s="6"/>
      <c r="N10" s="6"/>
      <c r="O10" s="6"/>
    </row>
    <row r="11" spans="1:15" s="1" customFormat="1" ht="24.75" customHeight="1">
      <c r="A11" s="6">
        <v>8</v>
      </c>
      <c r="B11" s="8" t="s">
        <v>152</v>
      </c>
      <c r="C11" s="9"/>
      <c r="D11" s="9">
        <v>400</v>
      </c>
      <c r="E11" s="6"/>
      <c r="F11" s="10">
        <v>295</v>
      </c>
      <c r="G11" s="6"/>
      <c r="H11" s="6">
        <v>9</v>
      </c>
      <c r="I11" s="6">
        <v>281</v>
      </c>
      <c r="J11" s="6">
        <v>38</v>
      </c>
      <c r="K11" s="6">
        <v>9536</v>
      </c>
      <c r="L11" s="6"/>
      <c r="M11" s="6"/>
      <c r="N11" s="6"/>
      <c r="O11" s="6"/>
    </row>
    <row r="12" spans="1:15" s="1" customFormat="1" ht="24.75" customHeight="1">
      <c r="A12" s="6">
        <v>9</v>
      </c>
      <c r="B12" s="8" t="s">
        <v>635</v>
      </c>
      <c r="C12" s="9"/>
      <c r="D12" s="9">
        <v>89</v>
      </c>
      <c r="E12" s="6"/>
      <c r="F12" s="10">
        <v>94</v>
      </c>
      <c r="G12" s="6"/>
      <c r="H12" s="6">
        <v>2</v>
      </c>
      <c r="I12" s="6">
        <v>28.18</v>
      </c>
      <c r="J12" s="6">
        <v>20</v>
      </c>
      <c r="K12" s="6">
        <v>2620</v>
      </c>
      <c r="L12" s="6"/>
      <c r="M12" s="6"/>
      <c r="N12" s="6"/>
      <c r="O12" s="6"/>
    </row>
    <row r="13" spans="1:15" s="1" customFormat="1" ht="24.75" customHeight="1">
      <c r="A13" s="6">
        <v>10</v>
      </c>
      <c r="B13" s="8" t="s">
        <v>154</v>
      </c>
      <c r="C13" s="9"/>
      <c r="D13" s="9">
        <v>22</v>
      </c>
      <c r="E13" s="6"/>
      <c r="F13" s="10">
        <v>22</v>
      </c>
      <c r="G13" s="6"/>
      <c r="H13" s="6">
        <v>1</v>
      </c>
      <c r="I13" s="6">
        <v>14</v>
      </c>
      <c r="J13" s="6">
        <v>1</v>
      </c>
      <c r="K13" s="6">
        <v>50</v>
      </c>
      <c r="L13" s="6"/>
      <c r="M13" s="6"/>
      <c r="N13" s="6"/>
      <c r="O13" s="6"/>
    </row>
    <row r="14" spans="1:15" s="1" customFormat="1" ht="24.75" customHeight="1">
      <c r="A14" s="6">
        <v>11</v>
      </c>
      <c r="B14" s="11" t="s">
        <v>156</v>
      </c>
      <c r="C14" s="9"/>
      <c r="D14" s="9">
        <v>18</v>
      </c>
      <c r="E14" s="6"/>
      <c r="F14" s="10">
        <v>16</v>
      </c>
      <c r="G14" s="6"/>
      <c r="H14" s="6">
        <v>1</v>
      </c>
      <c r="I14" s="6">
        <v>10.18</v>
      </c>
      <c r="J14" s="6"/>
      <c r="K14" s="6"/>
      <c r="L14" s="6"/>
      <c r="M14" s="6"/>
      <c r="N14" s="6"/>
      <c r="O14" s="6"/>
    </row>
    <row r="15" spans="1:15" s="1" customFormat="1" ht="24.75" customHeight="1">
      <c r="A15" s="6">
        <v>12</v>
      </c>
      <c r="B15" s="8" t="s">
        <v>158</v>
      </c>
      <c r="C15" s="9"/>
      <c r="D15" s="9">
        <v>22</v>
      </c>
      <c r="E15" s="6"/>
      <c r="F15" s="10">
        <v>14</v>
      </c>
      <c r="G15" s="6"/>
      <c r="H15" s="6">
        <v>1</v>
      </c>
      <c r="I15" s="6">
        <v>6.4</v>
      </c>
      <c r="J15" s="6"/>
      <c r="K15" s="6"/>
      <c r="L15" s="6"/>
      <c r="M15" s="6"/>
      <c r="N15" s="6"/>
      <c r="O15" s="6"/>
    </row>
    <row r="16" spans="1:15" s="1" customFormat="1" ht="24.75" customHeight="1">
      <c r="A16" s="6">
        <v>13</v>
      </c>
      <c r="B16" s="8" t="s">
        <v>160</v>
      </c>
      <c r="C16" s="9"/>
      <c r="D16" s="9">
        <v>20</v>
      </c>
      <c r="E16" s="6"/>
      <c r="F16" s="10">
        <v>20</v>
      </c>
      <c r="G16" s="6"/>
      <c r="H16" s="6">
        <v>1</v>
      </c>
      <c r="I16" s="6">
        <v>5</v>
      </c>
      <c r="J16" s="6">
        <v>3</v>
      </c>
      <c r="K16" s="6">
        <v>76</v>
      </c>
      <c r="L16" s="6"/>
      <c r="M16" s="6"/>
      <c r="N16" s="6"/>
      <c r="O16" s="6"/>
    </row>
    <row r="17" spans="1:15" s="1" customFormat="1" ht="24.75" customHeight="1">
      <c r="A17" s="6">
        <v>14</v>
      </c>
      <c r="B17" s="8" t="s">
        <v>162</v>
      </c>
      <c r="C17" s="9"/>
      <c r="D17" s="9">
        <v>22</v>
      </c>
      <c r="E17" s="6"/>
      <c r="F17" s="10">
        <v>19</v>
      </c>
      <c r="G17" s="6"/>
      <c r="H17" s="6">
        <v>1</v>
      </c>
      <c r="I17" s="6">
        <v>9.35</v>
      </c>
      <c r="J17" s="6"/>
      <c r="K17" s="6"/>
      <c r="L17" s="6"/>
      <c r="M17" s="6"/>
      <c r="N17" s="6"/>
      <c r="O17" s="6"/>
    </row>
    <row r="18" spans="1:15" s="2" customFormat="1" ht="24.75" customHeight="1">
      <c r="A18" s="6">
        <v>15</v>
      </c>
      <c r="B18" s="8" t="s">
        <v>164</v>
      </c>
      <c r="C18" s="9"/>
      <c r="D18" s="9">
        <v>18</v>
      </c>
      <c r="E18" s="6"/>
      <c r="F18" s="10">
        <v>16</v>
      </c>
      <c r="G18" s="6"/>
      <c r="H18" s="6">
        <v>1</v>
      </c>
      <c r="I18" s="6">
        <v>10.08</v>
      </c>
      <c r="J18" s="6">
        <v>2</v>
      </c>
      <c r="K18" s="6">
        <v>113.6</v>
      </c>
      <c r="L18" s="6"/>
      <c r="M18" s="6"/>
      <c r="N18" s="6"/>
      <c r="O18" s="6"/>
    </row>
    <row r="19" spans="1:15" s="2" customFormat="1" ht="24.75" customHeight="1">
      <c r="A19" s="6">
        <v>16</v>
      </c>
      <c r="B19" s="8" t="s">
        <v>166</v>
      </c>
      <c r="C19" s="9"/>
      <c r="D19" s="9">
        <v>20</v>
      </c>
      <c r="E19" s="6"/>
      <c r="F19" s="10">
        <v>16</v>
      </c>
      <c r="G19" s="6"/>
      <c r="H19" s="6">
        <v>1</v>
      </c>
      <c r="I19" s="6">
        <v>6.4</v>
      </c>
      <c r="J19" s="6">
        <v>2</v>
      </c>
      <c r="K19" s="6">
        <v>65</v>
      </c>
      <c r="L19" s="6"/>
      <c r="M19" s="6"/>
      <c r="N19" s="6"/>
      <c r="O19" s="6"/>
    </row>
    <row r="20" spans="1:15" s="2" customFormat="1" ht="24.75" customHeight="1">
      <c r="A20" s="6">
        <v>17</v>
      </c>
      <c r="B20" s="8" t="s">
        <v>168</v>
      </c>
      <c r="C20" s="9"/>
      <c r="D20" s="9">
        <v>20</v>
      </c>
      <c r="E20" s="6"/>
      <c r="F20" s="10">
        <v>18</v>
      </c>
      <c r="G20" s="6"/>
      <c r="H20" s="6">
        <v>1</v>
      </c>
      <c r="I20" s="6">
        <v>9.35</v>
      </c>
      <c r="J20" s="6"/>
      <c r="K20" s="6"/>
      <c r="L20" s="6"/>
      <c r="M20" s="6"/>
      <c r="N20" s="6"/>
      <c r="O20" s="6"/>
    </row>
    <row r="21" spans="1:15" s="2" customFormat="1" ht="24.75" customHeight="1">
      <c r="A21" s="6">
        <v>18</v>
      </c>
      <c r="B21" s="13" t="s">
        <v>636</v>
      </c>
      <c r="C21" s="9"/>
      <c r="D21" s="9">
        <v>402</v>
      </c>
      <c r="E21" s="6"/>
      <c r="F21" s="10">
        <v>376</v>
      </c>
      <c r="G21" s="6"/>
      <c r="H21" s="6">
        <v>33</v>
      </c>
      <c r="I21" s="19">
        <v>281.48</v>
      </c>
      <c r="J21" s="6">
        <v>17</v>
      </c>
      <c r="K21" s="6">
        <v>1128.1</v>
      </c>
      <c r="L21" s="6"/>
      <c r="M21" s="6"/>
      <c r="N21" s="6"/>
      <c r="O21" s="6"/>
    </row>
    <row r="22" spans="1:15" s="3" customFormat="1" ht="24.75" customHeight="1">
      <c r="A22" s="14">
        <v>19</v>
      </c>
      <c r="B22" s="8" t="s">
        <v>196</v>
      </c>
      <c r="C22" s="13"/>
      <c r="D22" s="9">
        <v>70</v>
      </c>
      <c r="E22" s="15"/>
      <c r="F22" s="8">
        <v>78</v>
      </c>
      <c r="G22" s="16"/>
      <c r="H22" s="16">
        <v>4</v>
      </c>
      <c r="I22" s="16">
        <v>75.26</v>
      </c>
      <c r="J22" s="16">
        <v>4</v>
      </c>
      <c r="K22" s="16">
        <v>158.73</v>
      </c>
      <c r="L22" s="16"/>
      <c r="M22" s="16"/>
      <c r="N22" s="16"/>
      <c r="O22" s="16"/>
    </row>
    <row r="23" spans="1:15" s="3" customFormat="1" ht="24.75" customHeight="1">
      <c r="A23" s="16">
        <v>20</v>
      </c>
      <c r="B23" s="8" t="s">
        <v>637</v>
      </c>
      <c r="C23" s="13"/>
      <c r="D23" s="9">
        <v>35</v>
      </c>
      <c r="E23" s="15"/>
      <c r="F23" s="8">
        <v>36</v>
      </c>
      <c r="G23" s="16"/>
      <c r="H23" s="16">
        <v>8</v>
      </c>
      <c r="I23" s="16">
        <v>55.6</v>
      </c>
      <c r="J23" s="16"/>
      <c r="K23" s="16"/>
      <c r="L23" s="16"/>
      <c r="M23" s="16"/>
      <c r="N23" s="16"/>
      <c r="O23" s="16"/>
    </row>
    <row r="24" spans="1:15" s="3" customFormat="1" ht="24.75" customHeight="1">
      <c r="A24" s="16">
        <v>21</v>
      </c>
      <c r="B24" s="8" t="s">
        <v>638</v>
      </c>
      <c r="C24" s="13"/>
      <c r="D24" s="9">
        <v>68</v>
      </c>
      <c r="E24" s="15"/>
      <c r="F24" s="8">
        <v>68</v>
      </c>
      <c r="G24" s="16"/>
      <c r="H24" s="16">
        <v>3</v>
      </c>
      <c r="I24" s="16">
        <v>36.64</v>
      </c>
      <c r="J24" s="16">
        <v>10</v>
      </c>
      <c r="K24" s="16">
        <v>564.4</v>
      </c>
      <c r="L24" s="16"/>
      <c r="M24" s="16"/>
      <c r="N24" s="16"/>
      <c r="O24" s="16"/>
    </row>
    <row r="25" spans="1:15" s="3" customFormat="1" ht="24.75" customHeight="1">
      <c r="A25" s="16">
        <v>22</v>
      </c>
      <c r="B25" s="8" t="s">
        <v>639</v>
      </c>
      <c r="C25" s="13"/>
      <c r="D25" s="9">
        <v>27</v>
      </c>
      <c r="E25" s="15"/>
      <c r="F25" s="8">
        <v>27</v>
      </c>
      <c r="G25" s="16"/>
      <c r="H25" s="16">
        <v>2</v>
      </c>
      <c r="I25" s="16">
        <v>53.78</v>
      </c>
      <c r="J25" s="16">
        <v>9</v>
      </c>
      <c r="K25" s="16">
        <v>667.7</v>
      </c>
      <c r="L25" s="16"/>
      <c r="M25" s="16"/>
      <c r="N25" s="16"/>
      <c r="O25" s="16"/>
    </row>
    <row r="26" spans="1:15" s="3" customFormat="1" ht="24.75" customHeight="1">
      <c r="A26" s="16">
        <v>23</v>
      </c>
      <c r="B26" s="8" t="s">
        <v>202</v>
      </c>
      <c r="C26" s="13"/>
      <c r="D26" s="9">
        <v>21</v>
      </c>
      <c r="E26" s="15"/>
      <c r="F26" s="8">
        <v>24</v>
      </c>
      <c r="G26" s="16"/>
      <c r="H26" s="16">
        <v>1</v>
      </c>
      <c r="I26" s="16">
        <v>15.9</v>
      </c>
      <c r="J26" s="16"/>
      <c r="K26" s="16"/>
      <c r="L26" s="16"/>
      <c r="M26" s="16"/>
      <c r="N26" s="16"/>
      <c r="O26" s="16"/>
    </row>
    <row r="27" spans="1:15" s="3" customFormat="1" ht="24.75" customHeight="1">
      <c r="A27" s="16">
        <v>24</v>
      </c>
      <c r="B27" s="8" t="s">
        <v>204</v>
      </c>
      <c r="C27" s="13"/>
      <c r="D27" s="9">
        <v>14</v>
      </c>
      <c r="E27" s="15"/>
      <c r="F27" s="8">
        <v>18</v>
      </c>
      <c r="G27" s="16"/>
      <c r="H27" s="16"/>
      <c r="I27" s="16"/>
      <c r="J27" s="16"/>
      <c r="K27" s="16"/>
      <c r="L27" s="16"/>
      <c r="M27" s="16"/>
      <c r="N27" s="16"/>
      <c r="O27" s="16"/>
    </row>
    <row r="28" spans="1:15" s="3" customFormat="1" ht="24.75" customHeight="1">
      <c r="A28" s="16"/>
      <c r="B28" s="16" t="s">
        <v>127</v>
      </c>
      <c r="C28" s="16">
        <f>SUM(C4:C27)</f>
        <v>16</v>
      </c>
      <c r="D28" s="16">
        <f>SUM(D4:D27)</f>
        <v>1474</v>
      </c>
      <c r="E28" s="16">
        <f>SUM(E4:E27)</f>
        <v>16</v>
      </c>
      <c r="F28" s="17">
        <f>SUM(F4:F27)</f>
        <v>1347</v>
      </c>
      <c r="G28" s="16"/>
      <c r="H28" s="16">
        <f>SUM(H5:H27)</f>
        <v>80</v>
      </c>
      <c r="I28" s="16">
        <f>SUM(I5:I27)</f>
        <v>1131.2700000000002</v>
      </c>
      <c r="J28" s="16">
        <f>SUM(J10:J27)</f>
        <v>168</v>
      </c>
      <c r="K28" s="16">
        <f>SUM(K10:K27)</f>
        <v>21248.53</v>
      </c>
      <c r="L28" s="16"/>
      <c r="M28" s="16"/>
      <c r="N28" s="16"/>
      <c r="O28" s="16"/>
    </row>
    <row r="29" s="3" customFormat="1" ht="24.75" customHeight="1">
      <c r="F29" s="18"/>
    </row>
    <row r="30" s="3" customFormat="1" ht="24.75" customHeight="1">
      <c r="F30" s="18"/>
    </row>
    <row r="31" s="3" customFormat="1" ht="24.75" customHeight="1">
      <c r="F31" s="18"/>
    </row>
    <row r="32" s="3" customFormat="1" ht="24.75" customHeight="1">
      <c r="F32" s="18"/>
    </row>
    <row r="33" s="3" customFormat="1" ht="24.75" customHeight="1">
      <c r="F33" s="18"/>
    </row>
    <row r="34" s="3" customFormat="1" ht="24.75" customHeight="1">
      <c r="F34" s="18"/>
    </row>
    <row r="35" s="3" customFormat="1" ht="24.75" customHeight="1">
      <c r="F35" s="18"/>
    </row>
    <row r="36" s="3" customFormat="1" ht="24.75" customHeight="1">
      <c r="F36" s="18"/>
    </row>
    <row r="37" s="3" customFormat="1" ht="24.75" customHeight="1">
      <c r="F37" s="18"/>
    </row>
    <row r="38" s="3" customFormat="1" ht="24.75" customHeight="1">
      <c r="F38" s="18"/>
    </row>
    <row r="39" s="3" customFormat="1" ht="24.75" customHeight="1">
      <c r="F39" s="18"/>
    </row>
    <row r="40" s="3" customFormat="1" ht="24.75" customHeight="1">
      <c r="F40" s="18"/>
    </row>
    <row r="41" s="3" customFormat="1" ht="24.75" customHeight="1">
      <c r="F41" s="18"/>
    </row>
    <row r="42" s="3" customFormat="1" ht="24.75" customHeight="1">
      <c r="F42" s="18"/>
    </row>
    <row r="43" s="3" customFormat="1" ht="24.75" customHeight="1">
      <c r="F43" s="18"/>
    </row>
    <row r="44" s="3" customFormat="1" ht="24.75" customHeight="1">
      <c r="F44" s="18"/>
    </row>
    <row r="45" s="3" customFormat="1" ht="24.75" customHeight="1">
      <c r="F45" s="18"/>
    </row>
    <row r="46" s="3" customFormat="1" ht="24.75" customHeight="1">
      <c r="F46" s="18"/>
    </row>
    <row r="47" s="3" customFormat="1" ht="24.75" customHeight="1">
      <c r="F47" s="18"/>
    </row>
    <row r="48" s="3" customFormat="1" ht="24.75" customHeight="1">
      <c r="F48" s="18"/>
    </row>
    <row r="49" s="3" customFormat="1" ht="24.75" customHeight="1">
      <c r="F49" s="18"/>
    </row>
    <row r="50" s="3" customFormat="1" ht="24.75" customHeight="1">
      <c r="F50" s="18"/>
    </row>
    <row r="51" s="3" customFormat="1" ht="24.75" customHeight="1">
      <c r="F51" s="18"/>
    </row>
    <row r="52" s="3" customFormat="1" ht="24.75" customHeight="1">
      <c r="F52" s="18"/>
    </row>
    <row r="53" s="3" customFormat="1" ht="24.75" customHeight="1">
      <c r="F53" s="18"/>
    </row>
    <row r="54" s="3" customFormat="1" ht="24.75" customHeight="1">
      <c r="F54" s="18"/>
    </row>
    <row r="55" s="3" customFormat="1" ht="24.75" customHeight="1">
      <c r="F55" s="18"/>
    </row>
    <row r="56" s="3" customFormat="1" ht="24.75" customHeight="1">
      <c r="F56" s="18"/>
    </row>
    <row r="57" s="3" customFormat="1" ht="24.75" customHeight="1">
      <c r="F57" s="18"/>
    </row>
    <row r="58" s="3" customFormat="1" ht="24.75" customHeight="1">
      <c r="F58" s="18"/>
    </row>
    <row r="59" s="3" customFormat="1" ht="24.75" customHeight="1">
      <c r="F59" s="18"/>
    </row>
    <row r="60" s="3" customFormat="1" ht="24.75" customHeight="1">
      <c r="F60" s="18"/>
    </row>
    <row r="61" s="3" customFormat="1" ht="24.75" customHeight="1">
      <c r="F61" s="18"/>
    </row>
    <row r="62" s="3" customFormat="1" ht="24.75" customHeight="1">
      <c r="F62" s="18"/>
    </row>
    <row r="63" s="3" customFormat="1" ht="24.75" customHeight="1">
      <c r="F63" s="18"/>
    </row>
    <row r="64" s="3" customFormat="1" ht="24.75" customHeight="1">
      <c r="F64" s="18"/>
    </row>
    <row r="65" s="3" customFormat="1" ht="24.75" customHeight="1">
      <c r="F65" s="18"/>
    </row>
    <row r="66" s="3" customFormat="1" ht="12">
      <c r="F66" s="18"/>
    </row>
    <row r="67" s="3" customFormat="1" ht="12">
      <c r="F67" s="18"/>
    </row>
    <row r="68" s="3" customFormat="1" ht="12">
      <c r="F68" s="18"/>
    </row>
    <row r="69" s="3" customFormat="1" ht="12">
      <c r="F69" s="18"/>
    </row>
    <row r="70" s="3" customFormat="1" ht="12">
      <c r="F70" s="18"/>
    </row>
    <row r="71" s="3" customFormat="1" ht="12">
      <c r="F71" s="18"/>
    </row>
    <row r="72" s="3" customFormat="1" ht="12">
      <c r="F72" s="18"/>
    </row>
    <row r="73" s="3" customFormat="1" ht="12">
      <c r="F73" s="18"/>
    </row>
    <row r="74" s="3" customFormat="1" ht="12">
      <c r="F74" s="18"/>
    </row>
    <row r="75" s="3" customFormat="1" ht="12">
      <c r="F75" s="18"/>
    </row>
    <row r="76" s="3" customFormat="1" ht="12">
      <c r="F76" s="18"/>
    </row>
    <row r="77" s="3" customFormat="1" ht="12">
      <c r="F77" s="18"/>
    </row>
    <row r="78" s="3" customFormat="1" ht="12">
      <c r="F78" s="18"/>
    </row>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L16" sqref="L16"/>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201" t="s">
        <v>5</v>
      </c>
      <c r="B1" s="201"/>
      <c r="C1" s="201"/>
      <c r="D1" s="201"/>
      <c r="E1" s="201"/>
      <c r="F1" s="201"/>
      <c r="G1" s="201"/>
      <c r="H1" s="201"/>
      <c r="I1" s="201"/>
      <c r="J1" s="201"/>
      <c r="K1" s="201"/>
      <c r="L1" s="201"/>
    </row>
    <row r="2" spans="1:12" s="198" customFormat="1" ht="9" customHeight="1">
      <c r="A2" s="202" t="s">
        <v>6</v>
      </c>
      <c r="B2" s="202" t="s">
        <v>7</v>
      </c>
      <c r="C2" s="202"/>
      <c r="D2" s="202"/>
      <c r="E2" s="202"/>
      <c r="F2" s="202"/>
      <c r="G2" s="202"/>
      <c r="H2" s="202"/>
      <c r="I2" s="202"/>
      <c r="J2" s="202"/>
      <c r="K2" s="202" t="s">
        <v>8</v>
      </c>
      <c r="L2" s="202" t="s">
        <v>9</v>
      </c>
    </row>
    <row r="3" spans="1:12" ht="12">
      <c r="A3" s="202"/>
      <c r="B3" s="202"/>
      <c r="C3" s="202"/>
      <c r="D3" s="202"/>
      <c r="E3" s="202"/>
      <c r="F3" s="202"/>
      <c r="G3" s="202"/>
      <c r="H3" s="202"/>
      <c r="I3" s="202"/>
      <c r="J3" s="202"/>
      <c r="K3" s="202"/>
      <c r="L3" s="202"/>
    </row>
    <row r="4" spans="1:12" s="199" customFormat="1" ht="24.75" customHeight="1">
      <c r="A4" s="203" t="s">
        <v>10</v>
      </c>
      <c r="B4" s="204" t="s">
        <v>11</v>
      </c>
      <c r="C4" s="204"/>
      <c r="D4" s="204"/>
      <c r="E4" s="204"/>
      <c r="F4" s="204"/>
      <c r="G4" s="204"/>
      <c r="H4" s="204"/>
      <c r="I4" s="204"/>
      <c r="J4" s="204"/>
      <c r="K4" s="203" t="s">
        <v>12</v>
      </c>
      <c r="L4" s="203"/>
    </row>
    <row r="5" spans="1:12" s="199" customFormat="1" ht="24.75" customHeight="1">
      <c r="A5" s="203" t="s">
        <v>13</v>
      </c>
      <c r="B5" s="204" t="s">
        <v>14</v>
      </c>
      <c r="C5" s="204"/>
      <c r="D5" s="204"/>
      <c r="E5" s="204"/>
      <c r="F5" s="204"/>
      <c r="G5" s="204"/>
      <c r="H5" s="204"/>
      <c r="I5" s="204"/>
      <c r="J5" s="204"/>
      <c r="K5" s="203" t="s">
        <v>12</v>
      </c>
      <c r="L5" s="207" t="s">
        <v>15</v>
      </c>
    </row>
    <row r="6" spans="1:12" s="199" customFormat="1" ht="24.75" customHeight="1">
      <c r="A6" s="203" t="s">
        <v>16</v>
      </c>
      <c r="B6" s="204" t="s">
        <v>17</v>
      </c>
      <c r="C6" s="204"/>
      <c r="D6" s="204"/>
      <c r="E6" s="204"/>
      <c r="F6" s="204"/>
      <c r="G6" s="204"/>
      <c r="H6" s="204"/>
      <c r="I6" s="204"/>
      <c r="J6" s="204"/>
      <c r="K6" s="203" t="s">
        <v>12</v>
      </c>
      <c r="L6" s="207" t="s">
        <v>18</v>
      </c>
    </row>
    <row r="7" spans="1:12" s="199" customFormat="1" ht="24.75" customHeight="1">
      <c r="A7" s="203" t="s">
        <v>19</v>
      </c>
      <c r="B7" s="204" t="s">
        <v>20</v>
      </c>
      <c r="C7" s="204"/>
      <c r="D7" s="204"/>
      <c r="E7" s="204"/>
      <c r="F7" s="204"/>
      <c r="G7" s="204"/>
      <c r="H7" s="204"/>
      <c r="I7" s="204"/>
      <c r="J7" s="204"/>
      <c r="K7" s="203" t="s">
        <v>12</v>
      </c>
      <c r="L7" s="204"/>
    </row>
    <row r="8" spans="1:12" s="199" customFormat="1" ht="24.75" customHeight="1">
      <c r="A8" s="203" t="s">
        <v>21</v>
      </c>
      <c r="B8" s="204" t="s">
        <v>22</v>
      </c>
      <c r="C8" s="204"/>
      <c r="D8" s="204"/>
      <c r="E8" s="204"/>
      <c r="F8" s="204"/>
      <c r="G8" s="204"/>
      <c r="H8" s="204"/>
      <c r="I8" s="204"/>
      <c r="J8" s="204"/>
      <c r="K8" s="203" t="s">
        <v>12</v>
      </c>
      <c r="L8" s="208" t="s">
        <v>23</v>
      </c>
    </row>
    <row r="9" spans="1:12" s="199" customFormat="1" ht="24.75" customHeight="1">
      <c r="A9" s="203" t="s">
        <v>24</v>
      </c>
      <c r="B9" s="204" t="s">
        <v>25</v>
      </c>
      <c r="C9" s="204"/>
      <c r="D9" s="204"/>
      <c r="E9" s="204"/>
      <c r="F9" s="204"/>
      <c r="G9" s="204"/>
      <c r="H9" s="204"/>
      <c r="I9" s="204"/>
      <c r="J9" s="204"/>
      <c r="K9" s="203" t="s">
        <v>12</v>
      </c>
      <c r="L9" s="208" t="s">
        <v>26</v>
      </c>
    </row>
    <row r="10" spans="1:12" s="199" customFormat="1" ht="24.75" customHeight="1">
      <c r="A10" s="203" t="s">
        <v>27</v>
      </c>
      <c r="B10" s="204" t="s">
        <v>28</v>
      </c>
      <c r="C10" s="204"/>
      <c r="D10" s="204"/>
      <c r="E10" s="204"/>
      <c r="F10" s="204"/>
      <c r="G10" s="204"/>
      <c r="H10" s="204"/>
      <c r="I10" s="204"/>
      <c r="J10" s="204"/>
      <c r="K10" s="203" t="s">
        <v>12</v>
      </c>
      <c r="L10" s="208" t="s">
        <v>23</v>
      </c>
    </row>
    <row r="11" spans="1:12" s="199" customFormat="1" ht="24.75" customHeight="1">
      <c r="A11" s="203" t="s">
        <v>29</v>
      </c>
      <c r="B11" s="204" t="s">
        <v>30</v>
      </c>
      <c r="C11" s="204"/>
      <c r="D11" s="204"/>
      <c r="E11" s="204"/>
      <c r="F11" s="204"/>
      <c r="G11" s="204"/>
      <c r="H11" s="204"/>
      <c r="I11" s="204"/>
      <c r="J11" s="204"/>
      <c r="K11" s="203" t="s">
        <v>12</v>
      </c>
      <c r="L11" s="208" t="s">
        <v>26</v>
      </c>
    </row>
    <row r="12" spans="1:12" s="199" customFormat="1" ht="24.75" customHeight="1">
      <c r="A12" s="203" t="s">
        <v>31</v>
      </c>
      <c r="B12" s="204" t="s">
        <v>32</v>
      </c>
      <c r="C12" s="204"/>
      <c r="D12" s="204"/>
      <c r="E12" s="204"/>
      <c r="F12" s="204"/>
      <c r="G12" s="204"/>
      <c r="H12" s="204"/>
      <c r="I12" s="204"/>
      <c r="J12" s="204"/>
      <c r="K12" s="203" t="s">
        <v>33</v>
      </c>
      <c r="L12" s="203"/>
    </row>
    <row r="13" spans="1:12" s="199" customFormat="1" ht="24.75" customHeight="1">
      <c r="A13" s="203" t="s">
        <v>34</v>
      </c>
      <c r="B13" s="204" t="s">
        <v>35</v>
      </c>
      <c r="C13" s="204"/>
      <c r="D13" s="204"/>
      <c r="E13" s="204"/>
      <c r="F13" s="204"/>
      <c r="G13" s="204"/>
      <c r="H13" s="204"/>
      <c r="I13" s="204"/>
      <c r="J13" s="204"/>
      <c r="K13" s="203" t="s">
        <v>33</v>
      </c>
      <c r="L13" s="203"/>
    </row>
    <row r="14" spans="1:12" s="199" customFormat="1" ht="24.75" customHeight="1">
      <c r="A14" s="203" t="s">
        <v>36</v>
      </c>
      <c r="B14" s="204" t="s">
        <v>37</v>
      </c>
      <c r="C14" s="204"/>
      <c r="D14" s="204"/>
      <c r="E14" s="204"/>
      <c r="F14" s="204"/>
      <c r="G14" s="204"/>
      <c r="H14" s="204"/>
      <c r="I14" s="204"/>
      <c r="J14" s="204"/>
      <c r="K14" s="203" t="s">
        <v>33</v>
      </c>
      <c r="L14" s="203"/>
    </row>
    <row r="15" spans="1:12" s="199" customFormat="1" ht="24.75" customHeight="1">
      <c r="A15" s="203" t="s">
        <v>38</v>
      </c>
      <c r="B15" s="205" t="s">
        <v>39</v>
      </c>
      <c r="C15" s="205"/>
      <c r="D15" s="205"/>
      <c r="E15" s="205"/>
      <c r="F15" s="205"/>
      <c r="G15" s="205"/>
      <c r="H15" s="205"/>
      <c r="I15" s="205"/>
      <c r="J15" s="205"/>
      <c r="K15" s="209" t="s">
        <v>12</v>
      </c>
      <c r="L15" s="209"/>
    </row>
    <row r="16" spans="1:12" ht="24.75" customHeight="1">
      <c r="A16" s="203" t="s">
        <v>40</v>
      </c>
      <c r="B16" s="204" t="s">
        <v>41</v>
      </c>
      <c r="C16" s="204"/>
      <c r="D16" s="204"/>
      <c r="E16" s="204"/>
      <c r="F16" s="204"/>
      <c r="G16" s="204"/>
      <c r="H16" s="204"/>
      <c r="I16" s="204"/>
      <c r="J16" s="204"/>
      <c r="K16" s="210" t="s">
        <v>33</v>
      </c>
      <c r="L16" s="211"/>
    </row>
    <row r="17" spans="1:12" ht="24.75" customHeight="1">
      <c r="A17" s="203" t="s">
        <v>42</v>
      </c>
      <c r="B17" s="204" t="s">
        <v>43</v>
      </c>
      <c r="C17" s="204"/>
      <c r="D17" s="204"/>
      <c r="E17" s="204"/>
      <c r="F17" s="204"/>
      <c r="G17" s="204"/>
      <c r="H17" s="204"/>
      <c r="I17" s="204"/>
      <c r="J17" s="204"/>
      <c r="K17" s="210" t="s">
        <v>33</v>
      </c>
      <c r="L17" s="211"/>
    </row>
    <row r="18" spans="1:12" ht="24.75" customHeight="1">
      <c r="A18" s="203" t="s">
        <v>44</v>
      </c>
      <c r="B18" s="204" t="s">
        <v>45</v>
      </c>
      <c r="C18" s="204"/>
      <c r="D18" s="204"/>
      <c r="E18" s="204"/>
      <c r="F18" s="204"/>
      <c r="G18" s="204"/>
      <c r="H18" s="204"/>
      <c r="I18" s="204"/>
      <c r="J18" s="204"/>
      <c r="K18" s="210" t="s">
        <v>33</v>
      </c>
      <c r="L18" s="211"/>
    </row>
    <row r="19" spans="1:12" s="200" customFormat="1" ht="27" customHeight="1">
      <c r="A19" s="203" t="s">
        <v>46</v>
      </c>
      <c r="B19" s="206" t="s">
        <v>47</v>
      </c>
      <c r="C19" s="206"/>
      <c r="D19" s="206"/>
      <c r="E19" s="206"/>
      <c r="F19" s="206"/>
      <c r="G19" s="206"/>
      <c r="H19" s="206"/>
      <c r="I19" s="206"/>
      <c r="J19" s="206"/>
      <c r="K19" s="202" t="s">
        <v>12</v>
      </c>
      <c r="L19" s="202"/>
    </row>
  </sheetData>
  <sheetProtection/>
  <mergeCells count="21">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I21" sqref="I21"/>
    </sheetView>
  </sheetViews>
  <sheetFormatPr defaultColWidth="9.16015625" defaultRowHeight="12.75" customHeight="1"/>
  <cols>
    <col min="1" max="1" width="40.5" style="0" customWidth="1"/>
    <col min="2" max="2" width="23.33203125" style="4" customWidth="1"/>
    <col min="3" max="3" width="41" style="0" customWidth="1"/>
    <col min="4" max="4" width="28.66015625" style="4" customWidth="1"/>
    <col min="5" max="5" width="43" style="0" customWidth="1"/>
    <col min="6" max="6" width="24.16015625" style="0" customWidth="1"/>
  </cols>
  <sheetData>
    <row r="1" spans="1:6" ht="22.5" customHeight="1">
      <c r="A1" s="104" t="s">
        <v>10</v>
      </c>
      <c r="B1" s="105"/>
      <c r="C1" s="105"/>
      <c r="D1" s="105"/>
      <c r="E1" s="105"/>
      <c r="F1" s="106"/>
    </row>
    <row r="2" spans="1:6" ht="22.5" customHeight="1">
      <c r="A2" s="107" t="s">
        <v>11</v>
      </c>
      <c r="B2" s="108"/>
      <c r="C2" s="108"/>
      <c r="D2" s="108"/>
      <c r="E2" s="108"/>
      <c r="F2" s="108"/>
    </row>
    <row r="3" spans="1:6" ht="22.5" customHeight="1">
      <c r="A3" s="109"/>
      <c r="B3" s="109"/>
      <c r="C3" s="110"/>
      <c r="D3" s="110"/>
      <c r="E3" s="111"/>
      <c r="F3" s="112" t="s">
        <v>48</v>
      </c>
    </row>
    <row r="4" spans="1:6" ht="22.5" customHeight="1">
      <c r="A4" s="113" t="s">
        <v>49</v>
      </c>
      <c r="B4" s="113"/>
      <c r="C4" s="113" t="s">
        <v>50</v>
      </c>
      <c r="D4" s="113"/>
      <c r="E4" s="113"/>
      <c r="F4" s="113"/>
    </row>
    <row r="5" spans="1:6" ht="22.5" customHeight="1">
      <c r="A5" s="113" t="s">
        <v>51</v>
      </c>
      <c r="B5" s="113" t="s">
        <v>52</v>
      </c>
      <c r="C5" s="113" t="s">
        <v>53</v>
      </c>
      <c r="D5" s="114" t="s">
        <v>52</v>
      </c>
      <c r="E5" s="113" t="s">
        <v>54</v>
      </c>
      <c r="F5" s="113" t="s">
        <v>52</v>
      </c>
    </row>
    <row r="6" spans="1:6" ht="22.5" customHeight="1">
      <c r="A6" s="180" t="s">
        <v>55</v>
      </c>
      <c r="B6" s="118">
        <f>SUM(B7,B12,B13,B15,B16,B17)</f>
        <v>12512.16</v>
      </c>
      <c r="C6" s="180" t="s">
        <v>55</v>
      </c>
      <c r="D6" s="118">
        <f>SUM(D7:D34)</f>
        <v>12512.16</v>
      </c>
      <c r="E6" s="121" t="s">
        <v>55</v>
      </c>
      <c r="F6" s="118">
        <f>SUM(F7:F34)</f>
        <v>12512.159999999998</v>
      </c>
    </row>
    <row r="7" spans="1:6" ht="22.5" customHeight="1">
      <c r="A7" s="115" t="s">
        <v>56</v>
      </c>
      <c r="B7" s="116">
        <v>12512.16</v>
      </c>
      <c r="C7" s="181" t="s">
        <v>57</v>
      </c>
      <c r="D7" s="118"/>
      <c r="E7" s="121" t="s">
        <v>58</v>
      </c>
      <c r="F7" s="195">
        <v>11998.96</v>
      </c>
    </row>
    <row r="8" spans="1:8" ht="22.5" customHeight="1">
      <c r="A8" s="115" t="s">
        <v>59</v>
      </c>
      <c r="B8" s="116">
        <v>12512.16</v>
      </c>
      <c r="C8" s="181" t="s">
        <v>60</v>
      </c>
      <c r="D8" s="118"/>
      <c r="E8" s="121" t="s">
        <v>61</v>
      </c>
      <c r="F8" s="195">
        <v>492.56</v>
      </c>
      <c r="H8" s="4"/>
    </row>
    <row r="9" spans="1:6" ht="22.5" customHeight="1">
      <c r="A9" s="182" t="s">
        <v>62</v>
      </c>
      <c r="B9" s="118"/>
      <c r="C9" s="181" t="s">
        <v>63</v>
      </c>
      <c r="D9" s="118"/>
      <c r="E9" s="121" t="s">
        <v>64</v>
      </c>
      <c r="F9" s="195">
        <v>20.64</v>
      </c>
    </row>
    <row r="10" spans="1:6" ht="22.5" customHeight="1">
      <c r="A10" s="115" t="s">
        <v>65</v>
      </c>
      <c r="B10" s="118"/>
      <c r="C10" s="181" t="s">
        <v>66</v>
      </c>
      <c r="D10" s="118"/>
      <c r="E10" s="121" t="s">
        <v>67</v>
      </c>
      <c r="F10" s="118"/>
    </row>
    <row r="11" spans="1:6" ht="22.5" customHeight="1">
      <c r="A11" s="115" t="s">
        <v>68</v>
      </c>
      <c r="B11" s="118"/>
      <c r="C11" s="181" t="s">
        <v>69</v>
      </c>
      <c r="D11" s="118"/>
      <c r="E11" s="121" t="s">
        <v>70</v>
      </c>
      <c r="F11" s="118"/>
    </row>
    <row r="12" spans="1:6" ht="22.5" customHeight="1">
      <c r="A12" s="115" t="s">
        <v>71</v>
      </c>
      <c r="B12" s="118"/>
      <c r="C12" s="181" t="s">
        <v>72</v>
      </c>
      <c r="D12" s="118"/>
      <c r="E12" s="121" t="s">
        <v>73</v>
      </c>
      <c r="F12" s="118"/>
    </row>
    <row r="13" spans="1:6" ht="22.5" customHeight="1">
      <c r="A13" s="115" t="s">
        <v>74</v>
      </c>
      <c r="B13" s="118"/>
      <c r="C13" s="181" t="s">
        <v>75</v>
      </c>
      <c r="D13" s="118"/>
      <c r="E13" s="121" t="s">
        <v>61</v>
      </c>
      <c r="F13" s="118"/>
    </row>
    <row r="14" spans="1:6" ht="22.5" customHeight="1">
      <c r="A14" s="115" t="s">
        <v>76</v>
      </c>
      <c r="B14" s="118"/>
      <c r="C14" s="181" t="s">
        <v>77</v>
      </c>
      <c r="D14" s="118"/>
      <c r="E14" s="121" t="s">
        <v>64</v>
      </c>
      <c r="F14" s="118"/>
    </row>
    <row r="15" spans="1:6" ht="22.5" customHeight="1">
      <c r="A15" s="115" t="s">
        <v>78</v>
      </c>
      <c r="B15" s="118"/>
      <c r="C15" s="181" t="s">
        <v>79</v>
      </c>
      <c r="D15" s="118"/>
      <c r="E15" s="121" t="s">
        <v>80</v>
      </c>
      <c r="F15" s="118"/>
    </row>
    <row r="16" spans="1:6" ht="22.5" customHeight="1">
      <c r="A16" s="184" t="s">
        <v>81</v>
      </c>
      <c r="B16" s="118"/>
      <c r="C16" s="181" t="s">
        <v>82</v>
      </c>
      <c r="D16" s="118">
        <v>12512.16</v>
      </c>
      <c r="E16" s="121" t="s">
        <v>83</v>
      </c>
      <c r="F16" s="118"/>
    </row>
    <row r="17" spans="1:6" ht="22.5" customHeight="1">
      <c r="A17" s="184" t="s">
        <v>84</v>
      </c>
      <c r="B17" s="118"/>
      <c r="C17" s="181" t="s">
        <v>85</v>
      </c>
      <c r="D17" s="118"/>
      <c r="E17" s="121" t="s">
        <v>86</v>
      </c>
      <c r="F17" s="118"/>
    </row>
    <row r="18" spans="1:6" ht="22.5" customHeight="1">
      <c r="A18" s="184"/>
      <c r="B18" s="116"/>
      <c r="C18" s="181" t="s">
        <v>87</v>
      </c>
      <c r="D18" s="118"/>
      <c r="E18" s="121" t="s">
        <v>88</v>
      </c>
      <c r="F18" s="118"/>
    </row>
    <row r="19" spans="1:6" ht="22.5" customHeight="1">
      <c r="A19" s="122"/>
      <c r="B19" s="123"/>
      <c r="C19" s="181" t="s">
        <v>89</v>
      </c>
      <c r="D19" s="118"/>
      <c r="E19" s="121" t="s">
        <v>90</v>
      </c>
      <c r="F19" s="118"/>
    </row>
    <row r="20" spans="1:6" ht="22.5" customHeight="1">
      <c r="A20" s="122"/>
      <c r="B20" s="116"/>
      <c r="C20" s="181" t="s">
        <v>91</v>
      </c>
      <c r="D20" s="118"/>
      <c r="E20" s="121" t="s">
        <v>92</v>
      </c>
      <c r="F20" s="118"/>
    </row>
    <row r="21" spans="1:6" ht="22.5" customHeight="1">
      <c r="A21" s="80"/>
      <c r="B21" s="116"/>
      <c r="C21" s="181" t="s">
        <v>93</v>
      </c>
      <c r="D21" s="118"/>
      <c r="E21" s="121" t="s">
        <v>94</v>
      </c>
      <c r="F21" s="118"/>
    </row>
    <row r="22" spans="1:6" ht="22.5" customHeight="1">
      <c r="A22" s="83"/>
      <c r="B22" s="116"/>
      <c r="C22" s="181" t="s">
        <v>95</v>
      </c>
      <c r="D22" s="118"/>
      <c r="E22" s="121" t="s">
        <v>96</v>
      </c>
      <c r="F22" s="118"/>
    </row>
    <row r="23" spans="1:6" ht="22.5" customHeight="1">
      <c r="A23" s="186"/>
      <c r="B23" s="116"/>
      <c r="C23" s="181" t="s">
        <v>97</v>
      </c>
      <c r="D23" s="118"/>
      <c r="E23" s="124" t="s">
        <v>98</v>
      </c>
      <c r="F23" s="118"/>
    </row>
    <row r="24" spans="1:6" ht="22.5" customHeight="1">
      <c r="A24" s="186"/>
      <c r="B24" s="116"/>
      <c r="C24" s="181" t="s">
        <v>99</v>
      </c>
      <c r="D24" s="118"/>
      <c r="E24" s="124" t="s">
        <v>100</v>
      </c>
      <c r="F24" s="118"/>
    </row>
    <row r="25" spans="1:7" ht="22.5" customHeight="1">
      <c r="A25" s="186"/>
      <c r="B25" s="116"/>
      <c r="C25" s="181" t="s">
        <v>101</v>
      </c>
      <c r="D25" s="118"/>
      <c r="E25" s="124" t="s">
        <v>102</v>
      </c>
      <c r="F25" s="118"/>
      <c r="G25" s="4"/>
    </row>
    <row r="26" spans="1:8" ht="22.5" customHeight="1">
      <c r="A26" s="186"/>
      <c r="B26" s="116"/>
      <c r="C26" s="181" t="s">
        <v>103</v>
      </c>
      <c r="D26" s="118"/>
      <c r="E26" s="124"/>
      <c r="F26" s="118"/>
      <c r="G26" s="4"/>
      <c r="H26" s="4"/>
    </row>
    <row r="27" spans="1:8" ht="22.5" customHeight="1">
      <c r="A27" s="83"/>
      <c r="B27" s="123"/>
      <c r="C27" s="181" t="s">
        <v>104</v>
      </c>
      <c r="D27" s="118"/>
      <c r="E27" s="121"/>
      <c r="F27" s="118"/>
      <c r="G27" s="4"/>
      <c r="H27" s="4"/>
    </row>
    <row r="28" spans="1:8" ht="22.5" customHeight="1">
      <c r="A28" s="186"/>
      <c r="B28" s="116"/>
      <c r="C28" s="181" t="s">
        <v>105</v>
      </c>
      <c r="D28" s="118"/>
      <c r="E28" s="121"/>
      <c r="F28" s="118"/>
      <c r="G28" s="4"/>
      <c r="H28" s="4"/>
    </row>
    <row r="29" spans="1:8" ht="22.5" customHeight="1">
      <c r="A29" s="83"/>
      <c r="B29" s="123"/>
      <c r="C29" s="181" t="s">
        <v>106</v>
      </c>
      <c r="D29" s="118"/>
      <c r="E29" s="121"/>
      <c r="F29" s="118"/>
      <c r="G29" s="4"/>
      <c r="H29" s="4"/>
    </row>
    <row r="30" spans="1:7" ht="22.5" customHeight="1">
      <c r="A30" s="83"/>
      <c r="B30" s="116"/>
      <c r="C30" s="181" t="s">
        <v>107</v>
      </c>
      <c r="D30" s="118"/>
      <c r="E30" s="121"/>
      <c r="F30" s="118"/>
      <c r="G30" s="4"/>
    </row>
    <row r="31" spans="1:7" ht="22.5" customHeight="1">
      <c r="A31" s="83"/>
      <c r="B31" s="116"/>
      <c r="C31" s="181" t="s">
        <v>108</v>
      </c>
      <c r="D31" s="118"/>
      <c r="E31" s="121"/>
      <c r="F31" s="118"/>
      <c r="G31" s="4"/>
    </row>
    <row r="32" spans="1:7" ht="22.5" customHeight="1">
      <c r="A32" s="83"/>
      <c r="B32" s="116"/>
      <c r="C32" s="181" t="s">
        <v>109</v>
      </c>
      <c r="D32" s="118"/>
      <c r="E32" s="121"/>
      <c r="F32" s="118"/>
      <c r="G32" s="4"/>
    </row>
    <row r="33" spans="1:8" ht="22.5" customHeight="1">
      <c r="A33" s="83"/>
      <c r="B33" s="116"/>
      <c r="C33" s="181" t="s">
        <v>110</v>
      </c>
      <c r="D33" s="118"/>
      <c r="E33" s="121"/>
      <c r="F33" s="118"/>
      <c r="G33" s="4"/>
      <c r="H33" s="4"/>
    </row>
    <row r="34" spans="1:7" ht="22.5" customHeight="1">
      <c r="A34" s="80"/>
      <c r="B34" s="116"/>
      <c r="C34" s="181" t="s">
        <v>111</v>
      </c>
      <c r="D34" s="118"/>
      <c r="E34" s="121"/>
      <c r="F34" s="118"/>
      <c r="G34" s="4"/>
    </row>
    <row r="35" spans="1:6" ht="22.5" customHeight="1">
      <c r="A35" s="83"/>
      <c r="B35" s="116"/>
      <c r="C35" s="119"/>
      <c r="D35" s="118"/>
      <c r="E35" s="121"/>
      <c r="F35" s="118"/>
    </row>
    <row r="36" spans="1:6" ht="22.5" customHeight="1">
      <c r="A36" s="83"/>
      <c r="B36" s="116"/>
      <c r="C36" s="117"/>
      <c r="D36" s="125"/>
      <c r="E36" s="121"/>
      <c r="F36" s="118"/>
    </row>
    <row r="37" spans="1:6" ht="26.25" customHeight="1">
      <c r="A37" s="83"/>
      <c r="B37" s="116"/>
      <c r="C37" s="117"/>
      <c r="D37" s="125"/>
      <c r="E37" s="121"/>
      <c r="F37" s="126"/>
    </row>
    <row r="38" spans="1:6" ht="22.5" customHeight="1">
      <c r="A38" s="114" t="s">
        <v>112</v>
      </c>
      <c r="B38" s="123">
        <f>SUM(B6,B18)</f>
        <v>12512.16</v>
      </c>
      <c r="C38" s="114" t="s">
        <v>113</v>
      </c>
      <c r="D38" s="196">
        <f>SUM(D6,D35)</f>
        <v>12512.16</v>
      </c>
      <c r="E38" s="114" t="s">
        <v>113</v>
      </c>
      <c r="F38" s="126">
        <f>SUM(F6,F26)</f>
        <v>12512.159999999998</v>
      </c>
    </row>
    <row r="39" spans="1:6" ht="22.5" customHeight="1">
      <c r="A39" s="185" t="s">
        <v>114</v>
      </c>
      <c r="B39" s="116"/>
      <c r="C39" s="184" t="s">
        <v>115</v>
      </c>
      <c r="D39" s="125">
        <f>SUM(B45)-SUM(D38)-SUM(D40)</f>
        <v>0</v>
      </c>
      <c r="E39" s="184" t="s">
        <v>115</v>
      </c>
      <c r="F39" s="126">
        <f>D39</f>
        <v>0</v>
      </c>
    </row>
    <row r="40" spans="1:6" ht="22.5" customHeight="1">
      <c r="A40" s="185" t="s">
        <v>116</v>
      </c>
      <c r="B40" s="116"/>
      <c r="C40" s="119" t="s">
        <v>117</v>
      </c>
      <c r="D40" s="118"/>
      <c r="E40" s="119" t="s">
        <v>117</v>
      </c>
      <c r="F40" s="118"/>
    </row>
    <row r="41" spans="1:6" ht="22.5" customHeight="1">
      <c r="A41" s="185" t="s">
        <v>118</v>
      </c>
      <c r="B41" s="197"/>
      <c r="C41" s="187"/>
      <c r="D41" s="125"/>
      <c r="E41" s="83"/>
      <c r="F41" s="125"/>
    </row>
    <row r="42" spans="1:6" ht="22.5" customHeight="1">
      <c r="A42" s="185" t="s">
        <v>119</v>
      </c>
      <c r="B42" s="116"/>
      <c r="C42" s="187"/>
      <c r="D42" s="125"/>
      <c r="E42" s="80"/>
      <c r="F42" s="125"/>
    </row>
    <row r="43" spans="1:6" ht="22.5" customHeight="1">
      <c r="A43" s="185" t="s">
        <v>120</v>
      </c>
      <c r="B43" s="116"/>
      <c r="C43" s="187"/>
      <c r="D43" s="188"/>
      <c r="E43" s="83"/>
      <c r="F43" s="125"/>
    </row>
    <row r="44" spans="1:6" ht="21" customHeight="1">
      <c r="A44" s="83"/>
      <c r="B44" s="116"/>
      <c r="C44" s="80"/>
      <c r="D44" s="188"/>
      <c r="E44" s="80"/>
      <c r="F44" s="188"/>
    </row>
    <row r="45" spans="1:6" ht="22.5" customHeight="1">
      <c r="A45" s="113" t="s">
        <v>121</v>
      </c>
      <c r="B45" s="123">
        <f>SUM(B38,B39,B40)</f>
        <v>12512.16</v>
      </c>
      <c r="C45" s="189" t="s">
        <v>122</v>
      </c>
      <c r="D45" s="188">
        <f>SUM(D38,D39,D40)</f>
        <v>12512.16</v>
      </c>
      <c r="E45" s="113" t="s">
        <v>122</v>
      </c>
      <c r="F45" s="118">
        <f>SUM(F38,F39,F40)</f>
        <v>12512.159999999998</v>
      </c>
    </row>
  </sheetData>
  <sheetProtection/>
  <mergeCells count="3">
    <mergeCell ref="A3:B3"/>
    <mergeCell ref="A4:B4"/>
    <mergeCell ref="C4:F4"/>
  </mergeCells>
  <printOptions horizontalCentered="1"/>
  <pageMargins left="0.75" right="0.75" top="0.79" bottom="1" header="0" footer="0"/>
  <pageSetup fitToHeight="1" fitToWidth="1" orientation="portrait" paperSize="9" scale="53"/>
</worksheet>
</file>

<file path=xl/worksheets/sheet4.xml><?xml version="1.0" encoding="utf-8"?>
<worksheet xmlns="http://schemas.openxmlformats.org/spreadsheetml/2006/main" xmlns:r="http://schemas.openxmlformats.org/officeDocument/2006/relationships">
  <sheetPr>
    <pageSetUpPr fitToPage="1"/>
  </sheetPr>
  <dimension ref="A1:P57"/>
  <sheetViews>
    <sheetView showGridLines="0" showZeros="0" workbookViewId="0" topLeftCell="A19">
      <selection activeCell="H38" sqref="H3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4" t="s">
        <v>13</v>
      </c>
      <c r="B1" s="4"/>
      <c r="C1" s="4"/>
    </row>
    <row r="2" spans="1:16" ht="35.25" customHeight="1">
      <c r="A2" s="190" t="s">
        <v>14</v>
      </c>
      <c r="B2" s="190"/>
      <c r="C2" s="190"/>
      <c r="D2" s="190"/>
      <c r="E2" s="190"/>
      <c r="F2" s="190"/>
      <c r="G2" s="190"/>
      <c r="H2" s="190"/>
      <c r="I2" s="190"/>
      <c r="J2" s="190"/>
      <c r="K2" s="190"/>
      <c r="L2" s="190"/>
      <c r="M2" s="190"/>
      <c r="N2" s="190"/>
      <c r="O2" s="190"/>
      <c r="P2" s="103"/>
    </row>
    <row r="3" ht="21.75" customHeight="1">
      <c r="O3" s="95" t="s">
        <v>48</v>
      </c>
    </row>
    <row r="4" spans="1:15" ht="18" customHeight="1">
      <c r="A4" s="70" t="s">
        <v>123</v>
      </c>
      <c r="B4" s="70" t="s">
        <v>124</v>
      </c>
      <c r="C4" s="70" t="s">
        <v>125</v>
      </c>
      <c r="D4" s="70" t="s">
        <v>126</v>
      </c>
      <c r="E4" s="70"/>
      <c r="F4" s="70"/>
      <c r="G4" s="70"/>
      <c r="H4" s="70"/>
      <c r="I4" s="70"/>
      <c r="J4" s="70"/>
      <c r="K4" s="70"/>
      <c r="L4" s="70"/>
      <c r="M4" s="70"/>
      <c r="N4" s="70"/>
      <c r="O4" s="115"/>
    </row>
    <row r="5" spans="1:15" ht="22.5" customHeight="1">
      <c r="A5" s="70"/>
      <c r="B5" s="70"/>
      <c r="C5" s="70"/>
      <c r="D5" s="75" t="s">
        <v>127</v>
      </c>
      <c r="E5" s="75" t="s">
        <v>128</v>
      </c>
      <c r="F5" s="75"/>
      <c r="G5" s="75" t="s">
        <v>129</v>
      </c>
      <c r="H5" s="75" t="s">
        <v>130</v>
      </c>
      <c r="I5" s="75" t="s">
        <v>131</v>
      </c>
      <c r="J5" s="75" t="s">
        <v>132</v>
      </c>
      <c r="K5" s="75" t="s">
        <v>133</v>
      </c>
      <c r="L5" s="75" t="s">
        <v>114</v>
      </c>
      <c r="M5" s="75" t="s">
        <v>118</v>
      </c>
      <c r="N5" s="75" t="s">
        <v>134</v>
      </c>
      <c r="O5" s="75" t="s">
        <v>135</v>
      </c>
    </row>
    <row r="6" spans="1:15" ht="33.75" customHeight="1">
      <c r="A6" s="70"/>
      <c r="B6" s="70"/>
      <c r="C6" s="70"/>
      <c r="D6" s="75"/>
      <c r="E6" s="75" t="s">
        <v>136</v>
      </c>
      <c r="F6" s="75" t="s">
        <v>137</v>
      </c>
      <c r="G6" s="75"/>
      <c r="H6" s="75"/>
      <c r="I6" s="75"/>
      <c r="J6" s="75"/>
      <c r="K6" s="75"/>
      <c r="L6" s="75"/>
      <c r="M6" s="75"/>
      <c r="N6" s="75"/>
      <c r="O6" s="75"/>
    </row>
    <row r="7" spans="1:15" ht="12.75" customHeight="1">
      <c r="A7" s="78" t="s">
        <v>138</v>
      </c>
      <c r="B7" s="78" t="s">
        <v>138</v>
      </c>
      <c r="C7" s="78">
        <v>1</v>
      </c>
      <c r="D7" s="78">
        <v>2</v>
      </c>
      <c r="E7" s="78">
        <v>3</v>
      </c>
      <c r="F7" s="78">
        <v>4</v>
      </c>
      <c r="G7" s="78">
        <v>5</v>
      </c>
      <c r="H7" s="78">
        <v>6</v>
      </c>
      <c r="I7" s="78">
        <v>7</v>
      </c>
      <c r="J7" s="78">
        <v>8</v>
      </c>
      <c r="K7" s="78">
        <v>9</v>
      </c>
      <c r="L7" s="78">
        <v>10</v>
      </c>
      <c r="M7" s="78">
        <v>11</v>
      </c>
      <c r="N7" s="78">
        <v>12</v>
      </c>
      <c r="O7" s="78">
        <v>13</v>
      </c>
    </row>
    <row r="8" spans="1:15" ht="12.75" customHeight="1">
      <c r="A8" s="191" t="s">
        <v>139</v>
      </c>
      <c r="B8" s="191" t="s">
        <v>140</v>
      </c>
      <c r="C8" s="116">
        <v>272.93</v>
      </c>
      <c r="D8" s="116">
        <v>272.93</v>
      </c>
      <c r="E8" s="116">
        <v>272.93</v>
      </c>
      <c r="F8" s="80"/>
      <c r="G8" s="80"/>
      <c r="H8" s="80"/>
      <c r="I8" s="80"/>
      <c r="J8" s="80"/>
      <c r="K8" s="80"/>
      <c r="L8" s="80"/>
      <c r="M8" s="80"/>
      <c r="N8" s="80"/>
      <c r="O8" s="80"/>
    </row>
    <row r="9" spans="1:15" ht="12.75" customHeight="1">
      <c r="A9" s="192" t="s">
        <v>141</v>
      </c>
      <c r="B9" s="163" t="s">
        <v>142</v>
      </c>
      <c r="C9" s="116">
        <v>130.49</v>
      </c>
      <c r="D9" s="116">
        <v>130.49</v>
      </c>
      <c r="E9" s="116">
        <v>130.49</v>
      </c>
      <c r="F9" s="80"/>
      <c r="G9" s="80"/>
      <c r="H9" s="80"/>
      <c r="I9" s="80"/>
      <c r="J9" s="80"/>
      <c r="K9" s="80"/>
      <c r="L9" s="80"/>
      <c r="M9" s="80"/>
      <c r="N9" s="80"/>
      <c r="O9" s="80"/>
    </row>
    <row r="10" spans="1:15" ht="12.75" customHeight="1">
      <c r="A10" s="192" t="s">
        <v>143</v>
      </c>
      <c r="B10" s="163" t="s">
        <v>144</v>
      </c>
      <c r="C10" s="193">
        <v>64.35</v>
      </c>
      <c r="D10" s="193">
        <v>64.35</v>
      </c>
      <c r="E10" s="193">
        <v>64.35</v>
      </c>
      <c r="F10" s="80"/>
      <c r="G10" s="80"/>
      <c r="H10" s="80"/>
      <c r="I10" s="80"/>
      <c r="J10" s="83"/>
      <c r="K10" s="83"/>
      <c r="L10" s="83"/>
      <c r="M10" s="83"/>
      <c r="N10" s="80"/>
      <c r="O10" s="80"/>
    </row>
    <row r="11" spans="1:15" ht="12.75" customHeight="1">
      <c r="A11" s="192" t="s">
        <v>145</v>
      </c>
      <c r="B11" s="163" t="s">
        <v>146</v>
      </c>
      <c r="C11" s="193">
        <v>172.37</v>
      </c>
      <c r="D11" s="193">
        <v>172.37</v>
      </c>
      <c r="E11" s="193">
        <v>172.37</v>
      </c>
      <c r="F11" s="80"/>
      <c r="G11" s="80"/>
      <c r="H11" s="83"/>
      <c r="I11" s="83"/>
      <c r="J11" s="83"/>
      <c r="K11" s="83"/>
      <c r="L11" s="83"/>
      <c r="M11" s="83"/>
      <c r="N11" s="80"/>
      <c r="O11" s="80"/>
    </row>
    <row r="12" spans="1:15" ht="12.75" customHeight="1">
      <c r="A12" s="192" t="s">
        <v>147</v>
      </c>
      <c r="B12" s="163" t="s">
        <v>148</v>
      </c>
      <c r="C12" s="193">
        <v>75.27</v>
      </c>
      <c r="D12" s="193">
        <v>75.27</v>
      </c>
      <c r="E12" s="193">
        <v>75.27</v>
      </c>
      <c r="F12" s="80"/>
      <c r="G12" s="80"/>
      <c r="H12" s="83"/>
      <c r="I12" s="83"/>
      <c r="J12" s="83"/>
      <c r="K12" s="83"/>
      <c r="L12" s="83"/>
      <c r="M12" s="83"/>
      <c r="N12" s="80"/>
      <c r="O12" s="80"/>
    </row>
    <row r="13" spans="1:16" ht="12.75" customHeight="1">
      <c r="A13" s="192" t="s">
        <v>149</v>
      </c>
      <c r="B13" s="163" t="s">
        <v>150</v>
      </c>
      <c r="C13" s="193">
        <v>102.05</v>
      </c>
      <c r="D13" s="193">
        <v>102.05</v>
      </c>
      <c r="E13" s="193">
        <v>102.05</v>
      </c>
      <c r="F13" s="80"/>
      <c r="G13" s="80"/>
      <c r="H13" s="80"/>
      <c r="I13" s="80"/>
      <c r="J13" s="83"/>
      <c r="K13" s="83"/>
      <c r="L13" s="83"/>
      <c r="M13" s="83"/>
      <c r="N13" s="80"/>
      <c r="O13" s="80"/>
      <c r="P13" s="4"/>
    </row>
    <row r="14" spans="1:16" ht="12.75" customHeight="1">
      <c r="A14" s="192" t="s">
        <v>139</v>
      </c>
      <c r="B14" s="163" t="s">
        <v>151</v>
      </c>
      <c r="C14" s="193">
        <v>1358.9</v>
      </c>
      <c r="D14" s="193">
        <v>1358.9</v>
      </c>
      <c r="E14" s="193">
        <v>1358.9</v>
      </c>
      <c r="F14" s="80"/>
      <c r="G14" s="80"/>
      <c r="H14" s="80"/>
      <c r="I14" s="83"/>
      <c r="J14" s="83"/>
      <c r="K14" s="83"/>
      <c r="L14" s="83"/>
      <c r="M14" s="83"/>
      <c r="N14" s="80"/>
      <c r="O14" s="80"/>
      <c r="P14" s="4"/>
    </row>
    <row r="15" spans="1:16" ht="12.75" customHeight="1">
      <c r="A15" s="191" t="s">
        <v>139</v>
      </c>
      <c r="B15" s="191" t="s">
        <v>152</v>
      </c>
      <c r="C15" s="116">
        <v>2395.25</v>
      </c>
      <c r="D15" s="116">
        <v>2395.25</v>
      </c>
      <c r="E15" s="116">
        <v>2395.25</v>
      </c>
      <c r="F15" s="80"/>
      <c r="G15" s="83"/>
      <c r="H15" s="83"/>
      <c r="I15" s="83"/>
      <c r="J15" s="83"/>
      <c r="K15" s="83"/>
      <c r="L15" s="83"/>
      <c r="M15" s="83"/>
      <c r="N15" s="80"/>
      <c r="O15" s="80"/>
      <c r="P15" s="4"/>
    </row>
    <row r="16" spans="1:16" ht="12.75" customHeight="1">
      <c r="A16" s="191" t="s">
        <v>139</v>
      </c>
      <c r="B16" s="191" t="s">
        <v>153</v>
      </c>
      <c r="C16" s="116">
        <v>904.78</v>
      </c>
      <c r="D16" s="116">
        <v>904.78</v>
      </c>
      <c r="E16" s="116">
        <v>904.78</v>
      </c>
      <c r="F16" s="80"/>
      <c r="G16" s="80"/>
      <c r="H16" s="83"/>
      <c r="I16" s="83"/>
      <c r="J16" s="83"/>
      <c r="K16" s="83"/>
      <c r="L16" s="80"/>
      <c r="M16" s="83"/>
      <c r="N16" s="80"/>
      <c r="O16" s="80"/>
      <c r="P16" s="4"/>
    </row>
    <row r="17" spans="1:16" ht="12.75" customHeight="1">
      <c r="A17" s="191" t="s">
        <v>139</v>
      </c>
      <c r="B17" s="191" t="s">
        <v>154</v>
      </c>
      <c r="C17" s="116">
        <v>217.5</v>
      </c>
      <c r="D17" s="116">
        <v>217.5</v>
      </c>
      <c r="E17" s="116">
        <v>217.5</v>
      </c>
      <c r="F17" s="83"/>
      <c r="G17" s="80"/>
      <c r="H17" s="83"/>
      <c r="I17" s="83"/>
      <c r="J17" s="83"/>
      <c r="K17" s="83"/>
      <c r="L17" s="83"/>
      <c r="M17" s="80"/>
      <c r="N17" s="80"/>
      <c r="O17" s="80"/>
      <c r="P17" s="4"/>
    </row>
    <row r="18" spans="1:16" ht="12.75" customHeight="1">
      <c r="A18" s="191" t="s">
        <v>155</v>
      </c>
      <c r="B18" s="191" t="s">
        <v>156</v>
      </c>
      <c r="C18" s="116">
        <v>153.04</v>
      </c>
      <c r="D18" s="116">
        <v>153.04</v>
      </c>
      <c r="E18" s="116">
        <v>153.04</v>
      </c>
      <c r="F18" s="83"/>
      <c r="G18" s="83"/>
      <c r="H18" s="83"/>
      <c r="I18" s="83"/>
      <c r="J18" s="83"/>
      <c r="K18" s="83"/>
      <c r="L18" s="83"/>
      <c r="M18" s="80"/>
      <c r="N18" s="80"/>
      <c r="O18" s="80"/>
      <c r="P18" s="4"/>
    </row>
    <row r="19" spans="1:15" ht="12.75" customHeight="1">
      <c r="A19" s="191" t="s">
        <v>157</v>
      </c>
      <c r="B19" s="191" t="s">
        <v>158</v>
      </c>
      <c r="C19" s="116">
        <v>147.98</v>
      </c>
      <c r="D19" s="116">
        <v>147.98</v>
      </c>
      <c r="E19" s="116">
        <v>147.98</v>
      </c>
      <c r="F19" s="83"/>
      <c r="G19" s="83"/>
      <c r="H19" s="83"/>
      <c r="I19" s="83"/>
      <c r="J19" s="83"/>
      <c r="K19" s="83"/>
      <c r="L19" s="83"/>
      <c r="M19" s="80"/>
      <c r="N19" s="83"/>
      <c r="O19" s="80"/>
    </row>
    <row r="20" spans="1:15" ht="12.75" customHeight="1">
      <c r="A20" s="191" t="s">
        <v>159</v>
      </c>
      <c r="B20" s="191" t="s">
        <v>160</v>
      </c>
      <c r="C20" s="116">
        <v>189.77</v>
      </c>
      <c r="D20" s="116">
        <v>189.77</v>
      </c>
      <c r="E20" s="116">
        <v>189.77</v>
      </c>
      <c r="F20" s="83"/>
      <c r="G20" s="83"/>
      <c r="H20" s="83"/>
      <c r="I20" s="83"/>
      <c r="J20" s="83"/>
      <c r="K20" s="83"/>
      <c r="L20" s="83"/>
      <c r="M20" s="80"/>
      <c r="N20" s="80"/>
      <c r="O20" s="80"/>
    </row>
    <row r="21" spans="1:15" ht="12.75" customHeight="1">
      <c r="A21" s="191" t="s">
        <v>161</v>
      </c>
      <c r="B21" s="191" t="s">
        <v>162</v>
      </c>
      <c r="C21" s="116">
        <v>191.43</v>
      </c>
      <c r="D21" s="116">
        <v>191.43</v>
      </c>
      <c r="E21" s="116">
        <v>191.43</v>
      </c>
      <c r="F21" s="83"/>
      <c r="G21" s="83"/>
      <c r="H21" s="83"/>
      <c r="I21" s="83"/>
      <c r="J21" s="83"/>
      <c r="K21" s="83"/>
      <c r="L21" s="83"/>
      <c r="M21" s="83"/>
      <c r="N21" s="80"/>
      <c r="O21" s="80"/>
    </row>
    <row r="22" spans="1:15" ht="12.75" customHeight="1">
      <c r="A22" s="191" t="s">
        <v>163</v>
      </c>
      <c r="B22" s="191" t="s">
        <v>164</v>
      </c>
      <c r="C22" s="116">
        <v>182.7</v>
      </c>
      <c r="D22" s="116">
        <v>182.7</v>
      </c>
      <c r="E22" s="116">
        <v>182.7</v>
      </c>
      <c r="F22" s="83"/>
      <c r="G22" s="83"/>
      <c r="H22" s="83"/>
      <c r="I22" s="83"/>
      <c r="J22" s="83"/>
      <c r="K22" s="83"/>
      <c r="L22" s="83"/>
      <c r="M22" s="83"/>
      <c r="N22" s="83"/>
      <c r="O22" s="83"/>
    </row>
    <row r="23" spans="1:15" ht="12.75" customHeight="1">
      <c r="A23" s="191" t="s">
        <v>165</v>
      </c>
      <c r="B23" s="191" t="s">
        <v>166</v>
      </c>
      <c r="C23" s="116">
        <v>155.8</v>
      </c>
      <c r="D23" s="116">
        <v>155.8</v>
      </c>
      <c r="E23" s="116">
        <v>155.8</v>
      </c>
      <c r="F23" s="83"/>
      <c r="G23" s="83"/>
      <c r="H23" s="83"/>
      <c r="I23" s="83"/>
      <c r="J23" s="83"/>
      <c r="K23" s="83"/>
      <c r="L23" s="83"/>
      <c r="M23" s="83"/>
      <c r="N23" s="83"/>
      <c r="O23" s="83"/>
    </row>
    <row r="24" spans="1:15" ht="12.75" customHeight="1">
      <c r="A24" s="191" t="s">
        <v>167</v>
      </c>
      <c r="B24" s="191" t="s">
        <v>168</v>
      </c>
      <c r="C24" s="116">
        <v>174.86</v>
      </c>
      <c r="D24" s="116">
        <v>174.86</v>
      </c>
      <c r="E24" s="116">
        <v>174.86</v>
      </c>
      <c r="F24" s="83"/>
      <c r="G24" s="83"/>
      <c r="H24" s="83"/>
      <c r="I24" s="83"/>
      <c r="J24" s="83"/>
      <c r="K24" s="83"/>
      <c r="L24" s="83"/>
      <c r="M24" s="83"/>
      <c r="N24" s="83"/>
      <c r="O24" s="83"/>
    </row>
    <row r="25" spans="1:15" ht="12.75" customHeight="1">
      <c r="A25" s="191" t="s">
        <v>139</v>
      </c>
      <c r="B25" s="191" t="s">
        <v>169</v>
      </c>
      <c r="C25" s="116">
        <f>SUM(C26:C50)</f>
        <v>3193.5</v>
      </c>
      <c r="D25" s="116">
        <f>SUM(D26:D50)</f>
        <v>3193.5</v>
      </c>
      <c r="E25" s="116">
        <f>SUM(E26:E50)</f>
        <v>3193.5</v>
      </c>
      <c r="F25" s="83"/>
      <c r="G25" s="83"/>
      <c r="H25" s="83"/>
      <c r="I25" s="83"/>
      <c r="J25" s="83"/>
      <c r="K25" s="83"/>
      <c r="L25" s="83"/>
      <c r="M25" s="83"/>
      <c r="N25" s="83"/>
      <c r="O25" s="83"/>
    </row>
    <row r="26" spans="1:15" ht="12.75" customHeight="1">
      <c r="A26" s="191"/>
      <c r="B26" s="191" t="s">
        <v>170</v>
      </c>
      <c r="C26" s="116">
        <v>123.38</v>
      </c>
      <c r="D26" s="116">
        <v>123.38</v>
      </c>
      <c r="E26" s="116">
        <v>123.38</v>
      </c>
      <c r="F26" s="83"/>
      <c r="G26" s="83"/>
      <c r="H26" s="83"/>
      <c r="I26" s="83"/>
      <c r="J26" s="83"/>
      <c r="K26" s="83"/>
      <c r="L26" s="83"/>
      <c r="M26" s="83"/>
      <c r="N26" s="83"/>
      <c r="O26" s="83"/>
    </row>
    <row r="27" spans="1:15" ht="12.75" customHeight="1">
      <c r="A27" s="191"/>
      <c r="B27" s="191" t="s">
        <v>171</v>
      </c>
      <c r="C27" s="116">
        <v>131.23</v>
      </c>
      <c r="D27" s="116">
        <v>131.23</v>
      </c>
      <c r="E27" s="116">
        <v>131.23</v>
      </c>
      <c r="F27" s="83"/>
      <c r="G27" s="83"/>
      <c r="H27" s="83"/>
      <c r="I27" s="83"/>
      <c r="J27" s="83"/>
      <c r="K27" s="83"/>
      <c r="L27" s="83"/>
      <c r="M27" s="83"/>
      <c r="N27" s="83"/>
      <c r="O27" s="83"/>
    </row>
    <row r="28" spans="1:15" ht="12.75" customHeight="1">
      <c r="A28" s="191"/>
      <c r="B28" s="191" t="s">
        <v>172</v>
      </c>
      <c r="C28" s="116">
        <v>107.64</v>
      </c>
      <c r="D28" s="116">
        <v>107.64</v>
      </c>
      <c r="E28" s="116">
        <v>107.64</v>
      </c>
      <c r="F28" s="83"/>
      <c r="G28" s="83"/>
      <c r="H28" s="83"/>
      <c r="I28" s="83"/>
      <c r="J28" s="83"/>
      <c r="K28" s="83"/>
      <c r="L28" s="83"/>
      <c r="M28" s="83"/>
      <c r="N28" s="83"/>
      <c r="O28" s="83"/>
    </row>
    <row r="29" spans="1:15" ht="12.75" customHeight="1">
      <c r="A29" s="191"/>
      <c r="B29" s="191" t="s">
        <v>173</v>
      </c>
      <c r="C29" s="116">
        <v>53.62</v>
      </c>
      <c r="D29" s="116">
        <v>53.62</v>
      </c>
      <c r="E29" s="116">
        <v>53.62</v>
      </c>
      <c r="F29" s="83"/>
      <c r="G29" s="83"/>
      <c r="H29" s="83"/>
      <c r="I29" s="83"/>
      <c r="J29" s="83"/>
      <c r="K29" s="83"/>
      <c r="L29" s="83"/>
      <c r="M29" s="83"/>
      <c r="N29" s="83"/>
      <c r="O29" s="83"/>
    </row>
    <row r="30" spans="1:15" ht="12.75" customHeight="1">
      <c r="A30" s="191"/>
      <c r="B30" s="191" t="s">
        <v>174</v>
      </c>
      <c r="C30" s="116">
        <v>122.96</v>
      </c>
      <c r="D30" s="116">
        <v>122.96</v>
      </c>
      <c r="E30" s="116">
        <v>122.96</v>
      </c>
      <c r="F30" s="83"/>
      <c r="G30" s="83"/>
      <c r="H30" s="83"/>
      <c r="I30" s="83"/>
      <c r="J30" s="83"/>
      <c r="K30" s="83"/>
      <c r="L30" s="83"/>
      <c r="M30" s="83"/>
      <c r="N30" s="83"/>
      <c r="O30" s="83"/>
    </row>
    <row r="31" spans="1:15" ht="12.75" customHeight="1">
      <c r="A31" s="191"/>
      <c r="B31" s="191" t="s">
        <v>175</v>
      </c>
      <c r="C31" s="116">
        <v>105.36</v>
      </c>
      <c r="D31" s="116">
        <v>105.36</v>
      </c>
      <c r="E31" s="116">
        <v>105.36</v>
      </c>
      <c r="F31" s="83"/>
      <c r="G31" s="83"/>
      <c r="H31" s="83"/>
      <c r="I31" s="83"/>
      <c r="J31" s="83"/>
      <c r="K31" s="83"/>
      <c r="L31" s="83"/>
      <c r="M31" s="83"/>
      <c r="N31" s="83"/>
      <c r="O31" s="83"/>
    </row>
    <row r="32" spans="1:15" ht="12.75" customHeight="1">
      <c r="A32" s="191"/>
      <c r="B32" s="191" t="s">
        <v>176</v>
      </c>
      <c r="C32" s="116">
        <v>115.62</v>
      </c>
      <c r="D32" s="116">
        <v>115.62</v>
      </c>
      <c r="E32" s="116">
        <v>115.62</v>
      </c>
      <c r="F32" s="83"/>
      <c r="G32" s="83"/>
      <c r="H32" s="83"/>
      <c r="I32" s="83"/>
      <c r="J32" s="83"/>
      <c r="K32" s="83"/>
      <c r="L32" s="83"/>
      <c r="M32" s="83"/>
      <c r="N32" s="83"/>
      <c r="O32" s="83"/>
    </row>
    <row r="33" spans="1:15" ht="12.75" customHeight="1">
      <c r="A33" s="191"/>
      <c r="B33" s="191" t="s">
        <v>177</v>
      </c>
      <c r="C33" s="116">
        <v>77.54</v>
      </c>
      <c r="D33" s="116">
        <v>77.54</v>
      </c>
      <c r="E33" s="116">
        <v>77.54</v>
      </c>
      <c r="F33" s="83"/>
      <c r="G33" s="83"/>
      <c r="H33" s="83"/>
      <c r="I33" s="83"/>
      <c r="J33" s="83"/>
      <c r="K33" s="83"/>
      <c r="L33" s="83"/>
      <c r="M33" s="83"/>
      <c r="N33" s="83"/>
      <c r="O33" s="83"/>
    </row>
    <row r="34" spans="1:15" ht="12.75" customHeight="1">
      <c r="A34" s="191"/>
      <c r="B34" s="191" t="s">
        <v>178</v>
      </c>
      <c r="C34" s="116">
        <v>58.78</v>
      </c>
      <c r="D34" s="116">
        <v>58.78</v>
      </c>
      <c r="E34" s="116">
        <v>58.78</v>
      </c>
      <c r="F34" s="83"/>
      <c r="G34" s="83"/>
      <c r="H34" s="83"/>
      <c r="I34" s="83"/>
      <c r="J34" s="83"/>
      <c r="K34" s="83"/>
      <c r="L34" s="83"/>
      <c r="M34" s="83"/>
      <c r="N34" s="83"/>
      <c r="O34" s="83"/>
    </row>
    <row r="35" spans="1:15" ht="12.75" customHeight="1">
      <c r="A35" s="191"/>
      <c r="B35" s="191" t="s">
        <v>179</v>
      </c>
      <c r="C35" s="116">
        <v>116.28</v>
      </c>
      <c r="D35" s="116">
        <v>116.28</v>
      </c>
      <c r="E35" s="116">
        <v>116.28</v>
      </c>
      <c r="F35" s="83"/>
      <c r="G35" s="83"/>
      <c r="H35" s="83"/>
      <c r="I35" s="83"/>
      <c r="J35" s="83"/>
      <c r="K35" s="83"/>
      <c r="L35" s="83"/>
      <c r="M35" s="83"/>
      <c r="N35" s="83"/>
      <c r="O35" s="83"/>
    </row>
    <row r="36" spans="1:15" ht="12.75" customHeight="1">
      <c r="A36" s="191"/>
      <c r="B36" s="191" t="s">
        <v>180</v>
      </c>
      <c r="C36" s="116">
        <v>79.92</v>
      </c>
      <c r="D36" s="116">
        <v>79.92</v>
      </c>
      <c r="E36" s="116">
        <v>79.92</v>
      </c>
      <c r="F36" s="83"/>
      <c r="G36" s="83"/>
      <c r="H36" s="83"/>
      <c r="I36" s="83"/>
      <c r="J36" s="83"/>
      <c r="K36" s="83"/>
      <c r="L36" s="83"/>
      <c r="M36" s="83"/>
      <c r="N36" s="83"/>
      <c r="O36" s="83"/>
    </row>
    <row r="37" spans="1:15" ht="12.75" customHeight="1">
      <c r="A37" s="191"/>
      <c r="B37" s="191" t="s">
        <v>181</v>
      </c>
      <c r="C37" s="116">
        <v>120.17</v>
      </c>
      <c r="D37" s="116">
        <v>120.17</v>
      </c>
      <c r="E37" s="116">
        <v>120.17</v>
      </c>
      <c r="F37" s="83"/>
      <c r="G37" s="83"/>
      <c r="H37" s="83"/>
      <c r="I37" s="83"/>
      <c r="J37" s="83"/>
      <c r="K37" s="83"/>
      <c r="L37" s="83"/>
      <c r="M37" s="83"/>
      <c r="N37" s="83"/>
      <c r="O37" s="83"/>
    </row>
    <row r="38" spans="1:15" ht="12.75" customHeight="1">
      <c r="A38" s="191"/>
      <c r="B38" s="191" t="s">
        <v>182</v>
      </c>
      <c r="C38" s="116">
        <v>138.84</v>
      </c>
      <c r="D38" s="116">
        <v>138.84</v>
      </c>
      <c r="E38" s="116">
        <v>138.84</v>
      </c>
      <c r="F38" s="83"/>
      <c r="G38" s="83"/>
      <c r="H38" s="83"/>
      <c r="I38" s="83"/>
      <c r="J38" s="83"/>
      <c r="K38" s="83"/>
      <c r="L38" s="83"/>
      <c r="M38" s="83"/>
      <c r="N38" s="83"/>
      <c r="O38" s="83"/>
    </row>
    <row r="39" spans="1:15" ht="12.75" customHeight="1">
      <c r="A39" s="191"/>
      <c r="B39" s="191" t="s">
        <v>183</v>
      </c>
      <c r="C39" s="116">
        <v>182.99</v>
      </c>
      <c r="D39" s="116">
        <v>182.99</v>
      </c>
      <c r="E39" s="116">
        <v>182.99</v>
      </c>
      <c r="F39" s="83"/>
      <c r="G39" s="83"/>
      <c r="H39" s="83"/>
      <c r="I39" s="83"/>
      <c r="J39" s="83"/>
      <c r="K39" s="83"/>
      <c r="L39" s="83"/>
      <c r="M39" s="83"/>
      <c r="N39" s="83"/>
      <c r="O39" s="83"/>
    </row>
    <row r="40" spans="1:15" ht="12.75" customHeight="1">
      <c r="A40" s="191"/>
      <c r="B40" s="191" t="s">
        <v>184</v>
      </c>
      <c r="C40" s="116">
        <v>67.47</v>
      </c>
      <c r="D40" s="116">
        <v>67.47</v>
      </c>
      <c r="E40" s="116">
        <v>67.47</v>
      </c>
      <c r="F40" s="83"/>
      <c r="G40" s="83"/>
      <c r="H40" s="83"/>
      <c r="I40" s="83"/>
      <c r="J40" s="83"/>
      <c r="K40" s="83"/>
      <c r="L40" s="83"/>
      <c r="M40" s="83"/>
      <c r="N40" s="83"/>
      <c r="O40" s="83"/>
    </row>
    <row r="41" spans="1:15" ht="12.75" customHeight="1">
      <c r="A41" s="191"/>
      <c r="B41" s="191" t="s">
        <v>185</v>
      </c>
      <c r="C41" s="116">
        <v>98</v>
      </c>
      <c r="D41" s="116">
        <v>98</v>
      </c>
      <c r="E41" s="116">
        <v>98</v>
      </c>
      <c r="F41" s="83"/>
      <c r="G41" s="83"/>
      <c r="H41" s="83"/>
      <c r="I41" s="83"/>
      <c r="J41" s="83"/>
      <c r="K41" s="83"/>
      <c r="L41" s="83"/>
      <c r="M41" s="83"/>
      <c r="N41" s="83"/>
      <c r="O41" s="83"/>
    </row>
    <row r="42" spans="1:15" ht="12.75" customHeight="1">
      <c r="A42" s="191"/>
      <c r="B42" s="191" t="s">
        <v>186</v>
      </c>
      <c r="C42" s="116">
        <v>344.48</v>
      </c>
      <c r="D42" s="116">
        <v>344.48</v>
      </c>
      <c r="E42" s="116">
        <v>344.48</v>
      </c>
      <c r="F42" s="83"/>
      <c r="G42" s="83"/>
      <c r="H42" s="83"/>
      <c r="I42" s="83"/>
      <c r="J42" s="83"/>
      <c r="K42" s="83"/>
      <c r="L42" s="83"/>
      <c r="M42" s="83"/>
      <c r="N42" s="83"/>
      <c r="O42" s="83"/>
    </row>
    <row r="43" spans="1:15" ht="12.75" customHeight="1">
      <c r="A43" s="191"/>
      <c r="B43" s="191" t="s">
        <v>187</v>
      </c>
      <c r="C43" s="116">
        <v>77.69</v>
      </c>
      <c r="D43" s="116">
        <v>77.69</v>
      </c>
      <c r="E43" s="116">
        <v>77.69</v>
      </c>
      <c r="F43" s="83"/>
      <c r="G43" s="83"/>
      <c r="H43" s="83"/>
      <c r="I43" s="83"/>
      <c r="J43" s="83"/>
      <c r="K43" s="83"/>
      <c r="L43" s="83"/>
      <c r="M43" s="83"/>
      <c r="N43" s="83"/>
      <c r="O43" s="83"/>
    </row>
    <row r="44" spans="1:15" ht="12.75" customHeight="1">
      <c r="A44" s="191"/>
      <c r="B44" s="191" t="s">
        <v>188</v>
      </c>
      <c r="C44" s="116">
        <v>85.57</v>
      </c>
      <c r="D44" s="116">
        <v>85.57</v>
      </c>
      <c r="E44" s="116">
        <v>85.57</v>
      </c>
      <c r="F44" s="83"/>
      <c r="G44" s="83"/>
      <c r="H44" s="83"/>
      <c r="I44" s="83"/>
      <c r="J44" s="83"/>
      <c r="K44" s="83"/>
      <c r="L44" s="83"/>
      <c r="M44" s="83"/>
      <c r="N44" s="83"/>
      <c r="O44" s="83"/>
    </row>
    <row r="45" spans="1:15" ht="12.75" customHeight="1">
      <c r="A45" s="191"/>
      <c r="B45" s="191" t="s">
        <v>189</v>
      </c>
      <c r="C45" s="116">
        <v>75.66</v>
      </c>
      <c r="D45" s="116">
        <v>75.66</v>
      </c>
      <c r="E45" s="116">
        <v>75.66</v>
      </c>
      <c r="F45" s="83"/>
      <c r="G45" s="83"/>
      <c r="H45" s="83"/>
      <c r="I45" s="83"/>
      <c r="J45" s="83"/>
      <c r="K45" s="83"/>
      <c r="L45" s="83"/>
      <c r="M45" s="83"/>
      <c r="N45" s="83"/>
      <c r="O45" s="83"/>
    </row>
    <row r="46" spans="1:15" ht="12.75" customHeight="1">
      <c r="A46" s="191"/>
      <c r="B46" s="191" t="s">
        <v>190</v>
      </c>
      <c r="C46" s="116">
        <v>108.34</v>
      </c>
      <c r="D46" s="116">
        <v>108.34</v>
      </c>
      <c r="E46" s="116">
        <v>108.34</v>
      </c>
      <c r="F46" s="83"/>
      <c r="G46" s="83"/>
      <c r="H46" s="83"/>
      <c r="I46" s="83"/>
      <c r="J46" s="83"/>
      <c r="K46" s="83"/>
      <c r="L46" s="83"/>
      <c r="M46" s="83"/>
      <c r="N46" s="83"/>
      <c r="O46" s="83"/>
    </row>
    <row r="47" spans="1:15" ht="12.75" customHeight="1">
      <c r="A47" s="191"/>
      <c r="B47" s="191" t="s">
        <v>191</v>
      </c>
      <c r="C47" s="116">
        <v>158.31</v>
      </c>
      <c r="D47" s="116">
        <v>158.31</v>
      </c>
      <c r="E47" s="116">
        <v>158.31</v>
      </c>
      <c r="F47" s="83"/>
      <c r="G47" s="83"/>
      <c r="H47" s="83"/>
      <c r="I47" s="83"/>
      <c r="J47" s="83"/>
      <c r="K47" s="83"/>
      <c r="L47" s="83"/>
      <c r="M47" s="83"/>
      <c r="N47" s="83"/>
      <c r="O47" s="83"/>
    </row>
    <row r="48" spans="1:15" ht="12.75" customHeight="1">
      <c r="A48" s="191"/>
      <c r="B48" s="191" t="s">
        <v>192</v>
      </c>
      <c r="C48" s="116">
        <v>57.44</v>
      </c>
      <c r="D48" s="116">
        <v>57.44</v>
      </c>
      <c r="E48" s="116">
        <v>57.44</v>
      </c>
      <c r="F48" s="83"/>
      <c r="G48" s="83"/>
      <c r="H48" s="83"/>
      <c r="I48" s="83"/>
      <c r="J48" s="83"/>
      <c r="K48" s="83"/>
      <c r="L48" s="83"/>
      <c r="M48" s="83"/>
      <c r="N48" s="83"/>
      <c r="O48" s="83"/>
    </row>
    <row r="49" spans="1:15" ht="12.75" customHeight="1">
      <c r="A49" s="191"/>
      <c r="B49" s="191" t="s">
        <v>193</v>
      </c>
      <c r="C49" s="116">
        <v>176.56</v>
      </c>
      <c r="D49" s="116">
        <v>176.56</v>
      </c>
      <c r="E49" s="116">
        <v>176.56</v>
      </c>
      <c r="F49" s="83"/>
      <c r="G49" s="83"/>
      <c r="H49" s="83"/>
      <c r="I49" s="83"/>
      <c r="J49" s="83"/>
      <c r="K49" s="83"/>
      <c r="L49" s="83"/>
      <c r="M49" s="83"/>
      <c r="N49" s="83"/>
      <c r="O49" s="83"/>
    </row>
    <row r="50" spans="1:15" ht="12.75" customHeight="1">
      <c r="A50" s="191"/>
      <c r="B50" s="191" t="s">
        <v>194</v>
      </c>
      <c r="C50" s="116">
        <v>409.65</v>
      </c>
      <c r="D50" s="116">
        <v>409.65</v>
      </c>
      <c r="E50" s="116">
        <v>409.65</v>
      </c>
      <c r="F50" s="83"/>
      <c r="G50" s="83"/>
      <c r="H50" s="83"/>
      <c r="I50" s="83"/>
      <c r="J50" s="83"/>
      <c r="K50" s="83"/>
      <c r="L50" s="83"/>
      <c r="M50" s="83"/>
      <c r="N50" s="83"/>
      <c r="O50" s="83"/>
    </row>
    <row r="51" spans="1:15" ht="12.75" customHeight="1">
      <c r="A51" s="191" t="s">
        <v>195</v>
      </c>
      <c r="B51" s="191" t="s">
        <v>196</v>
      </c>
      <c r="C51" s="116">
        <v>703.51</v>
      </c>
      <c r="D51" s="116">
        <v>703.51</v>
      </c>
      <c r="E51" s="116">
        <v>703.51</v>
      </c>
      <c r="F51" s="83"/>
      <c r="G51" s="83"/>
      <c r="H51" s="83"/>
      <c r="I51" s="83"/>
      <c r="J51" s="83"/>
      <c r="K51" s="83"/>
      <c r="L51" s="83"/>
      <c r="M51" s="83"/>
      <c r="N51" s="83"/>
      <c r="O51" s="83"/>
    </row>
    <row r="52" spans="1:15" ht="12.75" customHeight="1">
      <c r="A52" s="191" t="s">
        <v>197</v>
      </c>
      <c r="B52" s="191" t="s">
        <v>198</v>
      </c>
      <c r="C52" s="116">
        <v>389.58</v>
      </c>
      <c r="D52" s="116">
        <v>389.58</v>
      </c>
      <c r="E52" s="116">
        <v>389.58</v>
      </c>
      <c r="F52" s="83"/>
      <c r="G52" s="83"/>
      <c r="H52" s="83"/>
      <c r="I52" s="83"/>
      <c r="J52" s="83"/>
      <c r="K52" s="83"/>
      <c r="L52" s="83"/>
      <c r="M52" s="83"/>
      <c r="N52" s="83"/>
      <c r="O52" s="83"/>
    </row>
    <row r="53" spans="1:15" ht="12.75" customHeight="1">
      <c r="A53" s="191" t="s">
        <v>139</v>
      </c>
      <c r="B53" s="191" t="s">
        <v>199</v>
      </c>
      <c r="C53" s="116">
        <v>650.81</v>
      </c>
      <c r="D53" s="116">
        <v>650.81</v>
      </c>
      <c r="E53" s="116">
        <v>650.81</v>
      </c>
      <c r="F53" s="83"/>
      <c r="G53" s="83"/>
      <c r="H53" s="83"/>
      <c r="I53" s="83"/>
      <c r="J53" s="83"/>
      <c r="K53" s="83"/>
      <c r="L53" s="83"/>
      <c r="M53" s="83"/>
      <c r="N53" s="83"/>
      <c r="O53" s="83"/>
    </row>
    <row r="54" spans="1:15" ht="12.75" customHeight="1">
      <c r="A54" s="191" t="s">
        <v>139</v>
      </c>
      <c r="B54" s="191" t="s">
        <v>200</v>
      </c>
      <c r="C54" s="116">
        <v>288.52</v>
      </c>
      <c r="D54" s="116">
        <v>288.52</v>
      </c>
      <c r="E54" s="116">
        <v>288.52</v>
      </c>
      <c r="F54" s="83"/>
      <c r="G54" s="83"/>
      <c r="H54" s="83"/>
      <c r="I54" s="83"/>
      <c r="J54" s="83"/>
      <c r="K54" s="83"/>
      <c r="L54" s="83"/>
      <c r="M54" s="83"/>
      <c r="N54" s="83"/>
      <c r="O54" s="83"/>
    </row>
    <row r="55" spans="1:15" ht="12.75" customHeight="1">
      <c r="A55" s="191" t="s">
        <v>201</v>
      </c>
      <c r="B55" s="194" t="s">
        <v>202</v>
      </c>
      <c r="C55" s="116">
        <v>228.5</v>
      </c>
      <c r="D55" s="116">
        <v>228.5</v>
      </c>
      <c r="E55" s="116">
        <v>228.5</v>
      </c>
      <c r="F55" s="83"/>
      <c r="G55" s="83"/>
      <c r="H55" s="83"/>
      <c r="I55" s="83"/>
      <c r="J55" s="83"/>
      <c r="K55" s="83"/>
      <c r="L55" s="83"/>
      <c r="M55" s="83"/>
      <c r="N55" s="83"/>
      <c r="O55" s="83"/>
    </row>
    <row r="56" spans="1:15" ht="12.75" customHeight="1">
      <c r="A56" s="191" t="s">
        <v>203</v>
      </c>
      <c r="B56" s="194" t="s">
        <v>204</v>
      </c>
      <c r="C56" s="116">
        <v>168.27</v>
      </c>
      <c r="D56" s="116">
        <v>168.27</v>
      </c>
      <c r="E56" s="116">
        <v>168.27</v>
      </c>
      <c r="F56" s="83"/>
      <c r="G56" s="83"/>
      <c r="H56" s="83"/>
      <c r="I56" s="83"/>
      <c r="J56" s="83"/>
      <c r="K56" s="83"/>
      <c r="L56" s="83"/>
      <c r="M56" s="83"/>
      <c r="N56" s="83"/>
      <c r="O56" s="83"/>
    </row>
    <row r="57" spans="1:15" ht="12.75" customHeight="1">
      <c r="A57" s="83"/>
      <c r="B57" s="83" t="s">
        <v>127</v>
      </c>
      <c r="C57" s="116">
        <f>C8+C9+C10+C11+C12+C13+C14+C15+C16+C17+C18+C19+C20+C21+C22+C23+C24+C25+C51+C52+C53+C54+C55+C56</f>
        <v>12512.160000000002</v>
      </c>
      <c r="D57" s="116">
        <f>D8+D9+D10+D11+D12+D13+D14+D15+D16+D17+D18+D19+D20+D21+D22+D23+D24+D25+D51+D52+D53+D54+D55+D56</f>
        <v>12512.160000000002</v>
      </c>
      <c r="E57" s="116">
        <f>E8+E9+E10+E11+E12+E13+E14+E15+E16+E17+E18+E19+E20+E21+E22+E23+E24+E25+E51+E52+E53+E54+E55+E56</f>
        <v>12512.160000000002</v>
      </c>
      <c r="F57" s="83"/>
      <c r="G57" s="83"/>
      <c r="H57" s="83"/>
      <c r="I57" s="83"/>
      <c r="J57" s="83"/>
      <c r="K57" s="83"/>
      <c r="L57" s="83"/>
      <c r="M57" s="83"/>
      <c r="N57" s="83"/>
      <c r="O57" s="83"/>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57"/>
  <sheetViews>
    <sheetView showGridLines="0" showZeros="0" workbookViewId="0" topLeftCell="A13">
      <selection activeCell="H51" sqref="H51"/>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4" t="s">
        <v>16</v>
      </c>
      <c r="B1" s="4"/>
      <c r="C1" s="4"/>
    </row>
    <row r="2" spans="1:14" ht="35.25" customHeight="1">
      <c r="A2" s="190" t="s">
        <v>17</v>
      </c>
      <c r="B2" s="190"/>
      <c r="C2" s="190"/>
      <c r="D2" s="190"/>
      <c r="E2" s="190"/>
      <c r="F2" s="190"/>
      <c r="G2" s="190"/>
      <c r="H2" s="190"/>
      <c r="I2" s="190"/>
      <c r="J2" s="190"/>
      <c r="K2" s="190"/>
      <c r="L2" s="190"/>
      <c r="M2" s="190"/>
      <c r="N2" s="103"/>
    </row>
    <row r="3" ht="21.75" customHeight="1">
      <c r="M3" s="95" t="s">
        <v>48</v>
      </c>
    </row>
    <row r="4" spans="1:13" ht="15" customHeight="1">
      <c r="A4" s="70" t="s">
        <v>123</v>
      </c>
      <c r="B4" s="70" t="s">
        <v>124</v>
      </c>
      <c r="C4" s="70" t="s">
        <v>125</v>
      </c>
      <c r="D4" s="70" t="s">
        <v>126</v>
      </c>
      <c r="E4" s="70"/>
      <c r="F4" s="70"/>
      <c r="G4" s="70"/>
      <c r="H4" s="70"/>
      <c r="I4" s="70"/>
      <c r="J4" s="70"/>
      <c r="K4" s="70"/>
      <c r="L4" s="70"/>
      <c r="M4" s="70"/>
    </row>
    <row r="5" spans="1:13" ht="30" customHeight="1">
      <c r="A5" s="70"/>
      <c r="B5" s="70"/>
      <c r="C5" s="70"/>
      <c r="D5" s="75" t="s">
        <v>127</v>
      </c>
      <c r="E5" s="75" t="s">
        <v>205</v>
      </c>
      <c r="F5" s="75"/>
      <c r="G5" s="75" t="s">
        <v>129</v>
      </c>
      <c r="H5" s="75" t="s">
        <v>131</v>
      </c>
      <c r="I5" s="75" t="s">
        <v>132</v>
      </c>
      <c r="J5" s="75" t="s">
        <v>133</v>
      </c>
      <c r="K5" s="75" t="s">
        <v>116</v>
      </c>
      <c r="L5" s="75" t="s">
        <v>135</v>
      </c>
      <c r="M5" s="75" t="s">
        <v>118</v>
      </c>
    </row>
    <row r="6" spans="1:13" ht="40.5" customHeight="1">
      <c r="A6" s="70"/>
      <c r="B6" s="70"/>
      <c r="C6" s="70"/>
      <c r="D6" s="75"/>
      <c r="E6" s="75" t="s">
        <v>136</v>
      </c>
      <c r="F6" s="75" t="s">
        <v>206</v>
      </c>
      <c r="G6" s="75"/>
      <c r="H6" s="75"/>
      <c r="I6" s="75"/>
      <c r="J6" s="75"/>
      <c r="K6" s="75"/>
      <c r="L6" s="75"/>
      <c r="M6" s="75"/>
    </row>
    <row r="7" spans="1:13" ht="12.75" customHeight="1">
      <c r="A7" s="16" t="s">
        <v>138</v>
      </c>
      <c r="B7" s="16" t="s">
        <v>138</v>
      </c>
      <c r="C7" s="16">
        <v>1</v>
      </c>
      <c r="D7" s="16">
        <v>2</v>
      </c>
      <c r="E7" s="16">
        <v>3</v>
      </c>
      <c r="F7" s="16">
        <v>4</v>
      </c>
      <c r="G7" s="16">
        <v>5</v>
      </c>
      <c r="H7" s="16">
        <v>6</v>
      </c>
      <c r="I7" s="16">
        <v>7</v>
      </c>
      <c r="J7" s="16">
        <v>8</v>
      </c>
      <c r="K7" s="16">
        <v>9</v>
      </c>
      <c r="L7" s="16">
        <v>10</v>
      </c>
      <c r="M7" s="16">
        <v>11</v>
      </c>
    </row>
    <row r="8" spans="1:13" ht="12.75" customHeight="1">
      <c r="A8" s="191" t="s">
        <v>139</v>
      </c>
      <c r="B8" s="191" t="s">
        <v>140</v>
      </c>
      <c r="C8" s="116">
        <v>272.93</v>
      </c>
      <c r="D8" s="116">
        <v>272.93</v>
      </c>
      <c r="E8" s="116">
        <v>272.93</v>
      </c>
      <c r="F8" s="80"/>
      <c r="G8" s="80"/>
      <c r="H8" s="80"/>
      <c r="I8" s="80"/>
      <c r="J8" s="80"/>
      <c r="K8" s="80"/>
      <c r="L8" s="80"/>
      <c r="M8" s="80"/>
    </row>
    <row r="9" spans="1:13" ht="12.75" customHeight="1">
      <c r="A9" s="192" t="s">
        <v>141</v>
      </c>
      <c r="B9" s="163" t="s">
        <v>142</v>
      </c>
      <c r="C9" s="116">
        <v>130.49</v>
      </c>
      <c r="D9" s="116">
        <v>130.49</v>
      </c>
      <c r="E9" s="116">
        <v>130.49</v>
      </c>
      <c r="F9" s="80"/>
      <c r="G9" s="80"/>
      <c r="H9" s="80"/>
      <c r="I9" s="80"/>
      <c r="J9" s="80"/>
      <c r="K9" s="80"/>
      <c r="L9" s="80"/>
      <c r="M9" s="80"/>
    </row>
    <row r="10" spans="1:13" ht="12.75" customHeight="1">
      <c r="A10" s="192" t="s">
        <v>143</v>
      </c>
      <c r="B10" s="163" t="s">
        <v>144</v>
      </c>
      <c r="C10" s="193">
        <v>64.35</v>
      </c>
      <c r="D10" s="193">
        <v>64.35</v>
      </c>
      <c r="E10" s="193">
        <v>64.35</v>
      </c>
      <c r="F10" s="80"/>
      <c r="G10" s="80"/>
      <c r="H10" s="80"/>
      <c r="I10" s="80"/>
      <c r="J10" s="80"/>
      <c r="K10" s="80"/>
      <c r="L10" s="80"/>
      <c r="M10" s="80"/>
    </row>
    <row r="11" spans="1:13" ht="12.75" customHeight="1">
      <c r="A11" s="192" t="s">
        <v>145</v>
      </c>
      <c r="B11" s="163" t="s">
        <v>146</v>
      </c>
      <c r="C11" s="193">
        <v>172.37</v>
      </c>
      <c r="D11" s="193">
        <v>172.37</v>
      </c>
      <c r="E11" s="193">
        <v>172.37</v>
      </c>
      <c r="F11" s="80"/>
      <c r="G11" s="80"/>
      <c r="H11" s="80"/>
      <c r="I11" s="83"/>
      <c r="J11" s="80"/>
      <c r="K11" s="80"/>
      <c r="L11" s="80"/>
      <c r="M11" s="80"/>
    </row>
    <row r="12" spans="1:13" ht="12.75" customHeight="1">
      <c r="A12" s="192" t="s">
        <v>147</v>
      </c>
      <c r="B12" s="163" t="s">
        <v>148</v>
      </c>
      <c r="C12" s="193">
        <v>75.27</v>
      </c>
      <c r="D12" s="193">
        <v>75.27</v>
      </c>
      <c r="E12" s="193">
        <v>75.27</v>
      </c>
      <c r="F12" s="80"/>
      <c r="G12" s="80"/>
      <c r="H12" s="83"/>
      <c r="I12" s="83"/>
      <c r="J12" s="80"/>
      <c r="K12" s="80"/>
      <c r="L12" s="80"/>
      <c r="M12" s="80"/>
    </row>
    <row r="13" spans="1:14" ht="12.75" customHeight="1">
      <c r="A13" s="192" t="s">
        <v>149</v>
      </c>
      <c r="B13" s="163" t="s">
        <v>150</v>
      </c>
      <c r="C13" s="193">
        <v>102.05</v>
      </c>
      <c r="D13" s="193">
        <v>102.05</v>
      </c>
      <c r="E13" s="193">
        <v>102.05</v>
      </c>
      <c r="F13" s="80"/>
      <c r="G13" s="80"/>
      <c r="H13" s="80"/>
      <c r="I13" s="80"/>
      <c r="J13" s="80"/>
      <c r="K13" s="80"/>
      <c r="L13" s="80"/>
      <c r="M13" s="80"/>
      <c r="N13" s="4"/>
    </row>
    <row r="14" spans="1:14" ht="12.75" customHeight="1">
      <c r="A14" s="192" t="s">
        <v>139</v>
      </c>
      <c r="B14" s="163" t="s">
        <v>151</v>
      </c>
      <c r="C14" s="193">
        <v>1358.9</v>
      </c>
      <c r="D14" s="193">
        <v>1358.9</v>
      </c>
      <c r="E14" s="193">
        <v>1358.9</v>
      </c>
      <c r="F14" s="80"/>
      <c r="G14" s="80"/>
      <c r="H14" s="80"/>
      <c r="I14" s="83"/>
      <c r="J14" s="80"/>
      <c r="K14" s="80"/>
      <c r="L14" s="80"/>
      <c r="M14" s="83"/>
      <c r="N14" s="4"/>
    </row>
    <row r="15" spans="1:14" ht="12.75" customHeight="1">
      <c r="A15" s="191" t="s">
        <v>139</v>
      </c>
      <c r="B15" s="191" t="s">
        <v>152</v>
      </c>
      <c r="C15" s="116">
        <v>2395.25</v>
      </c>
      <c r="D15" s="116">
        <v>2395.25</v>
      </c>
      <c r="E15" s="116">
        <v>2395.25</v>
      </c>
      <c r="F15" s="80"/>
      <c r="G15" s="83"/>
      <c r="H15" s="83"/>
      <c r="I15" s="83"/>
      <c r="J15" s="80"/>
      <c r="K15" s="80"/>
      <c r="L15" s="80"/>
      <c r="M15" s="83"/>
      <c r="N15" s="4"/>
    </row>
    <row r="16" spans="1:14" ht="12.75" customHeight="1">
      <c r="A16" s="191" t="s">
        <v>139</v>
      </c>
      <c r="B16" s="191" t="s">
        <v>153</v>
      </c>
      <c r="C16" s="116">
        <v>904.78</v>
      </c>
      <c r="D16" s="116">
        <v>904.78</v>
      </c>
      <c r="E16" s="116">
        <v>904.78</v>
      </c>
      <c r="F16" s="80"/>
      <c r="G16" s="80"/>
      <c r="H16" s="83"/>
      <c r="I16" s="83"/>
      <c r="J16" s="80"/>
      <c r="K16" s="80"/>
      <c r="L16" s="80"/>
      <c r="M16" s="83"/>
      <c r="N16" s="4"/>
    </row>
    <row r="17" spans="1:13" ht="12.75" customHeight="1">
      <c r="A17" s="191" t="s">
        <v>139</v>
      </c>
      <c r="B17" s="191" t="s">
        <v>154</v>
      </c>
      <c r="C17" s="116">
        <v>217.5</v>
      </c>
      <c r="D17" s="116">
        <v>217.5</v>
      </c>
      <c r="E17" s="116">
        <v>217.5</v>
      </c>
      <c r="F17" s="83"/>
      <c r="G17" s="80"/>
      <c r="H17" s="83"/>
      <c r="I17" s="83"/>
      <c r="J17" s="80"/>
      <c r="K17" s="80"/>
      <c r="L17" s="80"/>
      <c r="M17" s="83"/>
    </row>
    <row r="18" spans="1:13" ht="12.75" customHeight="1">
      <c r="A18" s="191" t="s">
        <v>155</v>
      </c>
      <c r="B18" s="191" t="s">
        <v>156</v>
      </c>
      <c r="C18" s="116">
        <v>153.04</v>
      </c>
      <c r="D18" s="116">
        <v>153.04</v>
      </c>
      <c r="E18" s="116">
        <v>153.04</v>
      </c>
      <c r="F18" s="83"/>
      <c r="G18" s="83"/>
      <c r="H18" s="83"/>
      <c r="I18" s="83"/>
      <c r="J18" s="83"/>
      <c r="K18" s="83"/>
      <c r="L18" s="83"/>
      <c r="M18" s="83"/>
    </row>
    <row r="19" spans="1:13" ht="12.75" customHeight="1">
      <c r="A19" s="191" t="s">
        <v>157</v>
      </c>
      <c r="B19" s="191" t="s">
        <v>158</v>
      </c>
      <c r="C19" s="116">
        <v>147.98</v>
      </c>
      <c r="D19" s="116">
        <v>147.98</v>
      </c>
      <c r="E19" s="116">
        <v>147.98</v>
      </c>
      <c r="F19" s="83"/>
      <c r="G19" s="83"/>
      <c r="H19" s="83"/>
      <c r="I19" s="83"/>
      <c r="J19" s="83"/>
      <c r="K19" s="83"/>
      <c r="L19" s="83"/>
      <c r="M19" s="83"/>
    </row>
    <row r="20" spans="1:13" ht="12.75" customHeight="1">
      <c r="A20" s="191" t="s">
        <v>159</v>
      </c>
      <c r="B20" s="191" t="s">
        <v>160</v>
      </c>
      <c r="C20" s="116">
        <v>189.77</v>
      </c>
      <c r="D20" s="116">
        <v>189.77</v>
      </c>
      <c r="E20" s="116">
        <v>189.77</v>
      </c>
      <c r="F20" s="83"/>
      <c r="G20" s="83"/>
      <c r="H20" s="83"/>
      <c r="I20" s="83"/>
      <c r="J20" s="83"/>
      <c r="K20" s="83"/>
      <c r="L20" s="83"/>
      <c r="M20" s="83"/>
    </row>
    <row r="21" spans="1:13" ht="12.75" customHeight="1">
      <c r="A21" s="191" t="s">
        <v>161</v>
      </c>
      <c r="B21" s="191" t="s">
        <v>162</v>
      </c>
      <c r="C21" s="116">
        <v>191.43</v>
      </c>
      <c r="D21" s="116">
        <v>191.43</v>
      </c>
      <c r="E21" s="116">
        <v>191.43</v>
      </c>
      <c r="F21" s="83"/>
      <c r="G21" s="83"/>
      <c r="H21" s="83"/>
      <c r="I21" s="83"/>
      <c r="J21" s="83"/>
      <c r="K21" s="83"/>
      <c r="L21" s="83"/>
      <c r="M21" s="83"/>
    </row>
    <row r="22" spans="1:13" ht="12.75" customHeight="1">
      <c r="A22" s="191" t="s">
        <v>163</v>
      </c>
      <c r="B22" s="191" t="s">
        <v>164</v>
      </c>
      <c r="C22" s="116">
        <v>182.7</v>
      </c>
      <c r="D22" s="116">
        <v>182.7</v>
      </c>
      <c r="E22" s="116">
        <v>182.7</v>
      </c>
      <c r="F22" s="83"/>
      <c r="G22" s="83"/>
      <c r="H22" s="83"/>
      <c r="I22" s="83"/>
      <c r="J22" s="83"/>
      <c r="K22" s="83"/>
      <c r="L22" s="83"/>
      <c r="M22" s="83"/>
    </row>
    <row r="23" spans="1:13" ht="12.75" customHeight="1">
      <c r="A23" s="191" t="s">
        <v>165</v>
      </c>
      <c r="B23" s="191" t="s">
        <v>166</v>
      </c>
      <c r="C23" s="116">
        <v>155.8</v>
      </c>
      <c r="D23" s="116">
        <v>155.8</v>
      </c>
      <c r="E23" s="116">
        <v>155.8</v>
      </c>
      <c r="F23" s="83"/>
      <c r="G23" s="83"/>
      <c r="H23" s="83"/>
      <c r="I23" s="83"/>
      <c r="J23" s="83"/>
      <c r="K23" s="83"/>
      <c r="L23" s="83"/>
      <c r="M23" s="83"/>
    </row>
    <row r="24" spans="1:13" ht="12.75" customHeight="1">
      <c r="A24" s="191" t="s">
        <v>167</v>
      </c>
      <c r="B24" s="191" t="s">
        <v>168</v>
      </c>
      <c r="C24" s="116">
        <v>174.86</v>
      </c>
      <c r="D24" s="116">
        <v>174.86</v>
      </c>
      <c r="E24" s="116">
        <v>174.86</v>
      </c>
      <c r="F24" s="83"/>
      <c r="G24" s="83"/>
      <c r="H24" s="83"/>
      <c r="I24" s="83"/>
      <c r="J24" s="83"/>
      <c r="K24" s="83"/>
      <c r="L24" s="83"/>
      <c r="M24" s="83"/>
    </row>
    <row r="25" spans="1:13" ht="12.75" customHeight="1">
      <c r="A25" s="191" t="s">
        <v>139</v>
      </c>
      <c r="B25" s="191" t="s">
        <v>169</v>
      </c>
      <c r="C25" s="116">
        <f>SUM(C26:C50)</f>
        <v>3193.5</v>
      </c>
      <c r="D25" s="116">
        <f>SUM(D26:D50)</f>
        <v>3193.5</v>
      </c>
      <c r="E25" s="116">
        <f>SUM(E26:E50)</f>
        <v>3193.5</v>
      </c>
      <c r="F25" s="83"/>
      <c r="G25" s="83"/>
      <c r="H25" s="83"/>
      <c r="I25" s="83"/>
      <c r="J25" s="83"/>
      <c r="K25" s="83"/>
      <c r="L25" s="83"/>
      <c r="M25" s="83"/>
    </row>
    <row r="26" spans="1:13" ht="12.75" customHeight="1">
      <c r="A26" s="191"/>
      <c r="B26" s="191" t="s">
        <v>170</v>
      </c>
      <c r="C26" s="116">
        <v>123.38</v>
      </c>
      <c r="D26" s="116">
        <v>123.38</v>
      </c>
      <c r="E26" s="116">
        <v>123.38</v>
      </c>
      <c r="F26" s="83"/>
      <c r="G26" s="83"/>
      <c r="H26" s="83"/>
      <c r="I26" s="83"/>
      <c r="J26" s="83"/>
      <c r="K26" s="83"/>
      <c r="L26" s="83"/>
      <c r="M26" s="83"/>
    </row>
    <row r="27" spans="1:13" ht="12.75" customHeight="1">
      <c r="A27" s="191"/>
      <c r="B27" s="191" t="s">
        <v>171</v>
      </c>
      <c r="C27" s="116">
        <v>131.23</v>
      </c>
      <c r="D27" s="116">
        <v>131.23</v>
      </c>
      <c r="E27" s="116">
        <v>131.23</v>
      </c>
      <c r="F27" s="83"/>
      <c r="G27" s="83"/>
      <c r="H27" s="83"/>
      <c r="I27" s="83"/>
      <c r="J27" s="83"/>
      <c r="K27" s="83"/>
      <c r="L27" s="83"/>
      <c r="M27" s="83"/>
    </row>
    <row r="28" spans="1:13" ht="12.75" customHeight="1">
      <c r="A28" s="191"/>
      <c r="B28" s="191" t="s">
        <v>172</v>
      </c>
      <c r="C28" s="116">
        <v>107.64</v>
      </c>
      <c r="D28" s="116">
        <v>107.64</v>
      </c>
      <c r="E28" s="116">
        <v>107.64</v>
      </c>
      <c r="F28" s="83"/>
      <c r="G28" s="83"/>
      <c r="H28" s="83"/>
      <c r="I28" s="83"/>
      <c r="J28" s="83"/>
      <c r="K28" s="83"/>
      <c r="L28" s="83"/>
      <c r="M28" s="83"/>
    </row>
    <row r="29" spans="1:13" ht="12.75" customHeight="1">
      <c r="A29" s="191"/>
      <c r="B29" s="191" t="s">
        <v>173</v>
      </c>
      <c r="C29" s="116">
        <v>53.62</v>
      </c>
      <c r="D29" s="116">
        <v>53.62</v>
      </c>
      <c r="E29" s="116">
        <v>53.62</v>
      </c>
      <c r="F29" s="83"/>
      <c r="G29" s="83"/>
      <c r="H29" s="83"/>
      <c r="I29" s="83"/>
      <c r="J29" s="83"/>
      <c r="K29" s="83"/>
      <c r="L29" s="83"/>
      <c r="M29" s="83"/>
    </row>
    <row r="30" spans="1:13" ht="12.75" customHeight="1">
      <c r="A30" s="191"/>
      <c r="B30" s="191" t="s">
        <v>174</v>
      </c>
      <c r="C30" s="116">
        <v>122.96</v>
      </c>
      <c r="D30" s="116">
        <v>122.96</v>
      </c>
      <c r="E30" s="116">
        <v>122.96</v>
      </c>
      <c r="F30" s="83"/>
      <c r="G30" s="83"/>
      <c r="H30" s="83"/>
      <c r="I30" s="83"/>
      <c r="J30" s="83"/>
      <c r="K30" s="83"/>
      <c r="L30" s="83"/>
      <c r="M30" s="83"/>
    </row>
    <row r="31" spans="1:13" ht="12.75" customHeight="1">
      <c r="A31" s="191"/>
      <c r="B31" s="191" t="s">
        <v>175</v>
      </c>
      <c r="C31" s="116">
        <v>105.36</v>
      </c>
      <c r="D31" s="116">
        <v>105.36</v>
      </c>
      <c r="E31" s="116">
        <v>105.36</v>
      </c>
      <c r="F31" s="83"/>
      <c r="G31" s="83"/>
      <c r="H31" s="83"/>
      <c r="I31" s="83"/>
      <c r="J31" s="83"/>
      <c r="K31" s="83"/>
      <c r="L31" s="83"/>
      <c r="M31" s="83"/>
    </row>
    <row r="32" spans="1:13" ht="12.75" customHeight="1">
      <c r="A32" s="191"/>
      <c r="B32" s="191" t="s">
        <v>176</v>
      </c>
      <c r="C32" s="116">
        <v>115.62</v>
      </c>
      <c r="D32" s="116">
        <v>115.62</v>
      </c>
      <c r="E32" s="116">
        <v>115.62</v>
      </c>
      <c r="F32" s="83"/>
      <c r="G32" s="83"/>
      <c r="H32" s="83"/>
      <c r="I32" s="83"/>
      <c r="J32" s="83"/>
      <c r="K32" s="83"/>
      <c r="L32" s="83"/>
      <c r="M32" s="83"/>
    </row>
    <row r="33" spans="1:13" ht="12.75" customHeight="1">
      <c r="A33" s="191"/>
      <c r="B33" s="191" t="s">
        <v>177</v>
      </c>
      <c r="C33" s="116">
        <v>77.54</v>
      </c>
      <c r="D33" s="116">
        <v>77.54</v>
      </c>
      <c r="E33" s="116">
        <v>77.54</v>
      </c>
      <c r="F33" s="83"/>
      <c r="G33" s="83"/>
      <c r="H33" s="83"/>
      <c r="I33" s="83"/>
      <c r="J33" s="83"/>
      <c r="K33" s="83"/>
      <c r="L33" s="83"/>
      <c r="M33" s="83"/>
    </row>
    <row r="34" spans="1:13" ht="12.75" customHeight="1">
      <c r="A34" s="191"/>
      <c r="B34" s="191" t="s">
        <v>178</v>
      </c>
      <c r="C34" s="116">
        <v>58.78</v>
      </c>
      <c r="D34" s="116">
        <v>58.78</v>
      </c>
      <c r="E34" s="116">
        <v>58.78</v>
      </c>
      <c r="F34" s="83"/>
      <c r="G34" s="83"/>
      <c r="H34" s="83"/>
      <c r="I34" s="83"/>
      <c r="J34" s="83"/>
      <c r="K34" s="83"/>
      <c r="L34" s="83"/>
      <c r="M34" s="83"/>
    </row>
    <row r="35" spans="1:13" ht="12.75" customHeight="1">
      <c r="A35" s="191"/>
      <c r="B35" s="191" t="s">
        <v>179</v>
      </c>
      <c r="C35" s="116">
        <v>116.28</v>
      </c>
      <c r="D35" s="116">
        <v>116.28</v>
      </c>
      <c r="E35" s="116">
        <v>116.28</v>
      </c>
      <c r="F35" s="83"/>
      <c r="G35" s="83"/>
      <c r="H35" s="83"/>
      <c r="I35" s="83"/>
      <c r="J35" s="83"/>
      <c r="K35" s="83"/>
      <c r="L35" s="83"/>
      <c r="M35" s="83"/>
    </row>
    <row r="36" spans="1:13" ht="12.75" customHeight="1">
      <c r="A36" s="191"/>
      <c r="B36" s="191" t="s">
        <v>180</v>
      </c>
      <c r="C36" s="116">
        <v>79.92</v>
      </c>
      <c r="D36" s="116">
        <v>79.92</v>
      </c>
      <c r="E36" s="116">
        <v>79.92</v>
      </c>
      <c r="F36" s="83"/>
      <c r="G36" s="83"/>
      <c r="H36" s="83"/>
      <c r="I36" s="83"/>
      <c r="J36" s="83"/>
      <c r="K36" s="83"/>
      <c r="L36" s="83"/>
      <c r="M36" s="83"/>
    </row>
    <row r="37" spans="1:13" ht="12.75" customHeight="1">
      <c r="A37" s="191"/>
      <c r="B37" s="191" t="s">
        <v>181</v>
      </c>
      <c r="C37" s="116">
        <v>120.17</v>
      </c>
      <c r="D37" s="116">
        <v>120.17</v>
      </c>
      <c r="E37" s="116">
        <v>120.17</v>
      </c>
      <c r="F37" s="83"/>
      <c r="G37" s="83"/>
      <c r="H37" s="83"/>
      <c r="I37" s="83"/>
      <c r="J37" s="83"/>
      <c r="K37" s="83"/>
      <c r="L37" s="83"/>
      <c r="M37" s="83"/>
    </row>
    <row r="38" spans="1:13" ht="12.75" customHeight="1">
      <c r="A38" s="191"/>
      <c r="B38" s="191" t="s">
        <v>182</v>
      </c>
      <c r="C38" s="116">
        <v>138.84</v>
      </c>
      <c r="D38" s="116">
        <v>138.84</v>
      </c>
      <c r="E38" s="116">
        <v>138.84</v>
      </c>
      <c r="F38" s="83"/>
      <c r="G38" s="83"/>
      <c r="H38" s="83"/>
      <c r="I38" s="83"/>
      <c r="J38" s="83"/>
      <c r="K38" s="83"/>
      <c r="L38" s="83"/>
      <c r="M38" s="83"/>
    </row>
    <row r="39" spans="1:13" ht="12.75" customHeight="1">
      <c r="A39" s="191"/>
      <c r="B39" s="191" t="s">
        <v>183</v>
      </c>
      <c r="C39" s="116">
        <v>182.99</v>
      </c>
      <c r="D39" s="116">
        <v>182.99</v>
      </c>
      <c r="E39" s="116">
        <v>182.99</v>
      </c>
      <c r="F39" s="83"/>
      <c r="G39" s="83"/>
      <c r="H39" s="83"/>
      <c r="I39" s="83"/>
      <c r="J39" s="83"/>
      <c r="K39" s="83"/>
      <c r="L39" s="83"/>
      <c r="M39" s="83"/>
    </row>
    <row r="40" spans="1:13" ht="12.75" customHeight="1">
      <c r="A40" s="191"/>
      <c r="B40" s="191" t="s">
        <v>184</v>
      </c>
      <c r="C40" s="116">
        <v>67.47</v>
      </c>
      <c r="D40" s="116">
        <v>67.47</v>
      </c>
      <c r="E40" s="116">
        <v>67.47</v>
      </c>
      <c r="F40" s="83"/>
      <c r="G40" s="83"/>
      <c r="H40" s="83"/>
      <c r="I40" s="83"/>
      <c r="J40" s="83"/>
      <c r="K40" s="83"/>
      <c r="L40" s="83"/>
      <c r="M40" s="83"/>
    </row>
    <row r="41" spans="1:13" ht="12.75" customHeight="1">
      <c r="A41" s="191"/>
      <c r="B41" s="191" t="s">
        <v>185</v>
      </c>
      <c r="C41" s="116">
        <v>98</v>
      </c>
      <c r="D41" s="116">
        <v>98</v>
      </c>
      <c r="E41" s="116">
        <v>98</v>
      </c>
      <c r="F41" s="83"/>
      <c r="G41" s="83"/>
      <c r="H41" s="83"/>
      <c r="I41" s="83"/>
      <c r="J41" s="83"/>
      <c r="K41" s="83"/>
      <c r="L41" s="83"/>
      <c r="M41" s="83"/>
    </row>
    <row r="42" spans="1:13" ht="12.75" customHeight="1">
      <c r="A42" s="191"/>
      <c r="B42" s="191" t="s">
        <v>186</v>
      </c>
      <c r="C42" s="116">
        <v>344.48</v>
      </c>
      <c r="D42" s="116">
        <v>344.48</v>
      </c>
      <c r="E42" s="116">
        <v>344.48</v>
      </c>
      <c r="F42" s="83"/>
      <c r="G42" s="83"/>
      <c r="H42" s="83"/>
      <c r="I42" s="83"/>
      <c r="J42" s="83"/>
      <c r="K42" s="83"/>
      <c r="L42" s="83"/>
      <c r="M42" s="83"/>
    </row>
    <row r="43" spans="1:13" ht="12.75" customHeight="1">
      <c r="A43" s="191"/>
      <c r="B43" s="191" t="s">
        <v>187</v>
      </c>
      <c r="C43" s="116">
        <v>77.69</v>
      </c>
      <c r="D43" s="116">
        <v>77.69</v>
      </c>
      <c r="E43" s="116">
        <v>77.69</v>
      </c>
      <c r="F43" s="83"/>
      <c r="G43" s="83"/>
      <c r="H43" s="83"/>
      <c r="I43" s="83"/>
      <c r="J43" s="83"/>
      <c r="K43" s="83"/>
      <c r="L43" s="83"/>
      <c r="M43" s="83"/>
    </row>
    <row r="44" spans="1:13" ht="12.75" customHeight="1">
      <c r="A44" s="191"/>
      <c r="B44" s="191" t="s">
        <v>188</v>
      </c>
      <c r="C44" s="116">
        <v>85.57</v>
      </c>
      <c r="D44" s="116">
        <v>85.57</v>
      </c>
      <c r="E44" s="116">
        <v>85.57</v>
      </c>
      <c r="F44" s="83"/>
      <c r="G44" s="83"/>
      <c r="H44" s="83"/>
      <c r="I44" s="83"/>
      <c r="J44" s="83"/>
      <c r="K44" s="83"/>
      <c r="L44" s="83"/>
      <c r="M44" s="83"/>
    </row>
    <row r="45" spans="1:13" ht="12.75" customHeight="1">
      <c r="A45" s="191"/>
      <c r="B45" s="191" t="s">
        <v>189</v>
      </c>
      <c r="C45" s="116">
        <v>75.66</v>
      </c>
      <c r="D45" s="116">
        <v>75.66</v>
      </c>
      <c r="E45" s="116">
        <v>75.66</v>
      </c>
      <c r="F45" s="83"/>
      <c r="G45" s="83"/>
      <c r="H45" s="83"/>
      <c r="I45" s="83"/>
      <c r="J45" s="83"/>
      <c r="K45" s="83"/>
      <c r="L45" s="83"/>
      <c r="M45" s="83"/>
    </row>
    <row r="46" spans="1:13" ht="12.75" customHeight="1">
      <c r="A46" s="191"/>
      <c r="B46" s="191" t="s">
        <v>190</v>
      </c>
      <c r="C46" s="116">
        <v>108.34</v>
      </c>
      <c r="D46" s="116">
        <v>108.34</v>
      </c>
      <c r="E46" s="116">
        <v>108.34</v>
      </c>
      <c r="F46" s="83"/>
      <c r="G46" s="83"/>
      <c r="H46" s="83"/>
      <c r="I46" s="83"/>
      <c r="J46" s="83"/>
      <c r="K46" s="83"/>
      <c r="L46" s="83"/>
      <c r="M46" s="83"/>
    </row>
    <row r="47" spans="1:13" ht="12.75" customHeight="1">
      <c r="A47" s="191"/>
      <c r="B47" s="191" t="s">
        <v>191</v>
      </c>
      <c r="C47" s="116">
        <v>158.31</v>
      </c>
      <c r="D47" s="116">
        <v>158.31</v>
      </c>
      <c r="E47" s="116">
        <v>158.31</v>
      </c>
      <c r="F47" s="83"/>
      <c r="G47" s="83"/>
      <c r="H47" s="83"/>
      <c r="I47" s="83"/>
      <c r="J47" s="83"/>
      <c r="K47" s="83"/>
      <c r="L47" s="83"/>
      <c r="M47" s="83"/>
    </row>
    <row r="48" spans="1:13" ht="12.75" customHeight="1">
      <c r="A48" s="191"/>
      <c r="B48" s="191" t="s">
        <v>192</v>
      </c>
      <c r="C48" s="116">
        <v>57.44</v>
      </c>
      <c r="D48" s="116">
        <v>57.44</v>
      </c>
      <c r="E48" s="116">
        <v>57.44</v>
      </c>
      <c r="F48" s="83"/>
      <c r="G48" s="83"/>
      <c r="H48" s="83"/>
      <c r="I48" s="83"/>
      <c r="J48" s="83"/>
      <c r="K48" s="83"/>
      <c r="L48" s="83"/>
      <c r="M48" s="83"/>
    </row>
    <row r="49" spans="1:13" ht="12.75" customHeight="1">
      <c r="A49" s="191"/>
      <c r="B49" s="191" t="s">
        <v>193</v>
      </c>
      <c r="C49" s="116">
        <v>176.56</v>
      </c>
      <c r="D49" s="116">
        <v>176.56</v>
      </c>
      <c r="E49" s="116">
        <v>176.56</v>
      </c>
      <c r="F49" s="83"/>
      <c r="G49" s="83"/>
      <c r="H49" s="83"/>
      <c r="I49" s="83"/>
      <c r="J49" s="83"/>
      <c r="K49" s="83"/>
      <c r="L49" s="83"/>
      <c r="M49" s="83"/>
    </row>
    <row r="50" spans="1:13" ht="12.75" customHeight="1">
      <c r="A50" s="191"/>
      <c r="B50" s="191" t="s">
        <v>194</v>
      </c>
      <c r="C50" s="116">
        <v>409.65</v>
      </c>
      <c r="D50" s="116">
        <v>409.65</v>
      </c>
      <c r="E50" s="116">
        <v>409.65</v>
      </c>
      <c r="F50" s="83"/>
      <c r="G50" s="83"/>
      <c r="H50" s="83"/>
      <c r="I50" s="83"/>
      <c r="J50" s="83"/>
      <c r="K50" s="83"/>
      <c r="L50" s="83"/>
      <c r="M50" s="83"/>
    </row>
    <row r="51" spans="1:13" ht="12.75" customHeight="1">
      <c r="A51" s="191" t="s">
        <v>195</v>
      </c>
      <c r="B51" s="191" t="s">
        <v>196</v>
      </c>
      <c r="C51" s="116">
        <v>703.51</v>
      </c>
      <c r="D51" s="116">
        <v>703.51</v>
      </c>
      <c r="E51" s="116">
        <v>703.51</v>
      </c>
      <c r="F51" s="83"/>
      <c r="G51" s="83"/>
      <c r="H51" s="83"/>
      <c r="I51" s="83"/>
      <c r="J51" s="83"/>
      <c r="K51" s="83"/>
      <c r="L51" s="83"/>
      <c r="M51" s="83"/>
    </row>
    <row r="52" spans="1:13" ht="12.75" customHeight="1">
      <c r="A52" s="191" t="s">
        <v>197</v>
      </c>
      <c r="B52" s="191" t="s">
        <v>198</v>
      </c>
      <c r="C52" s="116">
        <v>389.58</v>
      </c>
      <c r="D52" s="116">
        <v>389.58</v>
      </c>
      <c r="E52" s="116">
        <v>389.58</v>
      </c>
      <c r="F52" s="83"/>
      <c r="G52" s="83"/>
      <c r="H52" s="83"/>
      <c r="I52" s="83"/>
      <c r="J52" s="83"/>
      <c r="K52" s="83"/>
      <c r="L52" s="83"/>
      <c r="M52" s="83"/>
    </row>
    <row r="53" spans="1:13" ht="12.75" customHeight="1">
      <c r="A53" s="191" t="s">
        <v>139</v>
      </c>
      <c r="B53" s="191" t="s">
        <v>199</v>
      </c>
      <c r="C53" s="116">
        <v>650.81</v>
      </c>
      <c r="D53" s="116">
        <v>650.81</v>
      </c>
      <c r="E53" s="116">
        <v>650.81</v>
      </c>
      <c r="F53" s="83"/>
      <c r="G53" s="83"/>
      <c r="H53" s="83"/>
      <c r="I53" s="83"/>
      <c r="J53" s="83"/>
      <c r="K53" s="83"/>
      <c r="L53" s="83"/>
      <c r="M53" s="83"/>
    </row>
    <row r="54" spans="1:13" ht="12.75" customHeight="1">
      <c r="A54" s="191"/>
      <c r="B54" s="191" t="s">
        <v>200</v>
      </c>
      <c r="C54" s="116">
        <v>288.52</v>
      </c>
      <c r="D54" s="116">
        <v>288.52</v>
      </c>
      <c r="E54" s="116">
        <v>288.52</v>
      </c>
      <c r="F54" s="83"/>
      <c r="G54" s="83"/>
      <c r="H54" s="83"/>
      <c r="I54" s="83"/>
      <c r="J54" s="83"/>
      <c r="K54" s="83"/>
      <c r="L54" s="83"/>
      <c r="M54" s="83"/>
    </row>
    <row r="55" spans="1:13" ht="12.75" customHeight="1">
      <c r="A55" s="191" t="s">
        <v>207</v>
      </c>
      <c r="B55" s="194" t="s">
        <v>202</v>
      </c>
      <c r="C55" s="116">
        <v>228.5</v>
      </c>
      <c r="D55" s="116">
        <v>228.5</v>
      </c>
      <c r="E55" s="116">
        <v>228.5</v>
      </c>
      <c r="F55" s="83"/>
      <c r="G55" s="83"/>
      <c r="H55" s="83"/>
      <c r="I55" s="83"/>
      <c r="J55" s="83"/>
      <c r="K55" s="83"/>
      <c r="L55" s="83"/>
      <c r="M55" s="83"/>
    </row>
    <row r="56" spans="1:13" ht="12.75" customHeight="1">
      <c r="A56" s="191" t="s">
        <v>208</v>
      </c>
      <c r="B56" s="194" t="s">
        <v>204</v>
      </c>
      <c r="C56" s="116">
        <v>168.27</v>
      </c>
      <c r="D56" s="116">
        <v>168.27</v>
      </c>
      <c r="E56" s="116">
        <v>168.27</v>
      </c>
      <c r="F56" s="83"/>
      <c r="G56" s="83"/>
      <c r="H56" s="83"/>
      <c r="I56" s="83"/>
      <c r="J56" s="83"/>
      <c r="K56" s="83"/>
      <c r="L56" s="83"/>
      <c r="M56" s="83"/>
    </row>
    <row r="57" spans="1:13" ht="12.75" customHeight="1">
      <c r="A57" s="83"/>
      <c r="B57" s="83" t="s">
        <v>127</v>
      </c>
      <c r="C57" s="116">
        <f>C8+C9+C10+C11+C12+C13+C14+C15+C16+C17+C18+C19+C20+C21+C22+C23+C24+C25+C51+C52+C53+C54+C55+C56</f>
        <v>12512.160000000002</v>
      </c>
      <c r="D57" s="116">
        <f>D8+D9+D10+D11+D12+D13+D14+D15+D16+D17+D18+D19+D20+D21+D22+D23+D24+D25+D51+D52+D53+D54+D55+D56</f>
        <v>12512.160000000002</v>
      </c>
      <c r="E57" s="116">
        <f>E8+E9+E10+E11+E12+E13+E14+E15+E16+E17+E18+E19+E20+E21+E22+E23+E24+E25+E51+E52+E53+E54+E55+E56</f>
        <v>12512.160000000002</v>
      </c>
      <c r="F57" s="83"/>
      <c r="G57" s="83"/>
      <c r="H57" s="83"/>
      <c r="I57" s="83"/>
      <c r="J57" s="83"/>
      <c r="K57" s="83"/>
      <c r="L57" s="83"/>
      <c r="M57" s="83"/>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9">
      <selection activeCell="B6" sqref="B6"/>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104" t="s">
        <v>19</v>
      </c>
      <c r="B1" s="105"/>
      <c r="C1" s="105"/>
      <c r="D1" s="105"/>
      <c r="E1" s="105"/>
      <c r="F1" s="106"/>
    </row>
    <row r="2" spans="1:6" ht="22.5" customHeight="1">
      <c r="A2" s="107" t="s">
        <v>209</v>
      </c>
      <c r="B2" s="108"/>
      <c r="C2" s="108"/>
      <c r="D2" s="108"/>
      <c r="E2" s="108"/>
      <c r="F2" s="108"/>
    </row>
    <row r="3" spans="1:6" ht="22.5" customHeight="1">
      <c r="A3" s="109"/>
      <c r="B3" s="109"/>
      <c r="C3" s="110"/>
      <c r="D3" s="110"/>
      <c r="E3" s="111"/>
      <c r="F3" s="112" t="s">
        <v>48</v>
      </c>
    </row>
    <row r="4" spans="1:6" ht="22.5" customHeight="1">
      <c r="A4" s="113" t="s">
        <v>49</v>
      </c>
      <c r="B4" s="113"/>
      <c r="C4" s="113" t="s">
        <v>50</v>
      </c>
      <c r="D4" s="113"/>
      <c r="E4" s="113"/>
      <c r="F4" s="113"/>
    </row>
    <row r="5" spans="1:6" ht="22.5" customHeight="1">
      <c r="A5" s="113" t="s">
        <v>51</v>
      </c>
      <c r="B5" s="113" t="s">
        <v>52</v>
      </c>
      <c r="C5" s="113" t="s">
        <v>53</v>
      </c>
      <c r="D5" s="114" t="s">
        <v>52</v>
      </c>
      <c r="E5" s="113" t="s">
        <v>54</v>
      </c>
      <c r="F5" s="113" t="s">
        <v>52</v>
      </c>
    </row>
    <row r="6" spans="1:6" ht="22.5" customHeight="1">
      <c r="A6" s="180" t="s">
        <v>210</v>
      </c>
      <c r="B6" s="116">
        <v>12512.16</v>
      </c>
      <c r="C6" s="180" t="s">
        <v>210</v>
      </c>
      <c r="D6" s="118">
        <f>SUM(D7:D34)</f>
        <v>12512.16</v>
      </c>
      <c r="E6" s="121" t="s">
        <v>210</v>
      </c>
      <c r="F6" s="118">
        <f>SUM(F7,F12,F23,F24,F25)</f>
        <v>12512.16</v>
      </c>
    </row>
    <row r="7" spans="1:6" ht="22.5" customHeight="1">
      <c r="A7" s="115" t="s">
        <v>211</v>
      </c>
      <c r="B7" s="116">
        <v>12512.16</v>
      </c>
      <c r="C7" s="181" t="s">
        <v>57</v>
      </c>
      <c r="D7" s="118"/>
      <c r="E7" s="121" t="s">
        <v>58</v>
      </c>
      <c r="F7" s="118">
        <v>12512.16</v>
      </c>
    </row>
    <row r="8" spans="1:8" ht="22.5" customHeight="1">
      <c r="A8" s="182" t="s">
        <v>212</v>
      </c>
      <c r="B8" s="118"/>
      <c r="C8" s="181" t="s">
        <v>60</v>
      </c>
      <c r="D8" s="118"/>
      <c r="E8" s="121" t="s">
        <v>61</v>
      </c>
      <c r="F8" s="118">
        <v>11998.96</v>
      </c>
      <c r="H8" s="4"/>
    </row>
    <row r="9" spans="1:6" ht="22.5" customHeight="1">
      <c r="A9" s="115" t="s">
        <v>213</v>
      </c>
      <c r="B9" s="118"/>
      <c r="C9" s="181" t="s">
        <v>63</v>
      </c>
      <c r="D9" s="118"/>
      <c r="E9" s="121" t="s">
        <v>64</v>
      </c>
      <c r="F9" s="118">
        <v>492.56</v>
      </c>
    </row>
    <row r="10" spans="1:6" ht="22.5" customHeight="1">
      <c r="A10" s="115" t="s">
        <v>214</v>
      </c>
      <c r="B10" s="118"/>
      <c r="C10" s="181" t="s">
        <v>66</v>
      </c>
      <c r="D10" s="118"/>
      <c r="E10" s="121" t="s">
        <v>67</v>
      </c>
      <c r="F10" s="118">
        <v>20.64</v>
      </c>
    </row>
    <row r="11" spans="1:6" ht="22.5" customHeight="1">
      <c r="A11" s="115"/>
      <c r="B11" s="118"/>
      <c r="C11" s="181" t="s">
        <v>69</v>
      </c>
      <c r="D11" s="118"/>
      <c r="E11" s="121" t="s">
        <v>70</v>
      </c>
      <c r="F11" s="118"/>
    </row>
    <row r="12" spans="1:6" ht="22.5" customHeight="1">
      <c r="A12" s="115"/>
      <c r="B12" s="118"/>
      <c r="C12" s="181" t="s">
        <v>72</v>
      </c>
      <c r="D12" s="118"/>
      <c r="E12" s="121" t="s">
        <v>73</v>
      </c>
      <c r="F12" s="118"/>
    </row>
    <row r="13" spans="1:6" ht="22.5" customHeight="1">
      <c r="A13" s="115"/>
      <c r="B13" s="118"/>
      <c r="C13" s="181" t="s">
        <v>75</v>
      </c>
      <c r="D13" s="118"/>
      <c r="E13" s="183" t="s">
        <v>61</v>
      </c>
      <c r="F13" s="118"/>
    </row>
    <row r="14" spans="1:6" ht="22.5" customHeight="1">
      <c r="A14" s="115"/>
      <c r="B14" s="118"/>
      <c r="C14" s="181" t="s">
        <v>77</v>
      </c>
      <c r="D14" s="118"/>
      <c r="E14" s="183" t="s">
        <v>64</v>
      </c>
      <c r="F14" s="118"/>
    </row>
    <row r="15" spans="1:6" ht="22.5" customHeight="1">
      <c r="A15" s="184"/>
      <c r="B15" s="118"/>
      <c r="C15" s="181" t="s">
        <v>79</v>
      </c>
      <c r="D15" s="118"/>
      <c r="E15" s="183" t="s">
        <v>80</v>
      </c>
      <c r="F15" s="118"/>
    </row>
    <row r="16" spans="1:6" ht="22.5" customHeight="1">
      <c r="A16" s="184"/>
      <c r="B16" s="118"/>
      <c r="C16" s="181" t="s">
        <v>82</v>
      </c>
      <c r="D16" s="116">
        <v>12512.16</v>
      </c>
      <c r="E16" s="183" t="s">
        <v>83</v>
      </c>
      <c r="F16" s="118"/>
    </row>
    <row r="17" spans="1:6" ht="22.5" customHeight="1">
      <c r="A17" s="184"/>
      <c r="B17" s="118"/>
      <c r="C17" s="181" t="s">
        <v>85</v>
      </c>
      <c r="D17" s="118"/>
      <c r="E17" s="183" t="s">
        <v>86</v>
      </c>
      <c r="F17" s="118"/>
    </row>
    <row r="18" spans="1:6" ht="22.5" customHeight="1">
      <c r="A18" s="184"/>
      <c r="B18" s="116"/>
      <c r="C18" s="181" t="s">
        <v>87</v>
      </c>
      <c r="D18" s="118"/>
      <c r="E18" s="183" t="s">
        <v>88</v>
      </c>
      <c r="F18" s="118"/>
    </row>
    <row r="19" spans="1:6" ht="22.5" customHeight="1">
      <c r="A19" s="122"/>
      <c r="B19" s="123"/>
      <c r="C19" s="181" t="s">
        <v>89</v>
      </c>
      <c r="D19" s="118"/>
      <c r="E19" s="183" t="s">
        <v>90</v>
      </c>
      <c r="F19" s="118"/>
    </row>
    <row r="20" spans="1:6" ht="22.5" customHeight="1">
      <c r="A20" s="122"/>
      <c r="B20" s="116"/>
      <c r="C20" s="181" t="s">
        <v>91</v>
      </c>
      <c r="D20" s="118"/>
      <c r="E20" s="183" t="s">
        <v>92</v>
      </c>
      <c r="F20" s="118"/>
    </row>
    <row r="21" spans="1:6" ht="22.5" customHeight="1">
      <c r="A21" s="80"/>
      <c r="B21" s="116"/>
      <c r="C21" s="181" t="s">
        <v>93</v>
      </c>
      <c r="D21" s="118"/>
      <c r="E21" s="183" t="s">
        <v>94</v>
      </c>
      <c r="F21" s="118"/>
    </row>
    <row r="22" spans="1:6" ht="22.5" customHeight="1">
      <c r="A22" s="83"/>
      <c r="B22" s="116"/>
      <c r="C22" s="181" t="s">
        <v>95</v>
      </c>
      <c r="D22" s="118"/>
      <c r="E22" s="185" t="s">
        <v>96</v>
      </c>
      <c r="F22" s="118"/>
    </row>
    <row r="23" spans="1:6" ht="22.5" customHeight="1">
      <c r="A23" s="186"/>
      <c r="B23" s="116"/>
      <c r="C23" s="181" t="s">
        <v>97</v>
      </c>
      <c r="D23" s="118"/>
      <c r="E23" s="124" t="s">
        <v>98</v>
      </c>
      <c r="F23" s="118"/>
    </row>
    <row r="24" spans="1:6" ht="22.5" customHeight="1">
      <c r="A24" s="186"/>
      <c r="B24" s="116"/>
      <c r="C24" s="181" t="s">
        <v>99</v>
      </c>
      <c r="D24" s="118"/>
      <c r="E24" s="124" t="s">
        <v>100</v>
      </c>
      <c r="F24" s="118"/>
    </row>
    <row r="25" spans="1:7" ht="22.5" customHeight="1">
      <c r="A25" s="186"/>
      <c r="B25" s="116"/>
      <c r="C25" s="181" t="s">
        <v>101</v>
      </c>
      <c r="D25" s="118"/>
      <c r="E25" s="124" t="s">
        <v>102</v>
      </c>
      <c r="F25" s="118"/>
      <c r="G25" s="4"/>
    </row>
    <row r="26" spans="1:8" ht="22.5" customHeight="1">
      <c r="A26" s="186"/>
      <c r="B26" s="116"/>
      <c r="C26" s="181" t="s">
        <v>103</v>
      </c>
      <c r="D26" s="118"/>
      <c r="E26" s="121"/>
      <c r="F26" s="118"/>
      <c r="G26" s="4"/>
      <c r="H26" s="4"/>
    </row>
    <row r="27" spans="1:8" ht="22.5" customHeight="1">
      <c r="A27" s="83"/>
      <c r="B27" s="123"/>
      <c r="C27" s="181" t="s">
        <v>104</v>
      </c>
      <c r="D27" s="118"/>
      <c r="E27" s="121"/>
      <c r="F27" s="118"/>
      <c r="G27" s="4"/>
      <c r="H27" s="4"/>
    </row>
    <row r="28" spans="1:8" ht="22.5" customHeight="1">
      <c r="A28" s="186"/>
      <c r="B28" s="116"/>
      <c r="C28" s="181" t="s">
        <v>105</v>
      </c>
      <c r="D28" s="118"/>
      <c r="E28" s="121"/>
      <c r="F28" s="118"/>
      <c r="G28" s="4"/>
      <c r="H28" s="4"/>
    </row>
    <row r="29" spans="1:8" ht="22.5" customHeight="1">
      <c r="A29" s="83"/>
      <c r="B29" s="123"/>
      <c r="C29" s="181" t="s">
        <v>106</v>
      </c>
      <c r="D29" s="118"/>
      <c r="E29" s="121"/>
      <c r="F29" s="118"/>
      <c r="G29" s="4"/>
      <c r="H29" s="4"/>
    </row>
    <row r="30" spans="1:7" ht="22.5" customHeight="1">
      <c r="A30" s="83"/>
      <c r="B30" s="116"/>
      <c r="C30" s="181" t="s">
        <v>107</v>
      </c>
      <c r="D30" s="118"/>
      <c r="E30" s="121"/>
      <c r="F30" s="118"/>
      <c r="G30" s="4"/>
    </row>
    <row r="31" spans="1:6" ht="22.5" customHeight="1">
      <c r="A31" s="83"/>
      <c r="B31" s="116"/>
      <c r="C31" s="181" t="s">
        <v>108</v>
      </c>
      <c r="D31" s="118"/>
      <c r="E31" s="121"/>
      <c r="F31" s="118"/>
    </row>
    <row r="32" spans="1:6" ht="22.5" customHeight="1">
      <c r="A32" s="83"/>
      <c r="B32" s="116"/>
      <c r="C32" s="181" t="s">
        <v>109</v>
      </c>
      <c r="D32" s="118"/>
      <c r="E32" s="121"/>
      <c r="F32" s="118"/>
    </row>
    <row r="33" spans="1:8" ht="22.5" customHeight="1">
      <c r="A33" s="83"/>
      <c r="B33" s="116"/>
      <c r="C33" s="181" t="s">
        <v>110</v>
      </c>
      <c r="D33" s="118"/>
      <c r="E33" s="121"/>
      <c r="F33" s="118"/>
      <c r="G33" s="4"/>
      <c r="H33" s="4"/>
    </row>
    <row r="34" spans="1:6" ht="22.5" customHeight="1">
      <c r="A34" s="80"/>
      <c r="B34" s="116"/>
      <c r="C34" s="181" t="s">
        <v>111</v>
      </c>
      <c r="D34" s="118"/>
      <c r="E34" s="121"/>
      <c r="F34" s="118"/>
    </row>
    <row r="35" spans="1:6" ht="22.5" customHeight="1">
      <c r="A35" s="83"/>
      <c r="B35" s="116"/>
      <c r="C35" s="117"/>
      <c r="D35" s="125"/>
      <c r="E35" s="115"/>
      <c r="F35" s="126"/>
    </row>
    <row r="36" spans="1:6" ht="18" customHeight="1">
      <c r="A36" s="114" t="s">
        <v>112</v>
      </c>
      <c r="B36" s="123">
        <f>SUM(B6)</f>
        <v>12512.16</v>
      </c>
      <c r="C36" s="114" t="s">
        <v>113</v>
      </c>
      <c r="D36" s="125">
        <f>SUM(D6)</f>
        <v>12512.16</v>
      </c>
      <c r="E36" s="114" t="s">
        <v>113</v>
      </c>
      <c r="F36" s="126">
        <f>SUM(F6)</f>
        <v>12512.16</v>
      </c>
    </row>
    <row r="37" spans="1:6" ht="18" customHeight="1">
      <c r="A37" s="181" t="s">
        <v>118</v>
      </c>
      <c r="B37" s="116"/>
      <c r="C37" s="184" t="s">
        <v>115</v>
      </c>
      <c r="D37" s="125">
        <f>SUM(B41)-SUM(D36)</f>
        <v>0</v>
      </c>
      <c r="E37" s="184" t="s">
        <v>115</v>
      </c>
      <c r="F37" s="126">
        <f>D37</f>
        <v>0</v>
      </c>
    </row>
    <row r="38" spans="1:6" ht="18" customHeight="1">
      <c r="A38" s="181" t="s">
        <v>119</v>
      </c>
      <c r="B38" s="116"/>
      <c r="C38" s="122"/>
      <c r="D38" s="118"/>
      <c r="E38" s="122"/>
      <c r="F38" s="118"/>
    </row>
    <row r="39" spans="1:6" ht="22.5" customHeight="1">
      <c r="A39" s="181" t="s">
        <v>215</v>
      </c>
      <c r="B39" s="116"/>
      <c r="C39" s="187"/>
      <c r="D39" s="188"/>
      <c r="E39" s="83"/>
      <c r="F39" s="125"/>
    </row>
    <row r="40" spans="1:6" ht="21" customHeight="1">
      <c r="A40" s="83"/>
      <c r="B40" s="116"/>
      <c r="C40" s="80"/>
      <c r="D40" s="188"/>
      <c r="E40" s="80"/>
      <c r="F40" s="188"/>
    </row>
    <row r="41" spans="1:6" ht="18" customHeight="1">
      <c r="A41" s="113" t="s">
        <v>121</v>
      </c>
      <c r="B41" s="123">
        <f>SUM(B36,B37)</f>
        <v>12512.16</v>
      </c>
      <c r="C41" s="189" t="s">
        <v>122</v>
      </c>
      <c r="D41" s="188">
        <f>SUM(D36,D37)</f>
        <v>12512.16</v>
      </c>
      <c r="E41" s="113" t="s">
        <v>122</v>
      </c>
      <c r="F41" s="118">
        <f>SUM(F36,F37)</f>
        <v>12512.16</v>
      </c>
    </row>
    <row r="42" spans="4:6" ht="12.75" customHeight="1">
      <c r="D42" s="4"/>
      <c r="F42" s="4"/>
    </row>
    <row r="43" spans="4:6" ht="12.75" customHeight="1">
      <c r="D43" s="4"/>
      <c r="F43" s="4"/>
    </row>
    <row r="44" spans="4:6" ht="12.75" customHeight="1">
      <c r="D44" s="4"/>
      <c r="F44" s="4"/>
    </row>
    <row r="45" spans="4:6" ht="12.75" customHeight="1">
      <c r="D45" s="4"/>
      <c r="F45" s="4"/>
    </row>
    <row r="46" spans="4:6" ht="12.75" customHeight="1">
      <c r="D46" s="4"/>
      <c r="F46" s="4"/>
    </row>
    <row r="47" spans="4:6" ht="12.75" customHeight="1">
      <c r="D47" s="4"/>
      <c r="F47" s="4"/>
    </row>
    <row r="48" spans="4:6" ht="12.75" customHeight="1">
      <c r="D48" s="4"/>
      <c r="F48" s="4"/>
    </row>
    <row r="49" spans="4:6" ht="12.75" customHeight="1">
      <c r="D49" s="4"/>
      <c r="F49" s="4"/>
    </row>
    <row r="50" spans="4:6" ht="12.75" customHeight="1">
      <c r="D50" s="4"/>
      <c r="F50" s="4"/>
    </row>
    <row r="51" spans="4:6" ht="12.75" customHeight="1">
      <c r="D51" s="4"/>
      <c r="F51" s="4"/>
    </row>
    <row r="52" spans="4:6" ht="12.75" customHeight="1">
      <c r="D52" s="4"/>
      <c r="F52" s="4"/>
    </row>
    <row r="53" spans="4:6" ht="12.75" customHeight="1">
      <c r="D53" s="4"/>
      <c r="F53" s="4"/>
    </row>
    <row r="54" spans="4:6" ht="12.75" customHeight="1">
      <c r="D54" s="4"/>
      <c r="F54" s="4"/>
    </row>
    <row r="55" ht="12.75" customHeight="1">
      <c r="F55" s="4"/>
    </row>
    <row r="56" ht="12.75" customHeight="1">
      <c r="F56" s="4"/>
    </row>
    <row r="57" ht="12.75" customHeight="1">
      <c r="F57" s="4"/>
    </row>
    <row r="58" ht="12.75" customHeight="1">
      <c r="F58" s="4"/>
    </row>
    <row r="59" ht="12.75" customHeight="1">
      <c r="F59" s="4"/>
    </row>
    <row r="60" ht="12.75" customHeight="1">
      <c r="F60" s="4"/>
    </row>
  </sheetData>
  <sheetProtection/>
  <mergeCells count="3">
    <mergeCell ref="A3:B3"/>
    <mergeCell ref="A4:B4"/>
    <mergeCell ref="C4:F4"/>
  </mergeCells>
  <printOptions horizontalCentered="1"/>
  <pageMargins left="0.75" right="0.75" top="0.79" bottom="1" header="0" footer="0"/>
  <pageSetup fitToHeight="1" fitToWidth="1" orientation="portrait" paperSize="9" scale="53"/>
</worksheet>
</file>

<file path=xl/worksheets/sheet7.xml><?xml version="1.0" encoding="utf-8"?>
<worksheet xmlns="http://schemas.openxmlformats.org/spreadsheetml/2006/main" xmlns:r="http://schemas.openxmlformats.org/officeDocument/2006/relationships">
  <sheetPr>
    <pageSetUpPr fitToPage="1"/>
  </sheetPr>
  <dimension ref="A1:I64"/>
  <sheetViews>
    <sheetView showGridLines="0" showZeros="0" workbookViewId="0" topLeftCell="A19">
      <selection activeCell="F10" sqref="F10"/>
    </sheetView>
  </sheetViews>
  <sheetFormatPr defaultColWidth="9.16015625" defaultRowHeight="12.75" customHeight="1"/>
  <cols>
    <col min="1" max="1" width="21.33203125" style="0" customWidth="1"/>
    <col min="2" max="2" width="29.33203125" style="0" customWidth="1"/>
    <col min="3" max="4" width="24.83203125" style="0" customWidth="1"/>
    <col min="5" max="5" width="21.33203125" style="0" customWidth="1"/>
    <col min="6" max="6" width="19.33203125" style="0" customWidth="1"/>
    <col min="7" max="7" width="21.33203125" style="0" customWidth="1"/>
    <col min="8" max="255" width="9.16015625" style="0" customWidth="1"/>
  </cols>
  <sheetData>
    <row r="1" ht="30" customHeight="1">
      <c r="A1" s="4" t="s">
        <v>21</v>
      </c>
    </row>
    <row r="2" spans="1:7" ht="28.5" customHeight="1">
      <c r="A2" s="96" t="s">
        <v>22</v>
      </c>
      <c r="B2" s="96"/>
      <c r="C2" s="96"/>
      <c r="D2" s="96"/>
      <c r="E2" s="96"/>
      <c r="F2" s="96"/>
      <c r="G2" s="96"/>
    </row>
    <row r="3" ht="22.5" customHeight="1">
      <c r="G3" s="95" t="s">
        <v>48</v>
      </c>
    </row>
    <row r="4" spans="1:7" ht="22.5" customHeight="1">
      <c r="A4" s="100" t="s">
        <v>216</v>
      </c>
      <c r="B4" s="100" t="s">
        <v>217</v>
      </c>
      <c r="C4" s="100" t="s">
        <v>127</v>
      </c>
      <c r="D4" s="100" t="s">
        <v>218</v>
      </c>
      <c r="E4" s="100" t="s">
        <v>219</v>
      </c>
      <c r="F4" s="100" t="s">
        <v>220</v>
      </c>
      <c r="G4" s="100" t="s">
        <v>221</v>
      </c>
    </row>
    <row r="5" spans="1:7" ht="15.75" customHeight="1">
      <c r="A5" s="176" t="s">
        <v>138</v>
      </c>
      <c r="B5" s="176" t="s">
        <v>138</v>
      </c>
      <c r="C5" s="176" t="s">
        <v>222</v>
      </c>
      <c r="D5" s="176">
        <v>2</v>
      </c>
      <c r="E5" s="176">
        <v>3</v>
      </c>
      <c r="F5" s="176">
        <v>4</v>
      </c>
      <c r="G5" s="176" t="s">
        <v>138</v>
      </c>
    </row>
    <row r="6" spans="1:7" ht="12.75" customHeight="1">
      <c r="A6" s="153">
        <v>210</v>
      </c>
      <c r="B6" s="154" t="s">
        <v>223</v>
      </c>
      <c r="C6" s="155" t="s">
        <v>224</v>
      </c>
      <c r="D6" s="155" t="s">
        <v>225</v>
      </c>
      <c r="E6" s="156" t="s">
        <v>226</v>
      </c>
      <c r="F6" s="177"/>
      <c r="G6" s="177"/>
    </row>
    <row r="7" spans="1:7" ht="12.75" customHeight="1">
      <c r="A7" s="153">
        <v>21001</v>
      </c>
      <c r="B7" s="154" t="s">
        <v>227</v>
      </c>
      <c r="C7" s="155" t="s">
        <v>228</v>
      </c>
      <c r="D7" s="155" t="s">
        <v>229</v>
      </c>
      <c r="E7" s="156" t="s">
        <v>230</v>
      </c>
      <c r="F7" s="177"/>
      <c r="G7" s="177"/>
    </row>
    <row r="8" spans="1:9" ht="12.75" customHeight="1">
      <c r="A8" s="157">
        <v>2100101</v>
      </c>
      <c r="B8" s="158" t="s">
        <v>231</v>
      </c>
      <c r="C8" s="159" t="s">
        <v>232</v>
      </c>
      <c r="D8" s="160">
        <v>234.36</v>
      </c>
      <c r="E8" s="160">
        <v>38.57</v>
      </c>
      <c r="F8" s="178"/>
      <c r="G8" s="177"/>
      <c r="H8" s="170"/>
      <c r="I8" s="170"/>
    </row>
    <row r="9" spans="1:9" ht="12.75" customHeight="1">
      <c r="A9" s="153">
        <v>2100199</v>
      </c>
      <c r="B9" s="161" t="s">
        <v>233</v>
      </c>
      <c r="C9" s="162" t="s">
        <v>234</v>
      </c>
      <c r="D9" s="156" t="s">
        <v>235</v>
      </c>
      <c r="E9" s="156" t="s">
        <v>236</v>
      </c>
      <c r="F9" s="177"/>
      <c r="H9" s="170"/>
      <c r="I9" s="170"/>
    </row>
    <row r="10" spans="1:9" ht="12.75" customHeight="1">
      <c r="A10" s="153"/>
      <c r="B10" s="161" t="s">
        <v>237</v>
      </c>
      <c r="C10" s="153">
        <f>SUM(D10:E10)</f>
        <v>130.49</v>
      </c>
      <c r="D10" s="163">
        <v>99.71</v>
      </c>
      <c r="E10" s="163">
        <v>30.78</v>
      </c>
      <c r="F10" s="83"/>
      <c r="G10" s="177"/>
      <c r="H10" s="170"/>
      <c r="I10" s="170"/>
    </row>
    <row r="11" spans="1:9" ht="12.75" customHeight="1">
      <c r="A11" s="153"/>
      <c r="B11" s="161" t="s">
        <v>238</v>
      </c>
      <c r="C11" s="153">
        <f>SUM(D11:E11)</f>
        <v>64.35</v>
      </c>
      <c r="D11" s="163">
        <v>47.79</v>
      </c>
      <c r="E11" s="163">
        <v>16.56</v>
      </c>
      <c r="F11" s="83"/>
      <c r="G11" s="177"/>
      <c r="H11" s="170"/>
      <c r="I11" s="170"/>
    </row>
    <row r="12" spans="1:9" ht="12.75" customHeight="1">
      <c r="A12" s="153"/>
      <c r="B12" s="161" t="s">
        <v>239</v>
      </c>
      <c r="C12" s="153">
        <f>SUM(D12:E12)</f>
        <v>172.37</v>
      </c>
      <c r="D12" s="163">
        <v>118.76</v>
      </c>
      <c r="E12" s="163">
        <v>53.61</v>
      </c>
      <c r="F12" s="83"/>
      <c r="G12" s="177"/>
      <c r="H12" s="170"/>
      <c r="I12" s="170"/>
    </row>
    <row r="13" spans="1:9" ht="12.75" customHeight="1">
      <c r="A13" s="153"/>
      <c r="B13" s="161" t="s">
        <v>240</v>
      </c>
      <c r="C13" s="164">
        <f>SUM(D13:E13)</f>
        <v>75.27</v>
      </c>
      <c r="D13" s="163">
        <v>59.5</v>
      </c>
      <c r="E13" s="163">
        <v>15.77</v>
      </c>
      <c r="F13" s="83"/>
      <c r="G13" s="179"/>
      <c r="H13" s="170"/>
      <c r="I13" s="170"/>
    </row>
    <row r="14" spans="1:9" ht="12.75" customHeight="1">
      <c r="A14" s="153"/>
      <c r="B14" s="161" t="s">
        <v>241</v>
      </c>
      <c r="C14" s="164" t="s">
        <v>242</v>
      </c>
      <c r="D14" s="163">
        <v>86.69</v>
      </c>
      <c r="E14" s="164" t="s">
        <v>243</v>
      </c>
      <c r="F14" s="83"/>
      <c r="G14" s="179"/>
      <c r="H14" s="170"/>
      <c r="I14" s="170"/>
    </row>
    <row r="15" spans="1:9" ht="12.75" customHeight="1">
      <c r="A15" s="153">
        <v>21002</v>
      </c>
      <c r="B15" s="162" t="s">
        <v>244</v>
      </c>
      <c r="C15" s="165" t="s">
        <v>245</v>
      </c>
      <c r="D15" s="165" t="s">
        <v>246</v>
      </c>
      <c r="E15" s="165" t="s">
        <v>247</v>
      </c>
      <c r="F15" s="83"/>
      <c r="G15" s="179"/>
      <c r="H15" s="170"/>
      <c r="I15" s="170"/>
    </row>
    <row r="16" spans="1:9" ht="12.75" customHeight="1">
      <c r="A16" s="164">
        <v>2100201</v>
      </c>
      <c r="B16" s="161" t="s">
        <v>248</v>
      </c>
      <c r="C16" s="164" t="s">
        <v>245</v>
      </c>
      <c r="D16" s="164" t="s">
        <v>246</v>
      </c>
      <c r="E16" s="164" t="s">
        <v>247</v>
      </c>
      <c r="F16" s="83"/>
      <c r="G16" s="179"/>
      <c r="H16" s="170"/>
      <c r="I16" s="170"/>
    </row>
    <row r="17" spans="1:9" ht="12.75" customHeight="1">
      <c r="A17" s="164"/>
      <c r="B17" s="161" t="s">
        <v>249</v>
      </c>
      <c r="C17" s="164" t="s">
        <v>250</v>
      </c>
      <c r="D17" s="163">
        <v>1350.92</v>
      </c>
      <c r="E17" s="164" t="s">
        <v>251</v>
      </c>
      <c r="F17" s="83"/>
      <c r="G17" s="179"/>
      <c r="H17" s="170"/>
      <c r="I17" s="170"/>
    </row>
    <row r="18" spans="1:9" ht="12.75" customHeight="1">
      <c r="A18" s="164"/>
      <c r="B18" s="161" t="s">
        <v>252</v>
      </c>
      <c r="C18" s="164" t="s">
        <v>253</v>
      </c>
      <c r="D18" s="163">
        <v>2330.57</v>
      </c>
      <c r="E18" s="164" t="s">
        <v>254</v>
      </c>
      <c r="F18" s="83"/>
      <c r="G18" s="179"/>
      <c r="H18" s="170"/>
      <c r="I18" s="170"/>
    </row>
    <row r="19" spans="1:9" ht="12.75" customHeight="1">
      <c r="A19" s="164">
        <v>2100202</v>
      </c>
      <c r="B19" s="161" t="s">
        <v>255</v>
      </c>
      <c r="C19" s="164" t="s">
        <v>256</v>
      </c>
      <c r="D19" s="163">
        <v>897.35</v>
      </c>
      <c r="E19" s="164" t="s">
        <v>257</v>
      </c>
      <c r="F19" s="83"/>
      <c r="G19" s="179"/>
      <c r="H19" s="170"/>
      <c r="I19" s="170"/>
    </row>
    <row r="20" spans="1:9" ht="12.75" customHeight="1">
      <c r="A20" s="164">
        <v>2100208</v>
      </c>
      <c r="B20" s="161" t="s">
        <v>258</v>
      </c>
      <c r="C20" s="164" t="s">
        <v>259</v>
      </c>
      <c r="D20" s="163">
        <v>215.24</v>
      </c>
      <c r="E20" s="164" t="s">
        <v>260</v>
      </c>
      <c r="F20" s="83"/>
      <c r="G20" s="179"/>
      <c r="H20" s="170"/>
      <c r="I20" s="170"/>
    </row>
    <row r="21" spans="1:9" ht="12.75" customHeight="1">
      <c r="A21" s="164">
        <v>21003</v>
      </c>
      <c r="B21" s="162" t="s">
        <v>261</v>
      </c>
      <c r="C21" s="165" t="s">
        <v>262</v>
      </c>
      <c r="D21" s="165" t="s">
        <v>263</v>
      </c>
      <c r="E21" s="165" t="s">
        <v>264</v>
      </c>
      <c r="F21" s="83"/>
      <c r="H21" s="170"/>
      <c r="I21" s="170"/>
    </row>
    <row r="22" spans="1:9" ht="12.75" customHeight="1">
      <c r="A22" s="164">
        <v>2100301</v>
      </c>
      <c r="B22" s="161" t="s">
        <v>265</v>
      </c>
      <c r="C22" s="165" t="s">
        <v>266</v>
      </c>
      <c r="D22" s="165" t="s">
        <v>267</v>
      </c>
      <c r="E22" s="165" t="s">
        <v>268</v>
      </c>
      <c r="F22" s="83"/>
      <c r="H22" s="170"/>
      <c r="I22" s="170"/>
    </row>
    <row r="23" spans="1:9" ht="12.75" customHeight="1">
      <c r="A23" s="164"/>
      <c r="B23" s="161" t="s">
        <v>269</v>
      </c>
      <c r="C23" s="164" t="s">
        <v>270</v>
      </c>
      <c r="D23" s="163">
        <v>142.06</v>
      </c>
      <c r="E23" s="164" t="s">
        <v>271</v>
      </c>
      <c r="F23" s="83"/>
      <c r="G23" s="179"/>
      <c r="H23" s="170"/>
      <c r="I23" s="170"/>
    </row>
    <row r="24" spans="1:9" ht="12.75" customHeight="1">
      <c r="A24" s="164"/>
      <c r="B24" s="161" t="s">
        <v>272</v>
      </c>
      <c r="C24" s="164" t="s">
        <v>273</v>
      </c>
      <c r="D24" s="163">
        <v>136.81</v>
      </c>
      <c r="E24" s="164" t="s">
        <v>274</v>
      </c>
      <c r="F24" s="83"/>
      <c r="G24" s="179"/>
      <c r="H24" s="170"/>
      <c r="I24" s="170"/>
    </row>
    <row r="25" spans="1:9" ht="12.75" customHeight="1">
      <c r="A25" s="164"/>
      <c r="B25" s="161" t="s">
        <v>275</v>
      </c>
      <c r="C25" s="164" t="s">
        <v>276</v>
      </c>
      <c r="D25" s="163">
        <v>178.71</v>
      </c>
      <c r="E25" s="164" t="s">
        <v>277</v>
      </c>
      <c r="F25" s="83"/>
      <c r="G25" s="179"/>
      <c r="H25" s="170"/>
      <c r="I25" s="170"/>
    </row>
    <row r="26" spans="1:9" ht="12.75" customHeight="1">
      <c r="A26" s="164"/>
      <c r="B26" s="161" t="s">
        <v>278</v>
      </c>
      <c r="C26" s="164" t="s">
        <v>279</v>
      </c>
      <c r="D26" s="163">
        <v>179.98</v>
      </c>
      <c r="E26" s="164" t="s">
        <v>280</v>
      </c>
      <c r="F26" s="83"/>
      <c r="G26" s="179"/>
      <c r="H26" s="170"/>
      <c r="I26" s="170"/>
    </row>
    <row r="27" spans="1:9" ht="12.75" customHeight="1">
      <c r="A27" s="164"/>
      <c r="B27" s="161" t="s">
        <v>281</v>
      </c>
      <c r="C27" s="164" t="s">
        <v>282</v>
      </c>
      <c r="D27" s="163">
        <v>161.76</v>
      </c>
      <c r="E27" s="164" t="s">
        <v>283</v>
      </c>
      <c r="F27" s="83"/>
      <c r="G27" s="179"/>
      <c r="H27" s="170"/>
      <c r="I27" s="170"/>
    </row>
    <row r="28" spans="1:9" ht="12.75" customHeight="1">
      <c r="A28" s="164"/>
      <c r="B28" s="161" t="s">
        <v>284</v>
      </c>
      <c r="C28" s="164" t="s">
        <v>285</v>
      </c>
      <c r="D28" s="163">
        <v>144.91</v>
      </c>
      <c r="E28" s="164" t="s">
        <v>286</v>
      </c>
      <c r="F28" s="83"/>
      <c r="G28" s="179"/>
      <c r="H28" s="170"/>
      <c r="I28" s="170"/>
    </row>
    <row r="29" spans="1:9" ht="12.75" customHeight="1">
      <c r="A29" s="164"/>
      <c r="B29" s="161" t="s">
        <v>287</v>
      </c>
      <c r="C29" s="164" t="s">
        <v>288</v>
      </c>
      <c r="D29" s="163">
        <v>163.94</v>
      </c>
      <c r="E29" s="164" t="s">
        <v>289</v>
      </c>
      <c r="F29" s="83"/>
      <c r="G29" s="179"/>
      <c r="H29" s="170"/>
      <c r="I29" s="170"/>
    </row>
    <row r="30" spans="1:9" ht="12.75" customHeight="1">
      <c r="A30" s="164">
        <v>2100302</v>
      </c>
      <c r="B30" s="161" t="s">
        <v>169</v>
      </c>
      <c r="C30" s="162" t="s">
        <v>290</v>
      </c>
      <c r="D30" s="165" t="s">
        <v>291</v>
      </c>
      <c r="E30" s="165" t="s">
        <v>292</v>
      </c>
      <c r="F30" s="179"/>
      <c r="G30" s="179"/>
      <c r="H30" s="170"/>
      <c r="I30" s="170"/>
    </row>
    <row r="31" spans="1:9" ht="12.75" customHeight="1">
      <c r="A31" s="164"/>
      <c r="B31" s="166" t="s">
        <v>170</v>
      </c>
      <c r="C31" s="166" t="s">
        <v>293</v>
      </c>
      <c r="D31" s="164" t="s">
        <v>294</v>
      </c>
      <c r="E31" s="164" t="s">
        <v>295</v>
      </c>
      <c r="F31" s="179"/>
      <c r="G31" s="179"/>
      <c r="H31" s="170"/>
      <c r="I31" s="170"/>
    </row>
    <row r="32" spans="1:9" ht="12.75" customHeight="1">
      <c r="A32" s="164"/>
      <c r="B32" s="166" t="s">
        <v>171</v>
      </c>
      <c r="C32" s="166" t="s">
        <v>296</v>
      </c>
      <c r="D32" s="164" t="s">
        <v>297</v>
      </c>
      <c r="E32" s="164" t="s">
        <v>298</v>
      </c>
      <c r="F32" s="179"/>
      <c r="G32" s="179"/>
      <c r="H32" s="170"/>
      <c r="I32" s="170"/>
    </row>
    <row r="33" spans="1:9" ht="12.75" customHeight="1">
      <c r="A33" s="164"/>
      <c r="B33" s="166" t="s">
        <v>172</v>
      </c>
      <c r="C33" s="166" t="s">
        <v>299</v>
      </c>
      <c r="D33" s="164" t="s">
        <v>300</v>
      </c>
      <c r="E33" s="164" t="s">
        <v>301</v>
      </c>
      <c r="F33" s="179"/>
      <c r="G33" s="179"/>
      <c r="H33" s="170"/>
      <c r="I33" s="170"/>
    </row>
    <row r="34" spans="1:9" ht="12.75" customHeight="1">
      <c r="A34" s="164"/>
      <c r="B34" s="166" t="s">
        <v>173</v>
      </c>
      <c r="C34" s="166" t="s">
        <v>302</v>
      </c>
      <c r="D34" s="164" t="s">
        <v>303</v>
      </c>
      <c r="E34" s="164" t="s">
        <v>304</v>
      </c>
      <c r="F34" s="179"/>
      <c r="G34" s="179"/>
      <c r="H34" s="170"/>
      <c r="I34" s="170"/>
    </row>
    <row r="35" spans="1:9" ht="12.75" customHeight="1">
      <c r="A35" s="164"/>
      <c r="B35" s="166" t="s">
        <v>174</v>
      </c>
      <c r="C35" s="166" t="s">
        <v>305</v>
      </c>
      <c r="D35" s="164" t="s">
        <v>306</v>
      </c>
      <c r="E35" s="164" t="s">
        <v>307</v>
      </c>
      <c r="F35" s="179"/>
      <c r="G35" s="179"/>
      <c r="H35" s="170"/>
      <c r="I35" s="170"/>
    </row>
    <row r="36" spans="1:9" ht="12.75" customHeight="1">
      <c r="A36" s="164"/>
      <c r="B36" s="166" t="s">
        <v>175</v>
      </c>
      <c r="C36" s="166" t="s">
        <v>308</v>
      </c>
      <c r="D36" s="164" t="s">
        <v>309</v>
      </c>
      <c r="E36" s="164" t="s">
        <v>307</v>
      </c>
      <c r="F36" s="179"/>
      <c r="G36" s="179"/>
      <c r="H36" s="170"/>
      <c r="I36" s="170"/>
    </row>
    <row r="37" spans="1:9" ht="12.75" customHeight="1">
      <c r="A37" s="164"/>
      <c r="B37" s="166" t="s">
        <v>176</v>
      </c>
      <c r="C37" s="166" t="s">
        <v>310</v>
      </c>
      <c r="D37" s="164" t="s">
        <v>311</v>
      </c>
      <c r="E37" s="164" t="s">
        <v>312</v>
      </c>
      <c r="F37" s="179"/>
      <c r="G37" s="179"/>
      <c r="H37" s="170"/>
      <c r="I37" s="170"/>
    </row>
    <row r="38" spans="1:9" ht="12.75" customHeight="1">
      <c r="A38" s="164"/>
      <c r="B38" s="166" t="s">
        <v>177</v>
      </c>
      <c r="C38" s="166" t="s">
        <v>313</v>
      </c>
      <c r="D38" s="164" t="s">
        <v>314</v>
      </c>
      <c r="E38" s="164" t="s">
        <v>315</v>
      </c>
      <c r="F38" s="179"/>
      <c r="G38" s="179"/>
      <c r="H38" s="170"/>
      <c r="I38" s="170"/>
    </row>
    <row r="39" spans="1:9" ht="12.75" customHeight="1">
      <c r="A39" s="164"/>
      <c r="B39" s="166" t="s">
        <v>178</v>
      </c>
      <c r="C39" s="166" t="s">
        <v>316</v>
      </c>
      <c r="D39" s="164" t="s">
        <v>317</v>
      </c>
      <c r="E39" s="164" t="s">
        <v>318</v>
      </c>
      <c r="F39" s="179"/>
      <c r="G39" s="179"/>
      <c r="H39" s="170"/>
      <c r="I39" s="170"/>
    </row>
    <row r="40" spans="1:9" ht="12.75" customHeight="1">
      <c r="A40" s="164"/>
      <c r="B40" s="166" t="s">
        <v>179</v>
      </c>
      <c r="C40" s="166" t="s">
        <v>319</v>
      </c>
      <c r="D40" s="164" t="s">
        <v>320</v>
      </c>
      <c r="E40" s="164" t="s">
        <v>321</v>
      </c>
      <c r="F40" s="179"/>
      <c r="G40" s="179"/>
      <c r="H40" s="170"/>
      <c r="I40" s="170"/>
    </row>
    <row r="41" spans="1:9" ht="12.75" customHeight="1">
      <c r="A41" s="164"/>
      <c r="B41" s="166" t="s">
        <v>180</v>
      </c>
      <c r="C41" s="166" t="s">
        <v>322</v>
      </c>
      <c r="D41" s="164" t="s">
        <v>323</v>
      </c>
      <c r="E41" s="164" t="s">
        <v>324</v>
      </c>
      <c r="F41" s="179"/>
      <c r="G41" s="179"/>
      <c r="H41" s="170"/>
      <c r="I41" s="170"/>
    </row>
    <row r="42" spans="1:9" ht="12.75" customHeight="1">
      <c r="A42" s="164"/>
      <c r="B42" s="166" t="s">
        <v>181</v>
      </c>
      <c r="C42" s="166" t="s">
        <v>325</v>
      </c>
      <c r="D42" s="164" t="s">
        <v>326</v>
      </c>
      <c r="E42" s="164" t="s">
        <v>327</v>
      </c>
      <c r="F42" s="179"/>
      <c r="G42" s="179"/>
      <c r="H42" s="170"/>
      <c r="I42" s="170"/>
    </row>
    <row r="43" spans="1:9" ht="12.75" customHeight="1">
      <c r="A43" s="164"/>
      <c r="B43" s="166" t="s">
        <v>182</v>
      </c>
      <c r="C43" s="166" t="s">
        <v>328</v>
      </c>
      <c r="D43" s="164" t="s">
        <v>329</v>
      </c>
      <c r="E43" s="164" t="s">
        <v>330</v>
      </c>
      <c r="F43" s="179"/>
      <c r="G43" s="179"/>
      <c r="H43" s="170"/>
      <c r="I43" s="170"/>
    </row>
    <row r="44" spans="1:9" ht="12.75" customHeight="1">
      <c r="A44" s="164"/>
      <c r="B44" s="166" t="s">
        <v>183</v>
      </c>
      <c r="C44" s="166" t="s">
        <v>331</v>
      </c>
      <c r="D44" s="164" t="s">
        <v>332</v>
      </c>
      <c r="E44" s="164" t="s">
        <v>333</v>
      </c>
      <c r="F44" s="179"/>
      <c r="G44" s="179"/>
      <c r="H44" s="170"/>
      <c r="I44" s="170"/>
    </row>
    <row r="45" spans="1:9" ht="12.75" customHeight="1">
      <c r="A45" s="164"/>
      <c r="B45" s="166" t="s">
        <v>184</v>
      </c>
      <c r="C45" s="166" t="s">
        <v>334</v>
      </c>
      <c r="D45" s="164" t="s">
        <v>335</v>
      </c>
      <c r="E45" s="164" t="s">
        <v>336</v>
      </c>
      <c r="F45" s="179"/>
      <c r="G45" s="179"/>
      <c r="H45" s="170"/>
      <c r="I45" s="170"/>
    </row>
    <row r="46" spans="1:9" ht="12.75" customHeight="1">
      <c r="A46" s="164"/>
      <c r="B46" s="166" t="s">
        <v>185</v>
      </c>
      <c r="C46" s="166" t="s">
        <v>337</v>
      </c>
      <c r="D46" s="164" t="s">
        <v>338</v>
      </c>
      <c r="E46" s="164" t="s">
        <v>339</v>
      </c>
      <c r="F46" s="179"/>
      <c r="G46" s="179"/>
      <c r="H46" s="170"/>
      <c r="I46" s="170"/>
    </row>
    <row r="47" spans="1:9" ht="12.75" customHeight="1">
      <c r="A47" s="164"/>
      <c r="B47" s="166" t="s">
        <v>186</v>
      </c>
      <c r="C47" s="166" t="s">
        <v>340</v>
      </c>
      <c r="D47" s="164" t="s">
        <v>341</v>
      </c>
      <c r="E47" s="164" t="s">
        <v>342</v>
      </c>
      <c r="F47" s="179"/>
      <c r="G47" s="179"/>
      <c r="H47" s="170"/>
      <c r="I47" s="170"/>
    </row>
    <row r="48" spans="1:9" ht="12.75" customHeight="1">
      <c r="A48" s="164"/>
      <c r="B48" s="166" t="s">
        <v>187</v>
      </c>
      <c r="C48" s="166" t="s">
        <v>343</v>
      </c>
      <c r="D48" s="164" t="s">
        <v>344</v>
      </c>
      <c r="E48" s="164" t="s">
        <v>345</v>
      </c>
      <c r="F48" s="179"/>
      <c r="G48" s="179"/>
      <c r="H48" s="170"/>
      <c r="I48" s="170"/>
    </row>
    <row r="49" spans="1:9" ht="12.75" customHeight="1">
      <c r="A49" s="164"/>
      <c r="B49" s="166" t="s">
        <v>188</v>
      </c>
      <c r="C49" s="166" t="s">
        <v>346</v>
      </c>
      <c r="D49" s="164" t="s">
        <v>347</v>
      </c>
      <c r="E49" s="164" t="s">
        <v>348</v>
      </c>
      <c r="F49" s="179"/>
      <c r="G49" s="179"/>
      <c r="H49" s="170"/>
      <c r="I49" s="170"/>
    </row>
    <row r="50" spans="1:9" ht="12.75" customHeight="1">
      <c r="A50" s="164"/>
      <c r="B50" s="166" t="s">
        <v>189</v>
      </c>
      <c r="C50" s="166" t="s">
        <v>349</v>
      </c>
      <c r="D50" s="164" t="s">
        <v>350</v>
      </c>
      <c r="E50" s="164" t="s">
        <v>351</v>
      </c>
      <c r="F50" s="179"/>
      <c r="G50" s="179"/>
      <c r="H50" s="170"/>
      <c r="I50" s="170"/>
    </row>
    <row r="51" spans="1:9" ht="12.75" customHeight="1">
      <c r="A51" s="164"/>
      <c r="B51" s="166" t="s">
        <v>190</v>
      </c>
      <c r="C51" s="166" t="s">
        <v>352</v>
      </c>
      <c r="D51" s="164" t="s">
        <v>353</v>
      </c>
      <c r="E51" s="164" t="s">
        <v>330</v>
      </c>
      <c r="F51" s="179"/>
      <c r="G51" s="179"/>
      <c r="H51" s="170"/>
      <c r="I51" s="170"/>
    </row>
    <row r="52" spans="1:9" ht="12.75" customHeight="1">
      <c r="A52" s="164"/>
      <c r="B52" s="166" t="s">
        <v>191</v>
      </c>
      <c r="C52" s="166" t="s">
        <v>354</v>
      </c>
      <c r="D52" s="164" t="s">
        <v>355</v>
      </c>
      <c r="E52" s="164" t="s">
        <v>356</v>
      </c>
      <c r="F52" s="179"/>
      <c r="G52" s="179"/>
      <c r="H52" s="170"/>
      <c r="I52" s="170"/>
    </row>
    <row r="53" spans="1:9" ht="12.75" customHeight="1">
      <c r="A53" s="164"/>
      <c r="B53" s="166" t="s">
        <v>192</v>
      </c>
      <c r="C53" s="166" t="s">
        <v>357</v>
      </c>
      <c r="D53" s="164" t="s">
        <v>358</v>
      </c>
      <c r="E53" s="164" t="s">
        <v>324</v>
      </c>
      <c r="F53" s="179"/>
      <c r="G53" s="179"/>
      <c r="H53" s="170"/>
      <c r="I53" s="170"/>
    </row>
    <row r="54" spans="1:9" ht="12.75" customHeight="1">
      <c r="A54" s="164"/>
      <c r="B54" s="166" t="s">
        <v>193</v>
      </c>
      <c r="C54" s="166" t="s">
        <v>359</v>
      </c>
      <c r="D54" s="164" t="s">
        <v>360</v>
      </c>
      <c r="E54" s="164" t="s">
        <v>361</v>
      </c>
      <c r="F54" s="179"/>
      <c r="G54" s="179"/>
      <c r="H54" s="170"/>
      <c r="I54" s="170"/>
    </row>
    <row r="55" spans="1:9" ht="12.75" customHeight="1">
      <c r="A55" s="164"/>
      <c r="B55" s="166" t="s">
        <v>194</v>
      </c>
      <c r="C55" s="166" t="s">
        <v>362</v>
      </c>
      <c r="D55" s="164" t="s">
        <v>363</v>
      </c>
      <c r="E55" s="164" t="s">
        <v>364</v>
      </c>
      <c r="F55" s="179"/>
      <c r="G55" s="179"/>
      <c r="H55" s="170"/>
      <c r="I55" s="170"/>
    </row>
    <row r="56" spans="1:9" ht="12.75" customHeight="1">
      <c r="A56" s="164">
        <v>21004</v>
      </c>
      <c r="B56" s="162" t="s">
        <v>365</v>
      </c>
      <c r="C56" s="162" t="s">
        <v>366</v>
      </c>
      <c r="D56" s="165" t="s">
        <v>367</v>
      </c>
      <c r="E56" s="165" t="s">
        <v>368</v>
      </c>
      <c r="F56" s="179"/>
      <c r="G56" s="179"/>
      <c r="H56" s="170"/>
      <c r="I56" s="170"/>
    </row>
    <row r="57" spans="1:9" ht="12.75" customHeight="1">
      <c r="A57" s="164">
        <v>2100401</v>
      </c>
      <c r="B57" s="161" t="s">
        <v>369</v>
      </c>
      <c r="C57" s="161" t="s">
        <v>370</v>
      </c>
      <c r="D57" s="164" t="s">
        <v>371</v>
      </c>
      <c r="E57" s="164" t="s">
        <v>372</v>
      </c>
      <c r="F57" s="179"/>
      <c r="G57" s="179"/>
      <c r="H57" s="170"/>
      <c r="I57" s="170"/>
    </row>
    <row r="58" spans="1:9" ht="12.75" customHeight="1">
      <c r="A58" s="164">
        <v>2100402</v>
      </c>
      <c r="B58" s="161" t="s">
        <v>373</v>
      </c>
      <c r="C58" s="161" t="s">
        <v>374</v>
      </c>
      <c r="D58" s="164" t="s">
        <v>375</v>
      </c>
      <c r="E58" s="164" t="s">
        <v>376</v>
      </c>
      <c r="F58" s="179"/>
      <c r="G58" s="179"/>
      <c r="H58" s="170"/>
      <c r="I58" s="170"/>
    </row>
    <row r="59" spans="1:9" ht="12.75" customHeight="1">
      <c r="A59" s="164">
        <v>2100403</v>
      </c>
      <c r="B59" s="161" t="s">
        <v>377</v>
      </c>
      <c r="C59" s="161" t="s">
        <v>378</v>
      </c>
      <c r="D59" s="164" t="s">
        <v>379</v>
      </c>
      <c r="E59" s="164" t="s">
        <v>380</v>
      </c>
      <c r="F59" s="179"/>
      <c r="G59" s="179"/>
      <c r="H59" s="170"/>
      <c r="I59" s="170"/>
    </row>
    <row r="60" spans="1:9" ht="12.75" customHeight="1">
      <c r="A60" s="164">
        <v>21007</v>
      </c>
      <c r="B60" s="162" t="s">
        <v>381</v>
      </c>
      <c r="C60" s="162" t="s">
        <v>382</v>
      </c>
      <c r="D60" s="165" t="s">
        <v>383</v>
      </c>
      <c r="E60" s="165" t="s">
        <v>384</v>
      </c>
      <c r="F60" s="179"/>
      <c r="G60" s="179"/>
      <c r="H60" s="170"/>
      <c r="I60" s="170"/>
    </row>
    <row r="61" spans="1:9" ht="12.75" customHeight="1">
      <c r="A61" s="164">
        <v>2100799</v>
      </c>
      <c r="B61" s="161" t="s">
        <v>385</v>
      </c>
      <c r="C61" s="161" t="s">
        <v>386</v>
      </c>
      <c r="D61" s="164" t="s">
        <v>387</v>
      </c>
      <c r="E61" s="164" t="s">
        <v>388</v>
      </c>
      <c r="F61" s="179"/>
      <c r="G61" s="179"/>
      <c r="H61" s="170"/>
      <c r="I61" s="170"/>
    </row>
    <row r="62" spans="1:9" ht="12.75" customHeight="1">
      <c r="A62" s="164">
        <v>2100799</v>
      </c>
      <c r="B62" s="161" t="s">
        <v>389</v>
      </c>
      <c r="C62" s="161" t="s">
        <v>390</v>
      </c>
      <c r="D62" s="164" t="s">
        <v>391</v>
      </c>
      <c r="E62" s="164" t="s">
        <v>392</v>
      </c>
      <c r="F62" s="179"/>
      <c r="G62" s="179"/>
      <c r="H62" s="170"/>
      <c r="I62" s="170"/>
    </row>
    <row r="63" spans="1:9" ht="12.75" customHeight="1">
      <c r="A63" s="164">
        <v>2100799</v>
      </c>
      <c r="B63" s="161" t="s">
        <v>393</v>
      </c>
      <c r="C63" s="161" t="s">
        <v>394</v>
      </c>
      <c r="D63" s="164" t="s">
        <v>395</v>
      </c>
      <c r="E63" s="164" t="s">
        <v>396</v>
      </c>
      <c r="F63" s="179"/>
      <c r="G63" s="179"/>
      <c r="H63" s="170"/>
      <c r="I63" s="170"/>
    </row>
    <row r="64" spans="1:9" ht="12.75" customHeight="1">
      <c r="A64" s="164"/>
      <c r="B64" s="164" t="s">
        <v>127</v>
      </c>
      <c r="C64" s="155" t="s">
        <v>224</v>
      </c>
      <c r="D64" s="155" t="s">
        <v>225</v>
      </c>
      <c r="E64" s="156" t="s">
        <v>226</v>
      </c>
      <c r="F64" s="179"/>
      <c r="G64" s="179"/>
      <c r="H64" s="170"/>
      <c r="I64" s="170"/>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72"/>
  <sheetViews>
    <sheetView showGridLines="0" showZeros="0" workbookViewId="0" topLeftCell="A16">
      <selection activeCell="C44" sqref="C44"/>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4" t="s">
        <v>24</v>
      </c>
    </row>
    <row r="2" spans="1:7" ht="28.5" customHeight="1">
      <c r="A2" s="96" t="s">
        <v>25</v>
      </c>
      <c r="B2" s="96"/>
      <c r="C2" s="96"/>
      <c r="D2" s="96"/>
      <c r="E2" s="96"/>
      <c r="F2" s="96"/>
      <c r="G2" s="96"/>
    </row>
    <row r="3" ht="22.5" customHeight="1">
      <c r="G3" s="95" t="s">
        <v>48</v>
      </c>
    </row>
    <row r="4" spans="1:7" ht="22.5" customHeight="1">
      <c r="A4" s="100" t="s">
        <v>397</v>
      </c>
      <c r="B4" s="100" t="s">
        <v>398</v>
      </c>
      <c r="C4" s="100" t="s">
        <v>127</v>
      </c>
      <c r="D4" s="100" t="s">
        <v>218</v>
      </c>
      <c r="E4" s="100" t="s">
        <v>219</v>
      </c>
      <c r="F4" s="100" t="s">
        <v>220</v>
      </c>
      <c r="G4" s="100" t="s">
        <v>221</v>
      </c>
    </row>
    <row r="5" spans="1:7" ht="18" customHeight="1">
      <c r="A5" s="78" t="s">
        <v>138</v>
      </c>
      <c r="B5" s="167" t="s">
        <v>138</v>
      </c>
      <c r="C5" s="16">
        <v>1</v>
      </c>
      <c r="D5" s="78">
        <v>2</v>
      </c>
      <c r="E5" s="78">
        <v>3</v>
      </c>
      <c r="F5" s="16">
        <v>4</v>
      </c>
      <c r="G5" s="16" t="s">
        <v>138</v>
      </c>
    </row>
    <row r="6" spans="1:7" ht="12.75" customHeight="1">
      <c r="A6" s="132">
        <v>301</v>
      </c>
      <c r="B6" s="133" t="s">
        <v>399</v>
      </c>
      <c r="C6" s="127">
        <v>11998.96</v>
      </c>
      <c r="D6" s="134">
        <v>11998.96</v>
      </c>
      <c r="E6" s="135"/>
      <c r="F6" s="80"/>
      <c r="G6" s="80"/>
    </row>
    <row r="7" spans="1:7" ht="12.75" customHeight="1">
      <c r="A7" s="136">
        <v>30101</v>
      </c>
      <c r="B7" s="137" t="s">
        <v>400</v>
      </c>
      <c r="C7" s="138" t="s">
        <v>401</v>
      </c>
      <c r="D7" s="138" t="s">
        <v>401</v>
      </c>
      <c r="E7" s="135"/>
      <c r="F7" s="80"/>
      <c r="G7" s="80"/>
    </row>
    <row r="8" spans="1:7" ht="12.75" customHeight="1">
      <c r="A8" s="136">
        <v>30102</v>
      </c>
      <c r="B8" s="137" t="s">
        <v>402</v>
      </c>
      <c r="C8" s="139" t="s">
        <v>403</v>
      </c>
      <c r="D8" s="139" t="s">
        <v>403</v>
      </c>
      <c r="E8" s="82"/>
      <c r="F8" s="80"/>
      <c r="G8" s="80"/>
    </row>
    <row r="9" spans="1:7" ht="12.75" customHeight="1">
      <c r="A9" s="136">
        <v>30103</v>
      </c>
      <c r="B9" s="137" t="s">
        <v>404</v>
      </c>
      <c r="C9" s="140" t="s">
        <v>405</v>
      </c>
      <c r="D9" s="140" t="s">
        <v>405</v>
      </c>
      <c r="E9" s="135"/>
      <c r="F9" s="80"/>
      <c r="G9" s="80"/>
    </row>
    <row r="10" spans="1:7" ht="12.75" customHeight="1">
      <c r="A10" s="136">
        <v>30106</v>
      </c>
      <c r="B10" s="137" t="s">
        <v>406</v>
      </c>
      <c r="C10" s="140"/>
      <c r="D10" s="140"/>
      <c r="E10" s="135"/>
      <c r="F10" s="80"/>
      <c r="G10" s="80"/>
    </row>
    <row r="11" spans="1:7" ht="12.75" customHeight="1">
      <c r="A11" s="136">
        <v>30107</v>
      </c>
      <c r="B11" s="137" t="s">
        <v>407</v>
      </c>
      <c r="C11" s="140" t="s">
        <v>408</v>
      </c>
      <c r="D11" s="140" t="s">
        <v>408</v>
      </c>
      <c r="E11" s="135"/>
      <c r="F11" s="80"/>
      <c r="G11" s="80"/>
    </row>
    <row r="12" spans="1:7" ht="12.75" customHeight="1">
      <c r="A12" s="136">
        <v>30108</v>
      </c>
      <c r="B12" s="137" t="s">
        <v>409</v>
      </c>
      <c r="C12" s="140"/>
      <c r="D12" s="140"/>
      <c r="E12" s="135"/>
      <c r="F12" s="80"/>
      <c r="G12" s="80"/>
    </row>
    <row r="13" spans="1:7" ht="12.75" customHeight="1">
      <c r="A13" s="136">
        <v>30109</v>
      </c>
      <c r="B13" s="137" t="s">
        <v>410</v>
      </c>
      <c r="C13" s="140"/>
      <c r="D13" s="140"/>
      <c r="E13" s="135"/>
      <c r="F13" s="80"/>
      <c r="G13" s="80"/>
    </row>
    <row r="14" spans="1:7" ht="12.75" customHeight="1">
      <c r="A14" s="136">
        <v>30110</v>
      </c>
      <c r="B14" s="137" t="s">
        <v>411</v>
      </c>
      <c r="C14" s="135" t="s">
        <v>412</v>
      </c>
      <c r="D14" s="135" t="s">
        <v>412</v>
      </c>
      <c r="E14" s="141"/>
      <c r="F14" s="80"/>
      <c r="G14" s="80"/>
    </row>
    <row r="15" spans="1:7" ht="12.75" customHeight="1">
      <c r="A15" s="136">
        <v>30111</v>
      </c>
      <c r="B15" s="137" t="s">
        <v>413</v>
      </c>
      <c r="C15" s="135" t="s">
        <v>414</v>
      </c>
      <c r="D15" s="135" t="s">
        <v>414</v>
      </c>
      <c r="E15" s="141"/>
      <c r="F15" s="80"/>
      <c r="G15" s="80"/>
    </row>
    <row r="16" spans="1:7" ht="12.75" customHeight="1">
      <c r="A16" s="136">
        <v>30112</v>
      </c>
      <c r="B16" s="137" t="s">
        <v>415</v>
      </c>
      <c r="C16" s="135" t="s">
        <v>416</v>
      </c>
      <c r="D16" s="135" t="s">
        <v>416</v>
      </c>
      <c r="E16" s="141"/>
      <c r="F16" s="80"/>
      <c r="G16" s="80"/>
    </row>
    <row r="17" spans="1:7" ht="12.75" customHeight="1">
      <c r="A17" s="136">
        <v>30113</v>
      </c>
      <c r="B17" s="137" t="s">
        <v>417</v>
      </c>
      <c r="C17" s="135" t="s">
        <v>418</v>
      </c>
      <c r="D17" s="135" t="s">
        <v>418</v>
      </c>
      <c r="E17" s="141"/>
      <c r="F17" s="80"/>
      <c r="G17" s="80"/>
    </row>
    <row r="18" spans="1:7" ht="12.75" customHeight="1">
      <c r="A18" s="136">
        <v>30114</v>
      </c>
      <c r="B18" s="137" t="s">
        <v>419</v>
      </c>
      <c r="C18" s="135"/>
      <c r="D18" s="135"/>
      <c r="E18" s="141"/>
      <c r="F18" s="80"/>
      <c r="G18" s="80"/>
    </row>
    <row r="19" spans="1:7" ht="12.75" customHeight="1">
      <c r="A19" s="136">
        <v>30199</v>
      </c>
      <c r="B19" s="137" t="s">
        <v>420</v>
      </c>
      <c r="C19" s="135" t="s">
        <v>421</v>
      </c>
      <c r="D19" s="135" t="s">
        <v>421</v>
      </c>
      <c r="E19" s="141"/>
      <c r="F19" s="80"/>
      <c r="G19" s="80"/>
    </row>
    <row r="20" spans="1:7" ht="12.75" customHeight="1">
      <c r="A20" s="132">
        <v>302</v>
      </c>
      <c r="B20" s="132" t="s">
        <v>422</v>
      </c>
      <c r="C20" s="130" t="s">
        <v>226</v>
      </c>
      <c r="D20" s="114"/>
      <c r="E20" s="114">
        <v>492.56</v>
      </c>
      <c r="F20" s="83"/>
      <c r="G20" s="83"/>
    </row>
    <row r="21" spans="1:7" ht="12.75" customHeight="1">
      <c r="A21" s="136">
        <v>30201</v>
      </c>
      <c r="B21" s="137" t="s">
        <v>423</v>
      </c>
      <c r="C21" s="142" t="s">
        <v>424</v>
      </c>
      <c r="D21" s="141"/>
      <c r="E21" s="142" t="s">
        <v>424</v>
      </c>
      <c r="F21" s="83"/>
      <c r="G21" s="83"/>
    </row>
    <row r="22" spans="1:7" ht="12.75" customHeight="1">
      <c r="A22" s="136">
        <v>30202</v>
      </c>
      <c r="B22" s="137" t="s">
        <v>425</v>
      </c>
      <c r="C22" s="142" t="s">
        <v>426</v>
      </c>
      <c r="D22" s="142"/>
      <c r="E22" s="142" t="s">
        <v>426</v>
      </c>
      <c r="F22" s="83"/>
      <c r="G22" s="83"/>
    </row>
    <row r="23" spans="1:7" ht="12.75" customHeight="1">
      <c r="A23" s="136">
        <v>30203</v>
      </c>
      <c r="B23" s="137" t="s">
        <v>427</v>
      </c>
      <c r="C23" s="142" t="s">
        <v>222</v>
      </c>
      <c r="D23" s="142"/>
      <c r="E23" s="142" t="s">
        <v>222</v>
      </c>
      <c r="F23" s="83"/>
      <c r="G23" s="83"/>
    </row>
    <row r="24" spans="1:7" ht="12.75" customHeight="1">
      <c r="A24" s="136">
        <v>30204</v>
      </c>
      <c r="B24" s="137" t="s">
        <v>428</v>
      </c>
      <c r="C24" s="142" t="s">
        <v>429</v>
      </c>
      <c r="D24" s="141"/>
      <c r="E24" s="142" t="s">
        <v>429</v>
      </c>
      <c r="F24" s="83"/>
      <c r="G24" s="83"/>
    </row>
    <row r="25" spans="1:7" ht="12.75" customHeight="1">
      <c r="A25" s="136">
        <v>30205</v>
      </c>
      <c r="B25" s="137" t="s">
        <v>430</v>
      </c>
      <c r="C25" s="142" t="s">
        <v>431</v>
      </c>
      <c r="D25" s="141"/>
      <c r="E25" s="142" t="s">
        <v>431</v>
      </c>
      <c r="F25" s="83"/>
      <c r="G25" s="83"/>
    </row>
    <row r="26" spans="1:7" ht="12.75" customHeight="1">
      <c r="A26" s="136">
        <v>30206</v>
      </c>
      <c r="B26" s="137" t="s">
        <v>432</v>
      </c>
      <c r="C26" s="142" t="s">
        <v>433</v>
      </c>
      <c r="D26" s="141"/>
      <c r="E26" s="142" t="s">
        <v>433</v>
      </c>
      <c r="F26" s="83"/>
      <c r="G26" s="83"/>
    </row>
    <row r="27" spans="1:7" ht="12.75" customHeight="1">
      <c r="A27" s="136">
        <v>30207</v>
      </c>
      <c r="B27" s="137" t="s">
        <v>434</v>
      </c>
      <c r="C27" s="142" t="s">
        <v>435</v>
      </c>
      <c r="D27" s="141"/>
      <c r="E27" s="142" t="s">
        <v>435</v>
      </c>
      <c r="F27" s="83"/>
      <c r="G27" s="83"/>
    </row>
    <row r="28" spans="1:7" ht="12.75" customHeight="1">
      <c r="A28" s="136">
        <v>30208</v>
      </c>
      <c r="B28" s="137" t="s">
        <v>436</v>
      </c>
      <c r="C28" s="142" t="s">
        <v>437</v>
      </c>
      <c r="D28" s="142"/>
      <c r="E28" s="142" t="s">
        <v>437</v>
      </c>
      <c r="F28" s="83"/>
      <c r="G28" s="83"/>
    </row>
    <row r="29" spans="1:7" ht="12.75" customHeight="1">
      <c r="A29" s="136">
        <v>30209</v>
      </c>
      <c r="B29" s="137" t="s">
        <v>438</v>
      </c>
      <c r="C29" s="142" t="s">
        <v>439</v>
      </c>
      <c r="D29" s="142"/>
      <c r="E29" s="142" t="s">
        <v>439</v>
      </c>
      <c r="F29" s="83"/>
      <c r="G29" s="83"/>
    </row>
    <row r="30" spans="1:7" ht="12.75" customHeight="1">
      <c r="A30" s="136">
        <v>30211</v>
      </c>
      <c r="B30" s="137" t="s">
        <v>440</v>
      </c>
      <c r="C30" s="142" t="s">
        <v>441</v>
      </c>
      <c r="D30" s="141"/>
      <c r="E30" s="142" t="s">
        <v>441</v>
      </c>
      <c r="F30" s="83"/>
      <c r="G30" s="83"/>
    </row>
    <row r="31" spans="1:7" ht="12.75" customHeight="1">
      <c r="A31" s="136">
        <v>30212</v>
      </c>
      <c r="B31" s="137" t="s">
        <v>442</v>
      </c>
      <c r="C31" s="142"/>
      <c r="D31" s="141"/>
      <c r="E31" s="142"/>
      <c r="F31" s="83"/>
      <c r="G31" s="83"/>
    </row>
    <row r="32" spans="1:7" ht="12.75" customHeight="1">
      <c r="A32" s="136">
        <v>30213</v>
      </c>
      <c r="B32" s="137" t="s">
        <v>443</v>
      </c>
      <c r="C32" s="142" t="s">
        <v>444</v>
      </c>
      <c r="D32" s="141"/>
      <c r="E32" s="142" t="s">
        <v>444</v>
      </c>
      <c r="F32" s="83"/>
      <c r="G32" s="83"/>
    </row>
    <row r="33" spans="1:7" ht="12.75" customHeight="1">
      <c r="A33" s="136">
        <v>30214</v>
      </c>
      <c r="B33" s="137" t="s">
        <v>445</v>
      </c>
      <c r="C33" s="142"/>
      <c r="D33" s="141"/>
      <c r="E33" s="142"/>
      <c r="F33" s="83"/>
      <c r="G33" s="83"/>
    </row>
    <row r="34" spans="1:7" ht="12.75" customHeight="1">
      <c r="A34" s="136">
        <v>30215</v>
      </c>
      <c r="B34" s="137" t="s">
        <v>446</v>
      </c>
      <c r="C34" s="142"/>
      <c r="D34" s="141"/>
      <c r="E34" s="142"/>
      <c r="F34" s="83"/>
      <c r="G34" s="83"/>
    </row>
    <row r="35" spans="1:7" ht="12.75" customHeight="1">
      <c r="A35" s="136">
        <v>30216</v>
      </c>
      <c r="B35" s="137" t="s">
        <v>447</v>
      </c>
      <c r="C35" s="142" t="s">
        <v>448</v>
      </c>
      <c r="D35" s="141"/>
      <c r="E35" s="142" t="s">
        <v>448</v>
      </c>
      <c r="F35" s="83"/>
      <c r="G35" s="83"/>
    </row>
    <row r="36" spans="1:7" ht="12.75" customHeight="1">
      <c r="A36" s="136">
        <v>30217</v>
      </c>
      <c r="B36" s="137" t="s">
        <v>449</v>
      </c>
      <c r="C36" s="142"/>
      <c r="D36" s="141"/>
      <c r="E36" s="142"/>
      <c r="F36" s="83"/>
      <c r="G36" s="83"/>
    </row>
    <row r="37" spans="1:7" ht="12.75" customHeight="1">
      <c r="A37" s="136">
        <v>30218</v>
      </c>
      <c r="B37" s="137" t="s">
        <v>450</v>
      </c>
      <c r="C37" s="140"/>
      <c r="D37" s="142"/>
      <c r="E37" s="140"/>
      <c r="F37" s="83"/>
      <c r="G37" s="83"/>
    </row>
    <row r="38" spans="1:7" ht="12.75" customHeight="1">
      <c r="A38" s="136">
        <v>30224</v>
      </c>
      <c r="B38" s="137" t="s">
        <v>451</v>
      </c>
      <c r="C38" s="140"/>
      <c r="D38" s="142"/>
      <c r="E38" s="140"/>
      <c r="F38" s="83"/>
      <c r="G38" s="83"/>
    </row>
    <row r="39" spans="1:7" ht="12.75" customHeight="1">
      <c r="A39" s="136">
        <v>30225</v>
      </c>
      <c r="B39" s="137" t="s">
        <v>452</v>
      </c>
      <c r="C39" s="140"/>
      <c r="D39" s="142"/>
      <c r="E39" s="140"/>
      <c r="F39" s="83"/>
      <c r="G39" s="83"/>
    </row>
    <row r="40" spans="1:7" ht="12.75" customHeight="1">
      <c r="A40" s="136">
        <v>30226</v>
      </c>
      <c r="B40" s="137" t="s">
        <v>453</v>
      </c>
      <c r="C40" s="81" t="s">
        <v>454</v>
      </c>
      <c r="D40" s="142"/>
      <c r="E40" s="81" t="s">
        <v>454</v>
      </c>
      <c r="F40" s="83"/>
      <c r="G40" s="83"/>
    </row>
    <row r="41" spans="1:7" ht="12.75" customHeight="1">
      <c r="A41" s="136">
        <v>30227</v>
      </c>
      <c r="B41" s="137" t="s">
        <v>455</v>
      </c>
      <c r="C41" s="81" t="s">
        <v>356</v>
      </c>
      <c r="D41" s="142"/>
      <c r="E41" s="81" t="s">
        <v>356</v>
      </c>
      <c r="F41" s="83"/>
      <c r="G41" s="83"/>
    </row>
    <row r="42" spans="1:7" ht="12.75" customHeight="1">
      <c r="A42" s="136">
        <v>30228</v>
      </c>
      <c r="B42" s="137" t="s">
        <v>456</v>
      </c>
      <c r="C42" s="81" t="s">
        <v>457</v>
      </c>
      <c r="D42" s="142"/>
      <c r="E42" s="81" t="s">
        <v>457</v>
      </c>
      <c r="F42" s="83"/>
      <c r="G42" s="83"/>
    </row>
    <row r="43" spans="1:7" ht="12.75" customHeight="1">
      <c r="A43" s="136">
        <v>30229</v>
      </c>
      <c r="B43" s="137" t="s">
        <v>458</v>
      </c>
      <c r="C43" s="81"/>
      <c r="D43" s="142"/>
      <c r="E43" s="81"/>
      <c r="F43" s="83"/>
      <c r="G43" s="83"/>
    </row>
    <row r="44" spans="1:7" ht="12.75" customHeight="1">
      <c r="A44" s="136">
        <v>30231</v>
      </c>
      <c r="B44" s="137" t="s">
        <v>459</v>
      </c>
      <c r="C44" s="81"/>
      <c r="D44" s="142"/>
      <c r="E44" s="81"/>
      <c r="F44" s="83"/>
      <c r="G44" s="83"/>
    </row>
    <row r="45" spans="1:7" ht="12.75" customHeight="1">
      <c r="A45" s="136">
        <v>30239</v>
      </c>
      <c r="B45" s="137" t="s">
        <v>460</v>
      </c>
      <c r="C45" s="81" t="s">
        <v>461</v>
      </c>
      <c r="D45" s="142"/>
      <c r="E45" s="81" t="s">
        <v>461</v>
      </c>
      <c r="F45" s="83"/>
      <c r="G45" s="83"/>
    </row>
    <row r="46" spans="1:7" ht="12.75" customHeight="1">
      <c r="A46" s="143">
        <v>30240</v>
      </c>
      <c r="B46" s="144" t="s">
        <v>462</v>
      </c>
      <c r="C46" s="81"/>
      <c r="D46" s="142"/>
      <c r="E46" s="81"/>
      <c r="F46" s="83"/>
      <c r="G46" s="83"/>
    </row>
    <row r="47" spans="1:7" ht="12.75" customHeight="1">
      <c r="A47" s="143">
        <v>30299</v>
      </c>
      <c r="B47" s="144" t="s">
        <v>463</v>
      </c>
      <c r="C47" s="81" t="s">
        <v>464</v>
      </c>
      <c r="D47" s="142"/>
      <c r="E47" s="81" t="s">
        <v>464</v>
      </c>
      <c r="F47" s="83"/>
      <c r="G47" s="83"/>
    </row>
    <row r="48" spans="1:7" ht="12.75" customHeight="1">
      <c r="A48" s="145">
        <v>303</v>
      </c>
      <c r="B48" s="145" t="s">
        <v>465</v>
      </c>
      <c r="C48" s="129" t="s">
        <v>466</v>
      </c>
      <c r="D48" s="130" t="s">
        <v>466</v>
      </c>
      <c r="E48" s="142"/>
      <c r="F48" s="83"/>
      <c r="G48" s="83"/>
    </row>
    <row r="49" spans="1:7" ht="12.75" customHeight="1">
      <c r="A49" s="146">
        <v>30301</v>
      </c>
      <c r="B49" s="147" t="s">
        <v>467</v>
      </c>
      <c r="C49" s="81"/>
      <c r="D49" s="142"/>
      <c r="E49" s="142"/>
      <c r="F49" s="83"/>
      <c r="G49" s="83"/>
    </row>
    <row r="50" spans="1:7" ht="12.75" customHeight="1">
      <c r="A50" s="146">
        <v>30302</v>
      </c>
      <c r="B50" s="147" t="s">
        <v>468</v>
      </c>
      <c r="C50" s="81"/>
      <c r="D50" s="142"/>
      <c r="E50" s="142"/>
      <c r="F50" s="83"/>
      <c r="G50" s="83"/>
    </row>
    <row r="51" spans="1:7" ht="12.75" customHeight="1">
      <c r="A51" s="146">
        <v>30303</v>
      </c>
      <c r="B51" s="147" t="s">
        <v>469</v>
      </c>
      <c r="C51" s="81"/>
      <c r="D51" s="142"/>
      <c r="E51" s="142"/>
      <c r="F51" s="83"/>
      <c r="G51" s="83"/>
    </row>
    <row r="52" spans="1:7" ht="12.75" customHeight="1">
      <c r="A52" s="146">
        <v>30304</v>
      </c>
      <c r="B52" s="147" t="s">
        <v>470</v>
      </c>
      <c r="C52" s="81"/>
      <c r="D52" s="142"/>
      <c r="E52" s="142"/>
      <c r="F52" s="83"/>
      <c r="G52" s="83"/>
    </row>
    <row r="53" spans="1:7" ht="12.75" customHeight="1">
      <c r="A53" s="146">
        <v>30305</v>
      </c>
      <c r="B53" s="147" t="s">
        <v>471</v>
      </c>
      <c r="C53" s="81"/>
      <c r="D53" s="142"/>
      <c r="E53" s="142"/>
      <c r="F53" s="83"/>
      <c r="G53" s="83"/>
    </row>
    <row r="54" spans="1:7" ht="12.75" customHeight="1">
      <c r="A54" s="146">
        <v>30306</v>
      </c>
      <c r="B54" s="147" t="s">
        <v>472</v>
      </c>
      <c r="C54" s="81"/>
      <c r="D54" s="142"/>
      <c r="E54" s="142"/>
      <c r="F54" s="83"/>
      <c r="G54" s="83"/>
    </row>
    <row r="55" spans="1:7" ht="12.75" customHeight="1">
      <c r="A55" s="146">
        <v>30307</v>
      </c>
      <c r="B55" s="147" t="s">
        <v>419</v>
      </c>
      <c r="C55" s="81"/>
      <c r="D55" s="142"/>
      <c r="E55" s="142"/>
      <c r="F55" s="83"/>
      <c r="G55" s="83"/>
    </row>
    <row r="56" spans="1:7" ht="12.75" customHeight="1">
      <c r="A56" s="146">
        <v>30308</v>
      </c>
      <c r="B56" s="147" t="s">
        <v>473</v>
      </c>
      <c r="C56" s="81"/>
      <c r="D56" s="142"/>
      <c r="E56" s="142"/>
      <c r="F56" s="83"/>
      <c r="G56" s="83"/>
    </row>
    <row r="57" spans="1:7" ht="12.75" customHeight="1">
      <c r="A57" s="146">
        <v>30309</v>
      </c>
      <c r="B57" s="147" t="s">
        <v>474</v>
      </c>
      <c r="C57" s="81"/>
      <c r="D57" s="142"/>
      <c r="E57" s="142"/>
      <c r="F57" s="83"/>
      <c r="G57" s="83"/>
    </row>
    <row r="58" spans="1:7" ht="12.75" customHeight="1">
      <c r="A58" s="146">
        <v>30310</v>
      </c>
      <c r="B58" s="147" t="s">
        <v>475</v>
      </c>
      <c r="C58" s="81"/>
      <c r="D58" s="142"/>
      <c r="E58" s="142"/>
      <c r="F58" s="83"/>
      <c r="G58" s="83"/>
    </row>
    <row r="59" spans="1:7" ht="12.75" customHeight="1">
      <c r="A59" s="146">
        <v>30399</v>
      </c>
      <c r="B59" s="147" t="s">
        <v>476</v>
      </c>
      <c r="C59" s="81" t="s">
        <v>466</v>
      </c>
      <c r="D59" s="142" t="s">
        <v>466</v>
      </c>
      <c r="E59" s="142"/>
      <c r="F59" s="83"/>
      <c r="G59" s="83"/>
    </row>
    <row r="60" spans="1:7" ht="12.75" customHeight="1">
      <c r="A60" s="14" t="s">
        <v>127</v>
      </c>
      <c r="B60" s="83"/>
      <c r="C60" s="81" t="s">
        <v>224</v>
      </c>
      <c r="D60" s="142" t="s">
        <v>225</v>
      </c>
      <c r="E60" s="142" t="s">
        <v>226</v>
      </c>
      <c r="F60" s="83"/>
      <c r="G60" s="83"/>
    </row>
    <row r="61" spans="1:7" ht="12.75" customHeight="1">
      <c r="A61" s="168"/>
      <c r="B61" s="169"/>
      <c r="C61" s="169"/>
      <c r="D61" s="168"/>
      <c r="E61" s="168"/>
      <c r="F61" s="170"/>
      <c r="G61" s="170"/>
    </row>
    <row r="62" spans="1:7" ht="12.75" customHeight="1">
      <c r="A62" s="168"/>
      <c r="B62" s="169"/>
      <c r="C62" s="169"/>
      <c r="D62" s="168"/>
      <c r="E62" s="168"/>
      <c r="F62" s="170"/>
      <c r="G62" s="170"/>
    </row>
    <row r="63" spans="1:7" ht="12.75" customHeight="1">
      <c r="A63" s="168"/>
      <c r="B63" s="171"/>
      <c r="C63" s="171"/>
      <c r="D63" s="172"/>
      <c r="E63" s="172"/>
      <c r="F63" s="170"/>
      <c r="G63" s="170"/>
    </row>
    <row r="64" spans="1:7" ht="12.75" customHeight="1">
      <c r="A64" s="168"/>
      <c r="B64" s="173"/>
      <c r="C64" s="173"/>
      <c r="D64" s="168"/>
      <c r="E64" s="168"/>
      <c r="F64" s="170"/>
      <c r="G64" s="170"/>
    </row>
    <row r="65" spans="1:7" ht="12.75" customHeight="1">
      <c r="A65" s="168"/>
      <c r="B65" s="173"/>
      <c r="C65" s="173"/>
      <c r="D65" s="168"/>
      <c r="E65" s="168"/>
      <c r="F65" s="170"/>
      <c r="G65" s="170"/>
    </row>
    <row r="66" spans="1:7" ht="12.75" customHeight="1">
      <c r="A66" s="168"/>
      <c r="B66" s="173"/>
      <c r="C66" s="173"/>
      <c r="D66" s="168"/>
      <c r="E66" s="168"/>
      <c r="F66" s="170"/>
      <c r="G66" s="170"/>
    </row>
    <row r="67" spans="1:7" ht="12.75" customHeight="1">
      <c r="A67" s="168"/>
      <c r="B67" s="171"/>
      <c r="C67" s="171"/>
      <c r="D67" s="172"/>
      <c r="E67" s="172"/>
      <c r="F67" s="170"/>
      <c r="G67" s="170"/>
    </row>
    <row r="68" spans="1:7" ht="12.75" customHeight="1">
      <c r="A68" s="168"/>
      <c r="B68" s="173"/>
      <c r="C68" s="173"/>
      <c r="D68" s="168"/>
      <c r="E68" s="168"/>
      <c r="F68" s="170"/>
      <c r="G68" s="170"/>
    </row>
    <row r="69" spans="1:7" ht="12.75" customHeight="1">
      <c r="A69" s="168"/>
      <c r="B69" s="173"/>
      <c r="C69" s="173"/>
      <c r="D69" s="168"/>
      <c r="E69" s="168"/>
      <c r="F69" s="170"/>
      <c r="G69" s="170"/>
    </row>
    <row r="70" spans="1:7" ht="12.75" customHeight="1">
      <c r="A70" s="168"/>
      <c r="B70" s="173"/>
      <c r="C70" s="173"/>
      <c r="D70" s="168"/>
      <c r="E70" s="168"/>
      <c r="F70" s="170"/>
      <c r="G70" s="170"/>
    </row>
    <row r="71" spans="1:7" ht="12.75" customHeight="1">
      <c r="A71" s="168"/>
      <c r="B71" s="168"/>
      <c r="C71" s="174"/>
      <c r="D71" s="174"/>
      <c r="E71" s="175"/>
      <c r="F71" s="170"/>
      <c r="G71" s="170"/>
    </row>
    <row r="72" spans="1:7" ht="12.75" customHeight="1">
      <c r="A72" s="148"/>
      <c r="B72" s="148"/>
      <c r="C72" s="148"/>
      <c r="D72" s="148"/>
      <c r="E72" s="148"/>
      <c r="F72" s="148"/>
      <c r="G72" s="148"/>
    </row>
  </sheetData>
  <sheetProtection/>
  <printOptions horizontalCentered="1"/>
  <pageMargins left="0.59" right="0.59" top="0.79" bottom="0.79"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64"/>
  <sheetViews>
    <sheetView showGridLines="0" showZeros="0" workbookViewId="0" topLeftCell="A1">
      <selection activeCell="F32" sqref="F32"/>
    </sheetView>
  </sheetViews>
  <sheetFormatPr defaultColWidth="9.16015625" defaultRowHeight="12.75" customHeight="1"/>
  <cols>
    <col min="1" max="6" width="21.33203125" style="0" customWidth="1"/>
  </cols>
  <sheetData>
    <row r="1" ht="30" customHeight="1">
      <c r="A1" s="4" t="s">
        <v>27</v>
      </c>
    </row>
    <row r="2" spans="1:6" ht="28.5" customHeight="1">
      <c r="A2" s="96" t="s">
        <v>477</v>
      </c>
      <c r="B2" s="96"/>
      <c r="C2" s="96"/>
      <c r="D2" s="96"/>
      <c r="E2" s="96"/>
      <c r="F2" s="96"/>
    </row>
    <row r="3" ht="22.5" customHeight="1">
      <c r="F3" s="95" t="s">
        <v>48</v>
      </c>
    </row>
    <row r="4" spans="1:6" ht="22.5" customHeight="1">
      <c r="A4" s="100" t="s">
        <v>216</v>
      </c>
      <c r="B4" s="100" t="s">
        <v>217</v>
      </c>
      <c r="C4" s="100" t="s">
        <v>127</v>
      </c>
      <c r="D4" s="100" t="s">
        <v>218</v>
      </c>
      <c r="E4" s="100" t="s">
        <v>219</v>
      </c>
      <c r="F4" s="100" t="s">
        <v>221</v>
      </c>
    </row>
    <row r="5" spans="1:6" ht="15.75" customHeight="1">
      <c r="A5" s="78" t="s">
        <v>138</v>
      </c>
      <c r="B5" s="78" t="s">
        <v>138</v>
      </c>
      <c r="C5" s="78">
        <v>1</v>
      </c>
      <c r="D5" s="78">
        <v>2</v>
      </c>
      <c r="E5" s="78">
        <v>3</v>
      </c>
      <c r="F5" s="78" t="s">
        <v>138</v>
      </c>
    </row>
    <row r="6" spans="1:6" ht="12.75" customHeight="1">
      <c r="A6" s="153">
        <v>210</v>
      </c>
      <c r="B6" s="154" t="s">
        <v>223</v>
      </c>
      <c r="C6" s="155" t="s">
        <v>224</v>
      </c>
      <c r="D6" s="155" t="s">
        <v>225</v>
      </c>
      <c r="E6" s="156" t="s">
        <v>226</v>
      </c>
      <c r="F6" s="80"/>
    </row>
    <row r="7" spans="1:6" ht="12.75" customHeight="1">
      <c r="A7" s="153">
        <v>21001</v>
      </c>
      <c r="B7" s="154" t="s">
        <v>227</v>
      </c>
      <c r="C7" s="155" t="s">
        <v>228</v>
      </c>
      <c r="D7" s="155" t="s">
        <v>229</v>
      </c>
      <c r="E7" s="156" t="s">
        <v>230</v>
      </c>
      <c r="F7" s="80"/>
    </row>
    <row r="8" spans="1:6" ht="12.75" customHeight="1">
      <c r="A8" s="157">
        <v>2100101</v>
      </c>
      <c r="B8" s="158" t="s">
        <v>231</v>
      </c>
      <c r="C8" s="159" t="s">
        <v>232</v>
      </c>
      <c r="D8" s="160">
        <v>234.36</v>
      </c>
      <c r="E8" s="160">
        <v>38.57</v>
      </c>
      <c r="F8" s="80"/>
    </row>
    <row r="9" spans="1:6" ht="12.75" customHeight="1">
      <c r="A9" s="153">
        <v>2100199</v>
      </c>
      <c r="B9" s="161" t="s">
        <v>233</v>
      </c>
      <c r="C9" s="162" t="s">
        <v>234</v>
      </c>
      <c r="D9" s="156" t="s">
        <v>235</v>
      </c>
      <c r="E9" s="156" t="s">
        <v>236</v>
      </c>
      <c r="F9" s="80"/>
    </row>
    <row r="10" spans="1:6" ht="12.75" customHeight="1">
      <c r="A10" s="153"/>
      <c r="B10" s="161" t="s">
        <v>237</v>
      </c>
      <c r="C10" s="153">
        <f>SUM(D10:E10)</f>
        <v>130.49</v>
      </c>
      <c r="D10" s="163">
        <v>99.71</v>
      </c>
      <c r="E10" s="163">
        <v>30.78</v>
      </c>
      <c r="F10" s="80"/>
    </row>
    <row r="11" spans="1:6" ht="12.75" customHeight="1">
      <c r="A11" s="153"/>
      <c r="B11" s="161" t="s">
        <v>238</v>
      </c>
      <c r="C11" s="153">
        <f>SUM(D11:E11)</f>
        <v>64.35</v>
      </c>
      <c r="D11" s="163">
        <v>47.79</v>
      </c>
      <c r="E11" s="163">
        <v>16.56</v>
      </c>
      <c r="F11" s="80"/>
    </row>
    <row r="12" spans="1:6" ht="12.75" customHeight="1">
      <c r="A12" s="153"/>
      <c r="B12" s="161" t="s">
        <v>239</v>
      </c>
      <c r="C12" s="153">
        <f>SUM(D12:E12)</f>
        <v>172.37</v>
      </c>
      <c r="D12" s="163">
        <v>118.76</v>
      </c>
      <c r="E12" s="163">
        <v>53.61</v>
      </c>
      <c r="F12" s="80"/>
    </row>
    <row r="13" spans="1:6" ht="12.75" customHeight="1">
      <c r="A13" s="153"/>
      <c r="B13" s="161" t="s">
        <v>240</v>
      </c>
      <c r="C13" s="164">
        <f>SUM(D13:E13)</f>
        <v>75.27</v>
      </c>
      <c r="D13" s="163">
        <v>59.5</v>
      </c>
      <c r="E13" s="163">
        <v>15.77</v>
      </c>
      <c r="F13" s="83"/>
    </row>
    <row r="14" spans="1:6" ht="12.75" customHeight="1">
      <c r="A14" s="153"/>
      <c r="B14" s="161" t="s">
        <v>241</v>
      </c>
      <c r="C14" s="164" t="s">
        <v>242</v>
      </c>
      <c r="D14" s="163">
        <v>86.69</v>
      </c>
      <c r="E14" s="164" t="s">
        <v>243</v>
      </c>
      <c r="F14" s="83"/>
    </row>
    <row r="15" spans="1:6" ht="12.75" customHeight="1">
      <c r="A15" s="153">
        <v>21002</v>
      </c>
      <c r="B15" s="162" t="s">
        <v>244</v>
      </c>
      <c r="C15" s="165" t="s">
        <v>245</v>
      </c>
      <c r="D15" s="165" t="s">
        <v>246</v>
      </c>
      <c r="E15" s="165" t="s">
        <v>247</v>
      </c>
      <c r="F15" s="83"/>
    </row>
    <row r="16" spans="1:6" ht="12.75" customHeight="1">
      <c r="A16" s="164">
        <v>2100201</v>
      </c>
      <c r="B16" s="161" t="s">
        <v>248</v>
      </c>
      <c r="C16" s="164" t="s">
        <v>245</v>
      </c>
      <c r="D16" s="164" t="s">
        <v>246</v>
      </c>
      <c r="E16" s="164" t="s">
        <v>247</v>
      </c>
      <c r="F16" s="83"/>
    </row>
    <row r="17" spans="1:6" ht="12.75" customHeight="1">
      <c r="A17" s="164"/>
      <c r="B17" s="161" t="s">
        <v>249</v>
      </c>
      <c r="C17" s="164" t="s">
        <v>250</v>
      </c>
      <c r="D17" s="163">
        <v>1350.92</v>
      </c>
      <c r="E17" s="164" t="s">
        <v>251</v>
      </c>
      <c r="F17" s="83"/>
    </row>
    <row r="18" spans="1:6" ht="12.75" customHeight="1">
      <c r="A18" s="164"/>
      <c r="B18" s="161" t="s">
        <v>252</v>
      </c>
      <c r="C18" s="164" t="s">
        <v>253</v>
      </c>
      <c r="D18" s="163">
        <v>2330.57</v>
      </c>
      <c r="E18" s="164" t="s">
        <v>254</v>
      </c>
      <c r="F18" s="83"/>
    </row>
    <row r="19" spans="1:6" ht="12.75" customHeight="1">
      <c r="A19" s="164">
        <v>2100202</v>
      </c>
      <c r="B19" s="161" t="s">
        <v>255</v>
      </c>
      <c r="C19" s="164" t="s">
        <v>256</v>
      </c>
      <c r="D19" s="163">
        <v>897.35</v>
      </c>
      <c r="E19" s="164" t="s">
        <v>257</v>
      </c>
      <c r="F19" s="83"/>
    </row>
    <row r="20" spans="1:6" ht="12.75" customHeight="1">
      <c r="A20" s="164">
        <v>2100208</v>
      </c>
      <c r="B20" s="161" t="s">
        <v>258</v>
      </c>
      <c r="C20" s="164" t="s">
        <v>259</v>
      </c>
      <c r="D20" s="163">
        <v>215.24</v>
      </c>
      <c r="E20" s="164" t="s">
        <v>260</v>
      </c>
      <c r="F20" s="83"/>
    </row>
    <row r="21" spans="1:6" ht="12.75" customHeight="1">
      <c r="A21" s="164">
        <v>21003</v>
      </c>
      <c r="B21" s="162" t="s">
        <v>261</v>
      </c>
      <c r="C21" s="165" t="s">
        <v>262</v>
      </c>
      <c r="D21" s="165" t="s">
        <v>263</v>
      </c>
      <c r="E21" s="165" t="s">
        <v>264</v>
      </c>
      <c r="F21" s="83"/>
    </row>
    <row r="22" spans="1:6" ht="12.75" customHeight="1">
      <c r="A22" s="164">
        <v>2100301</v>
      </c>
      <c r="B22" s="161" t="s">
        <v>265</v>
      </c>
      <c r="C22" s="165" t="s">
        <v>266</v>
      </c>
      <c r="D22" s="165" t="s">
        <v>267</v>
      </c>
      <c r="E22" s="165" t="s">
        <v>268</v>
      </c>
      <c r="F22" s="83"/>
    </row>
    <row r="23" spans="1:6" ht="12.75" customHeight="1">
      <c r="A23" s="164"/>
      <c r="B23" s="161" t="s">
        <v>269</v>
      </c>
      <c r="C23" s="164" t="s">
        <v>270</v>
      </c>
      <c r="D23" s="163">
        <v>142.06</v>
      </c>
      <c r="E23" s="164" t="s">
        <v>271</v>
      </c>
      <c r="F23" s="83"/>
    </row>
    <row r="24" spans="1:6" ht="12.75" customHeight="1">
      <c r="A24" s="164"/>
      <c r="B24" s="161" t="s">
        <v>272</v>
      </c>
      <c r="C24" s="164" t="s">
        <v>273</v>
      </c>
      <c r="D24" s="163">
        <v>136.81</v>
      </c>
      <c r="E24" s="164" t="s">
        <v>274</v>
      </c>
      <c r="F24" s="83"/>
    </row>
    <row r="25" spans="1:6" ht="12.75" customHeight="1">
      <c r="A25" s="164"/>
      <c r="B25" s="161" t="s">
        <v>275</v>
      </c>
      <c r="C25" s="164" t="s">
        <v>276</v>
      </c>
      <c r="D25" s="163">
        <v>178.71</v>
      </c>
      <c r="E25" s="164" t="s">
        <v>277</v>
      </c>
      <c r="F25" s="83"/>
    </row>
    <row r="26" spans="1:6" ht="12.75" customHeight="1">
      <c r="A26" s="164"/>
      <c r="B26" s="161" t="s">
        <v>278</v>
      </c>
      <c r="C26" s="164" t="s">
        <v>279</v>
      </c>
      <c r="D26" s="163">
        <v>179.98</v>
      </c>
      <c r="E26" s="164" t="s">
        <v>280</v>
      </c>
      <c r="F26" s="83"/>
    </row>
    <row r="27" spans="1:6" ht="12.75" customHeight="1">
      <c r="A27" s="164"/>
      <c r="B27" s="161" t="s">
        <v>281</v>
      </c>
      <c r="C27" s="164" t="s">
        <v>282</v>
      </c>
      <c r="D27" s="163">
        <v>161.76</v>
      </c>
      <c r="E27" s="164" t="s">
        <v>283</v>
      </c>
      <c r="F27" s="83"/>
    </row>
    <row r="28" spans="1:6" ht="12.75" customHeight="1">
      <c r="A28" s="164"/>
      <c r="B28" s="161" t="s">
        <v>284</v>
      </c>
      <c r="C28" s="164" t="s">
        <v>285</v>
      </c>
      <c r="D28" s="163">
        <v>144.91</v>
      </c>
      <c r="E28" s="164" t="s">
        <v>286</v>
      </c>
      <c r="F28" s="83"/>
    </row>
    <row r="29" spans="1:6" ht="12.75" customHeight="1">
      <c r="A29" s="164"/>
      <c r="B29" s="161" t="s">
        <v>287</v>
      </c>
      <c r="C29" s="164" t="s">
        <v>288</v>
      </c>
      <c r="D29" s="163">
        <v>163.94</v>
      </c>
      <c r="E29" s="164" t="s">
        <v>289</v>
      </c>
      <c r="F29" s="83"/>
    </row>
    <row r="30" spans="1:6" ht="12.75" customHeight="1">
      <c r="A30" s="164">
        <v>2100302</v>
      </c>
      <c r="B30" s="161" t="s">
        <v>169</v>
      </c>
      <c r="C30" s="162" t="s">
        <v>290</v>
      </c>
      <c r="D30" s="165" t="s">
        <v>291</v>
      </c>
      <c r="E30" s="165" t="s">
        <v>292</v>
      </c>
      <c r="F30" s="83"/>
    </row>
    <row r="31" spans="1:6" ht="12.75" customHeight="1">
      <c r="A31" s="164"/>
      <c r="B31" s="166" t="s">
        <v>170</v>
      </c>
      <c r="C31" s="166" t="s">
        <v>293</v>
      </c>
      <c r="D31" s="164" t="s">
        <v>294</v>
      </c>
      <c r="E31" s="164" t="s">
        <v>295</v>
      </c>
      <c r="F31" s="83"/>
    </row>
    <row r="32" spans="1:6" ht="12.75" customHeight="1">
      <c r="A32" s="164"/>
      <c r="B32" s="166" t="s">
        <v>171</v>
      </c>
      <c r="C32" s="166" t="s">
        <v>296</v>
      </c>
      <c r="D32" s="164" t="s">
        <v>297</v>
      </c>
      <c r="E32" s="164" t="s">
        <v>298</v>
      </c>
      <c r="F32" s="83"/>
    </row>
    <row r="33" spans="1:6" ht="12.75" customHeight="1">
      <c r="A33" s="164"/>
      <c r="B33" s="166" t="s">
        <v>172</v>
      </c>
      <c r="C33" s="166" t="s">
        <v>299</v>
      </c>
      <c r="D33" s="164" t="s">
        <v>300</v>
      </c>
      <c r="E33" s="164" t="s">
        <v>301</v>
      </c>
      <c r="F33" s="83"/>
    </row>
    <row r="34" spans="1:6" ht="12.75" customHeight="1">
      <c r="A34" s="164"/>
      <c r="B34" s="166" t="s">
        <v>173</v>
      </c>
      <c r="C34" s="166" t="s">
        <v>302</v>
      </c>
      <c r="D34" s="164" t="s">
        <v>303</v>
      </c>
      <c r="E34" s="164" t="s">
        <v>304</v>
      </c>
      <c r="F34" s="83"/>
    </row>
    <row r="35" spans="1:6" ht="12.75" customHeight="1">
      <c r="A35" s="164"/>
      <c r="B35" s="166" t="s">
        <v>174</v>
      </c>
      <c r="C35" s="166" t="s">
        <v>305</v>
      </c>
      <c r="D35" s="164" t="s">
        <v>306</v>
      </c>
      <c r="E35" s="164" t="s">
        <v>307</v>
      </c>
      <c r="F35" s="83"/>
    </row>
    <row r="36" spans="1:6" ht="12.75" customHeight="1">
      <c r="A36" s="164"/>
      <c r="B36" s="166" t="s">
        <v>175</v>
      </c>
      <c r="C36" s="166" t="s">
        <v>308</v>
      </c>
      <c r="D36" s="164" t="s">
        <v>309</v>
      </c>
      <c r="E36" s="164" t="s">
        <v>307</v>
      </c>
      <c r="F36" s="83"/>
    </row>
    <row r="37" spans="1:6" ht="12.75" customHeight="1">
      <c r="A37" s="164"/>
      <c r="B37" s="166" t="s">
        <v>176</v>
      </c>
      <c r="C37" s="166" t="s">
        <v>310</v>
      </c>
      <c r="D37" s="164" t="s">
        <v>311</v>
      </c>
      <c r="E37" s="164" t="s">
        <v>312</v>
      </c>
      <c r="F37" s="83"/>
    </row>
    <row r="38" spans="1:6" ht="12.75" customHeight="1">
      <c r="A38" s="164"/>
      <c r="B38" s="166" t="s">
        <v>177</v>
      </c>
      <c r="C38" s="166" t="s">
        <v>313</v>
      </c>
      <c r="D38" s="164" t="s">
        <v>314</v>
      </c>
      <c r="E38" s="164" t="s">
        <v>315</v>
      </c>
      <c r="F38" s="83"/>
    </row>
    <row r="39" spans="1:6" ht="12.75" customHeight="1">
      <c r="A39" s="164"/>
      <c r="B39" s="166" t="s">
        <v>178</v>
      </c>
      <c r="C39" s="166" t="s">
        <v>316</v>
      </c>
      <c r="D39" s="164" t="s">
        <v>317</v>
      </c>
      <c r="E39" s="164" t="s">
        <v>318</v>
      </c>
      <c r="F39" s="83"/>
    </row>
    <row r="40" spans="1:6" ht="12.75" customHeight="1">
      <c r="A40" s="164"/>
      <c r="B40" s="166" t="s">
        <v>179</v>
      </c>
      <c r="C40" s="166" t="s">
        <v>319</v>
      </c>
      <c r="D40" s="164" t="s">
        <v>320</v>
      </c>
      <c r="E40" s="164" t="s">
        <v>321</v>
      </c>
      <c r="F40" s="83"/>
    </row>
    <row r="41" spans="1:6" ht="12.75" customHeight="1">
      <c r="A41" s="164"/>
      <c r="B41" s="166" t="s">
        <v>180</v>
      </c>
      <c r="C41" s="166" t="s">
        <v>322</v>
      </c>
      <c r="D41" s="164" t="s">
        <v>323</v>
      </c>
      <c r="E41" s="164" t="s">
        <v>324</v>
      </c>
      <c r="F41" s="83"/>
    </row>
    <row r="42" spans="1:6" ht="12.75" customHeight="1">
      <c r="A42" s="164"/>
      <c r="B42" s="166" t="s">
        <v>181</v>
      </c>
      <c r="C42" s="166" t="s">
        <v>325</v>
      </c>
      <c r="D42" s="164" t="s">
        <v>326</v>
      </c>
      <c r="E42" s="164" t="s">
        <v>327</v>
      </c>
      <c r="F42" s="83"/>
    </row>
    <row r="43" spans="1:6" ht="12.75" customHeight="1">
      <c r="A43" s="164"/>
      <c r="B43" s="166" t="s">
        <v>182</v>
      </c>
      <c r="C43" s="166" t="s">
        <v>328</v>
      </c>
      <c r="D43" s="164" t="s">
        <v>329</v>
      </c>
      <c r="E43" s="164" t="s">
        <v>330</v>
      </c>
      <c r="F43" s="83"/>
    </row>
    <row r="44" spans="1:6" ht="12.75" customHeight="1">
      <c r="A44" s="164"/>
      <c r="B44" s="166" t="s">
        <v>183</v>
      </c>
      <c r="C44" s="166" t="s">
        <v>331</v>
      </c>
      <c r="D44" s="164" t="s">
        <v>332</v>
      </c>
      <c r="E44" s="164" t="s">
        <v>333</v>
      </c>
      <c r="F44" s="83"/>
    </row>
    <row r="45" spans="1:6" ht="12.75" customHeight="1">
      <c r="A45" s="164"/>
      <c r="B45" s="166" t="s">
        <v>184</v>
      </c>
      <c r="C45" s="166" t="s">
        <v>334</v>
      </c>
      <c r="D45" s="164" t="s">
        <v>335</v>
      </c>
      <c r="E45" s="164" t="s">
        <v>336</v>
      </c>
      <c r="F45" s="83"/>
    </row>
    <row r="46" spans="1:6" ht="12.75" customHeight="1">
      <c r="A46" s="164"/>
      <c r="B46" s="166" t="s">
        <v>185</v>
      </c>
      <c r="C46" s="166" t="s">
        <v>337</v>
      </c>
      <c r="D46" s="164" t="s">
        <v>338</v>
      </c>
      <c r="E46" s="164" t="s">
        <v>339</v>
      </c>
      <c r="F46" s="83"/>
    </row>
    <row r="47" spans="1:6" ht="12.75" customHeight="1">
      <c r="A47" s="164"/>
      <c r="B47" s="166" t="s">
        <v>186</v>
      </c>
      <c r="C47" s="166" t="s">
        <v>340</v>
      </c>
      <c r="D47" s="164" t="s">
        <v>341</v>
      </c>
      <c r="E47" s="164" t="s">
        <v>342</v>
      </c>
      <c r="F47" s="83"/>
    </row>
    <row r="48" spans="1:6" ht="12.75" customHeight="1">
      <c r="A48" s="164"/>
      <c r="B48" s="166" t="s">
        <v>187</v>
      </c>
      <c r="C48" s="166" t="s">
        <v>343</v>
      </c>
      <c r="D48" s="164" t="s">
        <v>344</v>
      </c>
      <c r="E48" s="164" t="s">
        <v>345</v>
      </c>
      <c r="F48" s="83"/>
    </row>
    <row r="49" spans="1:6" ht="12.75" customHeight="1">
      <c r="A49" s="164"/>
      <c r="B49" s="166" t="s">
        <v>188</v>
      </c>
      <c r="C49" s="166" t="s">
        <v>346</v>
      </c>
      <c r="D49" s="164" t="s">
        <v>347</v>
      </c>
      <c r="E49" s="164" t="s">
        <v>348</v>
      </c>
      <c r="F49" s="83"/>
    </row>
    <row r="50" spans="1:6" ht="12.75" customHeight="1">
      <c r="A50" s="164"/>
      <c r="B50" s="166" t="s">
        <v>189</v>
      </c>
      <c r="C50" s="166" t="s">
        <v>349</v>
      </c>
      <c r="D50" s="164" t="s">
        <v>350</v>
      </c>
      <c r="E50" s="164" t="s">
        <v>351</v>
      </c>
      <c r="F50" s="83"/>
    </row>
    <row r="51" spans="1:6" ht="12.75" customHeight="1">
      <c r="A51" s="164"/>
      <c r="B51" s="166" t="s">
        <v>190</v>
      </c>
      <c r="C51" s="166" t="s">
        <v>352</v>
      </c>
      <c r="D51" s="164" t="s">
        <v>353</v>
      </c>
      <c r="E51" s="164" t="s">
        <v>330</v>
      </c>
      <c r="F51" s="83"/>
    </row>
    <row r="52" spans="1:6" ht="12.75" customHeight="1">
      <c r="A52" s="164"/>
      <c r="B52" s="166" t="s">
        <v>191</v>
      </c>
      <c r="C52" s="166" t="s">
        <v>354</v>
      </c>
      <c r="D52" s="164" t="s">
        <v>355</v>
      </c>
      <c r="E52" s="164" t="s">
        <v>356</v>
      </c>
      <c r="F52" s="83"/>
    </row>
    <row r="53" spans="1:6" ht="12.75" customHeight="1">
      <c r="A53" s="164"/>
      <c r="B53" s="166" t="s">
        <v>192</v>
      </c>
      <c r="C53" s="166" t="s">
        <v>357</v>
      </c>
      <c r="D53" s="164" t="s">
        <v>358</v>
      </c>
      <c r="E53" s="164" t="s">
        <v>324</v>
      </c>
      <c r="F53" s="83"/>
    </row>
    <row r="54" spans="1:6" ht="12.75" customHeight="1">
      <c r="A54" s="164"/>
      <c r="B54" s="166" t="s">
        <v>193</v>
      </c>
      <c r="C54" s="166" t="s">
        <v>359</v>
      </c>
      <c r="D54" s="164" t="s">
        <v>360</v>
      </c>
      <c r="E54" s="164" t="s">
        <v>361</v>
      </c>
      <c r="F54" s="83"/>
    </row>
    <row r="55" spans="1:6" ht="12.75" customHeight="1">
      <c r="A55" s="164"/>
      <c r="B55" s="166" t="s">
        <v>194</v>
      </c>
      <c r="C55" s="166" t="s">
        <v>362</v>
      </c>
      <c r="D55" s="164" t="s">
        <v>363</v>
      </c>
      <c r="E55" s="164" t="s">
        <v>364</v>
      </c>
      <c r="F55" s="83"/>
    </row>
    <row r="56" spans="1:6" ht="12.75" customHeight="1">
      <c r="A56" s="164">
        <v>21004</v>
      </c>
      <c r="B56" s="162" t="s">
        <v>365</v>
      </c>
      <c r="C56" s="162" t="s">
        <v>366</v>
      </c>
      <c r="D56" s="165" t="s">
        <v>367</v>
      </c>
      <c r="E56" s="165" t="s">
        <v>368</v>
      </c>
      <c r="F56" s="83"/>
    </row>
    <row r="57" spans="1:6" ht="12.75" customHeight="1">
      <c r="A57" s="164">
        <v>2100401</v>
      </c>
      <c r="B57" s="161" t="s">
        <v>369</v>
      </c>
      <c r="C57" s="161" t="s">
        <v>370</v>
      </c>
      <c r="D57" s="164" t="s">
        <v>371</v>
      </c>
      <c r="E57" s="164" t="s">
        <v>372</v>
      </c>
      <c r="F57" s="83"/>
    </row>
    <row r="58" spans="1:6" ht="12.75" customHeight="1">
      <c r="A58" s="164">
        <v>2100402</v>
      </c>
      <c r="B58" s="161" t="s">
        <v>373</v>
      </c>
      <c r="C58" s="161" t="s">
        <v>374</v>
      </c>
      <c r="D58" s="164" t="s">
        <v>375</v>
      </c>
      <c r="E58" s="164" t="s">
        <v>376</v>
      </c>
      <c r="F58" s="83"/>
    </row>
    <row r="59" spans="1:6" ht="12.75" customHeight="1">
      <c r="A59" s="164">
        <v>2100403</v>
      </c>
      <c r="B59" s="161" t="s">
        <v>377</v>
      </c>
      <c r="C59" s="161" t="s">
        <v>378</v>
      </c>
      <c r="D59" s="164" t="s">
        <v>379</v>
      </c>
      <c r="E59" s="164" t="s">
        <v>380</v>
      </c>
      <c r="F59" s="83"/>
    </row>
    <row r="60" spans="1:6" ht="12.75" customHeight="1">
      <c r="A60" s="164">
        <v>21007</v>
      </c>
      <c r="B60" s="162" t="s">
        <v>381</v>
      </c>
      <c r="C60" s="162" t="s">
        <v>382</v>
      </c>
      <c r="D60" s="165" t="s">
        <v>383</v>
      </c>
      <c r="E60" s="165" t="s">
        <v>384</v>
      </c>
      <c r="F60" s="83"/>
    </row>
    <row r="61" spans="1:6" ht="12.75" customHeight="1">
      <c r="A61" s="164">
        <v>2100799</v>
      </c>
      <c r="B61" s="161" t="s">
        <v>385</v>
      </c>
      <c r="C61" s="161" t="s">
        <v>386</v>
      </c>
      <c r="D61" s="164" t="s">
        <v>387</v>
      </c>
      <c r="E61" s="164" t="s">
        <v>388</v>
      </c>
      <c r="F61" s="83"/>
    </row>
    <row r="62" spans="1:6" ht="12.75" customHeight="1">
      <c r="A62" s="164">
        <v>2100799</v>
      </c>
      <c r="B62" s="161" t="s">
        <v>389</v>
      </c>
      <c r="C62" s="161" t="s">
        <v>390</v>
      </c>
      <c r="D62" s="164" t="s">
        <v>391</v>
      </c>
      <c r="E62" s="164" t="s">
        <v>392</v>
      </c>
      <c r="F62" s="83"/>
    </row>
    <row r="63" spans="1:6" ht="12.75" customHeight="1">
      <c r="A63" s="164">
        <v>2100799</v>
      </c>
      <c r="B63" s="161" t="s">
        <v>393</v>
      </c>
      <c r="C63" s="161" t="s">
        <v>394</v>
      </c>
      <c r="D63" s="164" t="s">
        <v>395</v>
      </c>
      <c r="E63" s="164" t="s">
        <v>396</v>
      </c>
      <c r="F63" s="83"/>
    </row>
    <row r="64" spans="1:6" ht="12.75" customHeight="1">
      <c r="A64" s="164"/>
      <c r="B64" s="164" t="s">
        <v>127</v>
      </c>
      <c r="C64" s="155" t="s">
        <v>224</v>
      </c>
      <c r="D64" s="155" t="s">
        <v>225</v>
      </c>
      <c r="E64" s="156" t="s">
        <v>226</v>
      </c>
      <c r="F64" s="83"/>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2018-01-09T01:56:11Z</dcterms:created>
  <dcterms:modified xsi:type="dcterms:W3CDTF">2018-05-25T00:48:11Z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