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16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Sheet1!$A$1:$J$72</definedName>
    <definedName name="_xlnm.Print_Titles" localSheetId="0">Sheet1!$2:$6</definedName>
  </definedNames>
  <calcPr calcId="125725"/>
</workbook>
</file>

<file path=xl/calcChain.xml><?xml version="1.0" encoding="utf-8"?>
<calcChain xmlns="http://schemas.openxmlformats.org/spreadsheetml/2006/main">
  <c r="G69" i="1"/>
  <c r="F69"/>
  <c r="E69"/>
  <c r="G22"/>
  <c r="F22"/>
  <c r="E22"/>
  <c r="F8"/>
  <c r="E8"/>
  <c r="F7"/>
</calcChain>
</file>

<file path=xl/sharedStrings.xml><?xml version="1.0" encoding="utf-8"?>
<sst xmlns="http://schemas.openxmlformats.org/spreadsheetml/2006/main" count="112" uniqueCount="101">
  <si>
    <t>附件</t>
  </si>
  <si>
    <t>单位：万元</t>
  </si>
  <si>
    <t>序号</t>
  </si>
  <si>
    <t>实施单位</t>
  </si>
  <si>
    <t>项目内容及建设规模</t>
  </si>
  <si>
    <t>扶持带动贫困户数</t>
  </si>
  <si>
    <t>项目资金投入</t>
  </si>
  <si>
    <t>备注</t>
  </si>
  <si>
    <t>合计</t>
  </si>
  <si>
    <t>财政专项扶贫资金</t>
  </si>
  <si>
    <t>其他部门</t>
  </si>
  <si>
    <t>自筹资金</t>
  </si>
  <si>
    <t>小计</t>
  </si>
  <si>
    <t>中央资金</t>
  </si>
  <si>
    <t>一、贫困户到户项目</t>
  </si>
  <si>
    <t>大河塔镇</t>
  </si>
  <si>
    <t>贫困户114户种植秋马铃薯，7户种植中药材</t>
  </si>
  <si>
    <t>鱼河峁镇</t>
  </si>
  <si>
    <t>贫困户97户种植秋马铃薯，2户种植中药材</t>
  </si>
  <si>
    <t>余兴庄办事处</t>
  </si>
  <si>
    <t>贫困户34户种植秋马铃薯，10户种植中药材</t>
  </si>
  <si>
    <t xml:space="preserve">上盐湾镇 </t>
  </si>
  <si>
    <t>贫困户53户种植秋马铃薯，10户种植中药材</t>
  </si>
  <si>
    <t>镇川镇</t>
  </si>
  <si>
    <t>贫困户2户种植秋马铃薯</t>
  </si>
  <si>
    <t>鱼河镇</t>
  </si>
  <si>
    <t>贫困户22户种植秋马铃薯</t>
  </si>
  <si>
    <t>青云镇</t>
  </si>
  <si>
    <t>贫困户19户种植秋马铃薯</t>
  </si>
  <si>
    <t>芹河镇</t>
  </si>
  <si>
    <t>贫困户4户种植秋马铃薯</t>
  </si>
  <si>
    <t>牛家梁镇</t>
  </si>
  <si>
    <t>贫困户5户种植秋马铃薯</t>
  </si>
  <si>
    <t>孟家湾镇</t>
  </si>
  <si>
    <t>麻黄梁镇</t>
  </si>
  <si>
    <t>贫困户10户种植秋马铃薯</t>
  </si>
  <si>
    <t>金鸡滩镇</t>
  </si>
  <si>
    <t>巴拉素镇</t>
  </si>
  <si>
    <t>二、村集体产业项目（17个村集体股份经济合作社）</t>
  </si>
  <si>
    <t>上盐湾镇寨洼村股份经济合作社</t>
  </si>
  <si>
    <t>新建塑料大棚68个,每棚钢架及棚膜补贴6000元</t>
  </si>
  <si>
    <t>种植富硒水稻500亩，每亩硒肥补贴150元</t>
  </si>
  <si>
    <t>种植夏马铃薯100亩，每亩种子、肥料、地膜、农药补贴800元</t>
  </si>
  <si>
    <t>种植高粱100亩，每亩种子及肥料补贴100元</t>
  </si>
  <si>
    <t>上盐湾镇尹家庄村股份经济合作社</t>
  </si>
  <si>
    <t>种植山地苹果100亩，每亩苗木及肥料补贴500元</t>
  </si>
  <si>
    <t>上盐湾镇高家湾村股份经济合作社</t>
  </si>
  <si>
    <t>种植富硒谷200亩，每亩硒肥补贴150元</t>
  </si>
  <si>
    <t>鱼河峁镇柏盖梁村股份经济合作社</t>
  </si>
  <si>
    <t>种植红小豆120亩，绿豆100亩，每亩种子15元</t>
  </si>
  <si>
    <t>种植春小麦420亩，每亩种子、肥料等100元</t>
  </si>
  <si>
    <t>种植高粱300亩，每亩种子及肥料补贴100元</t>
  </si>
  <si>
    <t>种植马铃薯150亩，每亩种子、肥料、地膜、农药补贴365元</t>
  </si>
  <si>
    <t>种植春玉米200亩，每亩补贴种子60元</t>
  </si>
  <si>
    <t>鱼河峁镇黄崖窑村股份经济合作社</t>
  </si>
  <si>
    <t>新栽山地苹果300亩，每亩苗木及化肥补贴500元</t>
  </si>
  <si>
    <t>种植文冠果200亩，每亩地膜及竹竿补贴500元</t>
  </si>
  <si>
    <t>种植油菜花500亩，每亩种子及肥料补贴100元</t>
  </si>
  <si>
    <t>种植高粱500亩，每亩种子及肥料补贴100元</t>
  </si>
  <si>
    <t>种植春玉米100亩，每亩补贴种子60元</t>
  </si>
  <si>
    <t>鱼河峁镇田园村股份经济合作社</t>
  </si>
  <si>
    <t>种植油葵240亩，每亩种子及肥料补贴100元</t>
  </si>
  <si>
    <t>种植高粱120亩，每亩种子及肥料补贴100元</t>
  </si>
  <si>
    <t>鱼河峁镇董家湾村股份经济合作社</t>
  </si>
  <si>
    <t>种植黄芩200亩，每亩种子及肥料补贴300元</t>
  </si>
  <si>
    <t>鱼河镇房家沟村股份经济合作社</t>
  </si>
  <si>
    <t>新栽山地苹果240亩，每亩苗木及肥料补贴500元</t>
  </si>
  <si>
    <t>种植山楂80亩，每亩地膜及竹竿补贴500元</t>
  </si>
  <si>
    <t>新栽葡萄100亩，每亩种子及肥料补贴500元</t>
  </si>
  <si>
    <t>鱼河镇李家沟村股份经济合作社</t>
  </si>
  <si>
    <t>种植山楂100亩，每亩地膜及竹竿补贴500元</t>
  </si>
  <si>
    <t>种植山地苹果300亩，每亩苗木及肥料补贴500元</t>
  </si>
  <si>
    <t>种植春玉米350亩，每亩补贴种子60元</t>
  </si>
  <si>
    <t>余兴庄办事处赵家峁村股份经济合作社</t>
  </si>
  <si>
    <t>种植黄芪100亩，每亩种子及肥料补贴300元</t>
  </si>
  <si>
    <t>种植山楂200亩，每亩地膜及竹竿补贴500元</t>
  </si>
  <si>
    <t>种植马铃薯100亩，每亩种子、肥料、地膜、农药补贴365元</t>
  </si>
  <si>
    <t>青云镇刘千河村股份经济合作社</t>
  </si>
  <si>
    <t>新栽葡萄190亩，每亩种子及肥料补贴500元</t>
  </si>
  <si>
    <t>种植黄芩80亩，每亩种子及肥料补贴300元</t>
  </si>
  <si>
    <t>青云镇太平沟村股份经济合作社</t>
  </si>
  <si>
    <t>种植山地苹果860亩，每亩苗木及肥料补贴500元</t>
  </si>
  <si>
    <t>种植春玉米150亩，每亩补贴种子60元</t>
  </si>
  <si>
    <t>种植秋马铃薯267亩，每亩种子365元</t>
  </si>
  <si>
    <t>种植黄芪150亩，每亩种子及肥料补贴300元</t>
  </si>
  <si>
    <t>种植柴胡150亩，每亩种子及肥料补贴300元</t>
  </si>
  <si>
    <t>种植高粱170亩，每亩种子及肥料补贴100元</t>
  </si>
  <si>
    <t>榆阳区源泰种植农民专业合作社（太平沟村）</t>
  </si>
  <si>
    <t>新建日光温棚25个，每棚钢架及棚膜补贴1.5万元</t>
  </si>
  <si>
    <t>新建塑料大棚20个,每棚钢架及棚膜补贴6000元</t>
  </si>
  <si>
    <t>青云镇李家崾村股份经济合作社</t>
  </si>
  <si>
    <t>种植秋马铃薯300亩，每亩种子365元</t>
  </si>
  <si>
    <t>种植富硒谷子60亩，每亩硒肥补贴150元</t>
  </si>
  <si>
    <t>种植款冬花50亩，每亩种子及肥料补贴300元</t>
  </si>
  <si>
    <t>青云镇丰山村股份经济合作社</t>
  </si>
  <si>
    <t>种植油葵400亩，红葱100，每亩种子及肥料补贴100元</t>
  </si>
  <si>
    <t>青云镇杜家沟村股份经济合作社</t>
  </si>
  <si>
    <t>种植柴胡60亩，每亩种子及肥料补贴300元</t>
  </si>
  <si>
    <t>上盐湾镇陈崖窑村股份经济合作社</t>
  </si>
  <si>
    <t>上盐湾镇上盐湾村股份经济合作社</t>
  </si>
  <si>
    <t>榆阳区2018年中央财政专项扶贫资金项目计划表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</si>
</sst>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22"/>
      <color indexed="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selection activeCell="N8" sqref="N8"/>
    </sheetView>
  </sheetViews>
  <sheetFormatPr defaultColWidth="9" defaultRowHeight="14.4"/>
  <cols>
    <col min="1" max="1" width="6.77734375" customWidth="1"/>
    <col min="2" max="2" width="19.33203125" style="5" customWidth="1"/>
    <col min="3" max="3" width="26.33203125" style="5" customWidth="1"/>
    <col min="4" max="4" width="9.6640625" customWidth="1"/>
    <col min="5" max="5" width="11.88671875" customWidth="1"/>
    <col min="6" max="6" width="12.77734375" customWidth="1"/>
    <col min="7" max="7" width="12.88671875" style="6" customWidth="1"/>
    <col min="8" max="8" width="7.6640625" customWidth="1"/>
    <col min="9" max="9" width="9" customWidth="1"/>
    <col min="10" max="10" width="11.77734375" customWidth="1"/>
  </cols>
  <sheetData>
    <row r="1" spans="1:12" s="1" customFormat="1" ht="10.050000000000001" customHeight="1">
      <c r="A1" s="7" t="s">
        <v>0</v>
      </c>
      <c r="B1" s="8"/>
      <c r="C1" s="8"/>
      <c r="G1" s="9"/>
    </row>
    <row r="2" spans="1:12" ht="28.95" customHeight="1">
      <c r="A2" s="31" t="s">
        <v>100</v>
      </c>
      <c r="B2" s="31"/>
      <c r="C2" s="31"/>
      <c r="D2" s="31"/>
      <c r="E2" s="31"/>
      <c r="F2" s="31"/>
      <c r="G2" s="32"/>
      <c r="H2" s="31"/>
      <c r="I2" s="31"/>
      <c r="J2" s="31"/>
    </row>
    <row r="3" spans="1:12" ht="18" customHeight="1">
      <c r="I3" s="33" t="s">
        <v>1</v>
      </c>
      <c r="J3" s="33"/>
    </row>
    <row r="4" spans="1:12" s="2" customFormat="1" ht="25.95" customHeight="1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/>
      <c r="G4" s="35"/>
      <c r="H4" s="34"/>
      <c r="I4" s="34"/>
      <c r="J4" s="38" t="s">
        <v>7</v>
      </c>
    </row>
    <row r="5" spans="1:12" s="2" customFormat="1" ht="25.95" customHeight="1">
      <c r="A5" s="34"/>
      <c r="B5" s="34"/>
      <c r="C5" s="34"/>
      <c r="D5" s="34"/>
      <c r="E5" s="34" t="s">
        <v>8</v>
      </c>
      <c r="F5" s="34" t="s">
        <v>9</v>
      </c>
      <c r="G5" s="35"/>
      <c r="H5" s="39" t="s">
        <v>10</v>
      </c>
      <c r="I5" s="39" t="s">
        <v>11</v>
      </c>
      <c r="J5" s="38"/>
    </row>
    <row r="6" spans="1:12" s="2" customFormat="1" ht="22.95" customHeight="1">
      <c r="A6" s="39"/>
      <c r="B6" s="39"/>
      <c r="C6" s="39"/>
      <c r="D6" s="39"/>
      <c r="E6" s="39"/>
      <c r="F6" s="11" t="s">
        <v>12</v>
      </c>
      <c r="G6" s="11" t="s">
        <v>13</v>
      </c>
      <c r="H6" s="48"/>
      <c r="I6" s="48"/>
      <c r="J6" s="27"/>
    </row>
    <row r="7" spans="1:12" s="2" customFormat="1" ht="24" customHeight="1">
      <c r="A7" s="10"/>
      <c r="B7" s="10" t="s">
        <v>8</v>
      </c>
      <c r="C7" s="10"/>
      <c r="D7" s="10">
        <v>1287</v>
      </c>
      <c r="E7" s="10">
        <v>397</v>
      </c>
      <c r="F7" s="12">
        <f>F8+F22</f>
        <v>397</v>
      </c>
      <c r="G7" s="12">
        <v>397</v>
      </c>
      <c r="H7" s="10"/>
      <c r="I7" s="10"/>
      <c r="J7" s="27"/>
    </row>
    <row r="8" spans="1:12" s="2" customFormat="1" ht="25.95" customHeight="1">
      <c r="A8" s="36" t="s">
        <v>14</v>
      </c>
      <c r="B8" s="36"/>
      <c r="C8" s="36"/>
      <c r="D8" s="10">
        <v>402</v>
      </c>
      <c r="E8" s="13">
        <f>SUM(E9:E21)</f>
        <v>44.74</v>
      </c>
      <c r="F8" s="13">
        <f>SUM(F9:F21)</f>
        <v>44.74</v>
      </c>
      <c r="G8" s="13">
        <v>44.74</v>
      </c>
      <c r="H8" s="10"/>
      <c r="I8" s="10"/>
      <c r="J8" s="27"/>
    </row>
    <row r="9" spans="1:12" s="3" customFormat="1" ht="24.9" customHeight="1">
      <c r="A9" s="14">
        <v>1</v>
      </c>
      <c r="B9" s="15" t="s">
        <v>15</v>
      </c>
      <c r="C9" s="16" t="s">
        <v>16</v>
      </c>
      <c r="D9" s="15">
        <v>121</v>
      </c>
      <c r="E9" s="17">
        <v>14.99105</v>
      </c>
      <c r="F9" s="17">
        <v>14.99105</v>
      </c>
      <c r="G9" s="17">
        <v>14.99105</v>
      </c>
      <c r="H9" s="18"/>
      <c r="I9" s="18"/>
      <c r="J9" s="26"/>
      <c r="L9" s="28"/>
    </row>
    <row r="10" spans="1:12" s="3" customFormat="1" ht="24.9" customHeight="1">
      <c r="A10" s="14">
        <v>2</v>
      </c>
      <c r="B10" s="15" t="s">
        <v>17</v>
      </c>
      <c r="C10" s="16" t="s">
        <v>18</v>
      </c>
      <c r="D10" s="15">
        <v>99</v>
      </c>
      <c r="E10" s="17">
        <v>8.8369999999999997</v>
      </c>
      <c r="F10" s="17">
        <v>8.8369999999999997</v>
      </c>
      <c r="G10" s="17">
        <v>8.8369999999999997</v>
      </c>
      <c r="H10" s="18"/>
      <c r="I10" s="18"/>
      <c r="J10" s="26"/>
      <c r="L10" s="28"/>
    </row>
    <row r="11" spans="1:12" s="3" customFormat="1" ht="24.9" customHeight="1">
      <c r="A11" s="19">
        <v>3</v>
      </c>
      <c r="B11" s="20" t="s">
        <v>19</v>
      </c>
      <c r="C11" s="16" t="s">
        <v>20</v>
      </c>
      <c r="D11" s="20">
        <v>44</v>
      </c>
      <c r="E11" s="17">
        <v>6.7290000000000001</v>
      </c>
      <c r="F11" s="17">
        <v>6.7290000000000001</v>
      </c>
      <c r="G11" s="17">
        <v>6.7290000000000001</v>
      </c>
      <c r="H11" s="18"/>
      <c r="I11" s="18"/>
      <c r="J11" s="26"/>
      <c r="L11" s="28"/>
    </row>
    <row r="12" spans="1:12" s="3" customFormat="1" ht="24.9" customHeight="1">
      <c r="A12" s="19">
        <v>4</v>
      </c>
      <c r="B12" s="20" t="s">
        <v>21</v>
      </c>
      <c r="C12" s="16" t="s">
        <v>22</v>
      </c>
      <c r="D12" s="20">
        <v>63</v>
      </c>
      <c r="E12" s="17">
        <v>7.3964999999999996</v>
      </c>
      <c r="F12" s="17">
        <v>7.3964999999999996</v>
      </c>
      <c r="G12" s="17">
        <v>7.3964999999999996</v>
      </c>
      <c r="H12" s="18"/>
      <c r="I12" s="18"/>
      <c r="J12" s="26"/>
      <c r="L12" s="28"/>
    </row>
    <row r="13" spans="1:12" s="3" customFormat="1" ht="24.9" customHeight="1">
      <c r="A13" s="19">
        <v>5</v>
      </c>
      <c r="B13" s="20" t="s">
        <v>23</v>
      </c>
      <c r="C13" s="16" t="s">
        <v>24</v>
      </c>
      <c r="D13" s="20">
        <v>2</v>
      </c>
      <c r="E13" s="17">
        <v>0.1095</v>
      </c>
      <c r="F13" s="17">
        <v>0.1095</v>
      </c>
      <c r="G13" s="17">
        <v>0.1095</v>
      </c>
      <c r="H13" s="18"/>
      <c r="I13" s="18"/>
      <c r="J13" s="26"/>
      <c r="L13" s="28"/>
    </row>
    <row r="14" spans="1:12" s="3" customFormat="1" ht="24.9" customHeight="1">
      <c r="A14" s="19">
        <v>6</v>
      </c>
      <c r="B14" s="20" t="s">
        <v>25</v>
      </c>
      <c r="C14" s="16" t="s">
        <v>26</v>
      </c>
      <c r="D14" s="20">
        <v>22</v>
      </c>
      <c r="E14" s="17">
        <v>1.1446400000000001</v>
      </c>
      <c r="F14" s="17">
        <v>1.1446400000000001</v>
      </c>
      <c r="G14" s="17">
        <v>1.1446400000000001</v>
      </c>
      <c r="H14" s="18"/>
      <c r="I14" s="18"/>
      <c r="J14" s="26"/>
      <c r="L14" s="28"/>
    </row>
    <row r="15" spans="1:12" s="3" customFormat="1" ht="24.9" customHeight="1">
      <c r="A15" s="19">
        <v>7</v>
      </c>
      <c r="B15" s="20" t="s">
        <v>27</v>
      </c>
      <c r="C15" s="16" t="s">
        <v>28</v>
      </c>
      <c r="D15" s="20">
        <v>19</v>
      </c>
      <c r="E15" s="17">
        <v>2.6644999999999999</v>
      </c>
      <c r="F15" s="17">
        <v>2.6644999999999999</v>
      </c>
      <c r="G15" s="17">
        <v>2.6644999999999999</v>
      </c>
      <c r="H15" s="18"/>
      <c r="I15" s="18"/>
      <c r="J15" s="26"/>
      <c r="L15" s="28"/>
    </row>
    <row r="16" spans="1:12" s="3" customFormat="1" ht="24.9" customHeight="1">
      <c r="A16" s="19">
        <v>8</v>
      </c>
      <c r="B16" s="20" t="s">
        <v>29</v>
      </c>
      <c r="C16" s="16" t="s">
        <v>30</v>
      </c>
      <c r="D16" s="20">
        <v>4</v>
      </c>
      <c r="E16" s="17">
        <v>0.17702999999999999</v>
      </c>
      <c r="F16" s="17">
        <v>0.17702999999999999</v>
      </c>
      <c r="G16" s="17">
        <v>0.17702999999999999</v>
      </c>
      <c r="H16" s="18"/>
      <c r="I16" s="18"/>
      <c r="J16" s="26"/>
      <c r="L16" s="28"/>
    </row>
    <row r="17" spans="1:12" s="3" customFormat="1" ht="24.9" customHeight="1">
      <c r="A17" s="19">
        <v>9</v>
      </c>
      <c r="B17" s="20" t="s">
        <v>31</v>
      </c>
      <c r="C17" s="16" t="s">
        <v>32</v>
      </c>
      <c r="D17" s="20">
        <v>5</v>
      </c>
      <c r="E17" s="17">
        <v>0.1095</v>
      </c>
      <c r="F17" s="17">
        <v>0.1095</v>
      </c>
      <c r="G17" s="17">
        <v>0.1095</v>
      </c>
      <c r="H17" s="18"/>
      <c r="I17" s="18"/>
      <c r="J17" s="26"/>
      <c r="L17" s="28"/>
    </row>
    <row r="18" spans="1:12" s="3" customFormat="1" ht="24.9" customHeight="1">
      <c r="A18" s="19">
        <v>10</v>
      </c>
      <c r="B18" s="20" t="s">
        <v>33</v>
      </c>
      <c r="C18" s="16" t="s">
        <v>30</v>
      </c>
      <c r="D18" s="20">
        <v>4</v>
      </c>
      <c r="E18" s="17">
        <v>0.22775999999999999</v>
      </c>
      <c r="F18" s="17">
        <v>0.22775999999999999</v>
      </c>
      <c r="G18" s="17">
        <v>0.22775999999999999</v>
      </c>
      <c r="H18" s="18"/>
      <c r="I18" s="18"/>
      <c r="J18" s="26"/>
      <c r="L18" s="28"/>
    </row>
    <row r="19" spans="1:12" s="3" customFormat="1" ht="24.9" customHeight="1">
      <c r="A19" s="19">
        <v>11</v>
      </c>
      <c r="B19" s="20" t="s">
        <v>34</v>
      </c>
      <c r="C19" s="16" t="s">
        <v>35</v>
      </c>
      <c r="D19" s="20">
        <v>10</v>
      </c>
      <c r="E19" s="17">
        <v>2.0622500000000001</v>
      </c>
      <c r="F19" s="17">
        <v>2.0622500000000001</v>
      </c>
      <c r="G19" s="17">
        <v>2.0622500000000001</v>
      </c>
      <c r="H19" s="18"/>
      <c r="I19" s="18"/>
      <c r="J19" s="26"/>
      <c r="L19" s="28"/>
    </row>
    <row r="20" spans="1:12" s="3" customFormat="1" ht="24.9" customHeight="1">
      <c r="A20" s="19">
        <v>12</v>
      </c>
      <c r="B20" s="20" t="s">
        <v>36</v>
      </c>
      <c r="C20" s="16" t="s">
        <v>30</v>
      </c>
      <c r="D20" s="20">
        <v>4</v>
      </c>
      <c r="E20" s="17">
        <v>9.0520000000000003E-2</v>
      </c>
      <c r="F20" s="17">
        <v>9.0520000000000003E-2</v>
      </c>
      <c r="G20" s="17">
        <v>9.0520000000000003E-2</v>
      </c>
      <c r="H20" s="18"/>
      <c r="I20" s="18"/>
      <c r="J20" s="26"/>
      <c r="L20" s="28"/>
    </row>
    <row r="21" spans="1:12" s="2" customFormat="1" ht="18" customHeight="1">
      <c r="A21" s="19">
        <v>13</v>
      </c>
      <c r="B21" s="15" t="s">
        <v>37</v>
      </c>
      <c r="C21" s="16" t="s">
        <v>32</v>
      </c>
      <c r="D21" s="15">
        <v>5</v>
      </c>
      <c r="E21" s="17">
        <v>0.20075000000000001</v>
      </c>
      <c r="F21" s="17">
        <v>0.20075000000000001</v>
      </c>
      <c r="G21" s="17">
        <v>0.20075000000000001</v>
      </c>
      <c r="H21" s="10"/>
      <c r="I21" s="10"/>
      <c r="J21" s="26"/>
      <c r="L21" s="29"/>
    </row>
    <row r="22" spans="1:12" ht="25.05" customHeight="1">
      <c r="A22" s="37" t="s">
        <v>38</v>
      </c>
      <c r="B22" s="38"/>
      <c r="C22" s="38"/>
      <c r="D22" s="21">
        <v>885</v>
      </c>
      <c r="E22" s="21">
        <f>SUM(E23:E71)</f>
        <v>352.26</v>
      </c>
      <c r="F22" s="21">
        <f>SUM(F23:F71)</f>
        <v>352.26</v>
      </c>
      <c r="G22" s="22">
        <f>SUM(G23:G71)</f>
        <v>352.26</v>
      </c>
      <c r="H22" s="23"/>
      <c r="I22" s="23"/>
      <c r="J22" s="23"/>
    </row>
    <row r="23" spans="1:12" ht="25.05" customHeight="1">
      <c r="A23" s="15">
        <v>1</v>
      </c>
      <c r="B23" s="40" t="s">
        <v>39</v>
      </c>
      <c r="C23" s="24" t="s">
        <v>40</v>
      </c>
      <c r="D23" s="15">
        <v>20</v>
      </c>
      <c r="E23" s="15">
        <v>40.799999999999997</v>
      </c>
      <c r="F23" s="15">
        <v>40.799999999999997</v>
      </c>
      <c r="G23" s="25">
        <v>40.799999999999997</v>
      </c>
      <c r="H23" s="15"/>
      <c r="I23" s="15"/>
      <c r="J23" s="26"/>
    </row>
    <row r="24" spans="1:12" s="4" customFormat="1" ht="27.9" customHeight="1">
      <c r="A24" s="15">
        <v>2</v>
      </c>
      <c r="B24" s="41"/>
      <c r="C24" s="24" t="s">
        <v>41</v>
      </c>
      <c r="D24" s="15">
        <v>20</v>
      </c>
      <c r="E24" s="15">
        <v>7.5</v>
      </c>
      <c r="F24" s="15">
        <v>7.5</v>
      </c>
      <c r="G24" s="25">
        <v>7.5</v>
      </c>
      <c r="H24" s="15"/>
      <c r="I24" s="15"/>
      <c r="J24" s="26"/>
    </row>
    <row r="25" spans="1:12" s="4" customFormat="1" ht="42" customHeight="1">
      <c r="A25" s="15">
        <v>3</v>
      </c>
      <c r="B25" s="41"/>
      <c r="C25" s="24" t="s">
        <v>42</v>
      </c>
      <c r="D25" s="15">
        <v>20</v>
      </c>
      <c r="E25" s="15">
        <v>8</v>
      </c>
      <c r="F25" s="15">
        <v>8</v>
      </c>
      <c r="G25" s="25">
        <v>8</v>
      </c>
      <c r="H25" s="15"/>
      <c r="I25" s="15"/>
      <c r="J25" s="26"/>
    </row>
    <row r="26" spans="1:12" s="4" customFormat="1" ht="27.9" customHeight="1">
      <c r="A26" s="15">
        <v>4</v>
      </c>
      <c r="B26" s="42"/>
      <c r="C26" s="15" t="s">
        <v>43</v>
      </c>
      <c r="D26" s="15">
        <v>20</v>
      </c>
      <c r="E26" s="15">
        <v>1</v>
      </c>
      <c r="F26" s="15">
        <v>1</v>
      </c>
      <c r="G26" s="25">
        <v>1</v>
      </c>
      <c r="H26" s="15"/>
      <c r="I26" s="15"/>
      <c r="J26" s="26"/>
    </row>
    <row r="27" spans="1:12" s="4" customFormat="1" ht="25.05" customHeight="1">
      <c r="A27" s="15">
        <v>5</v>
      </c>
      <c r="B27" s="15" t="s">
        <v>44</v>
      </c>
      <c r="C27" s="15" t="s">
        <v>45</v>
      </c>
      <c r="D27" s="15">
        <v>20</v>
      </c>
      <c r="E27" s="15">
        <v>5</v>
      </c>
      <c r="F27" s="15">
        <v>5</v>
      </c>
      <c r="G27" s="25">
        <v>5</v>
      </c>
      <c r="H27" s="15"/>
      <c r="I27" s="15"/>
      <c r="J27" s="26"/>
    </row>
    <row r="28" spans="1:12" s="4" customFormat="1" ht="25.05" customHeight="1">
      <c r="A28" s="15">
        <v>6</v>
      </c>
      <c r="B28" s="24" t="s">
        <v>46</v>
      </c>
      <c r="C28" s="15" t="s">
        <v>47</v>
      </c>
      <c r="D28" s="15">
        <v>21</v>
      </c>
      <c r="E28" s="15">
        <v>3</v>
      </c>
      <c r="F28" s="15">
        <v>3</v>
      </c>
      <c r="G28" s="25">
        <v>3</v>
      </c>
      <c r="H28" s="15"/>
      <c r="I28" s="15"/>
      <c r="J28" s="26"/>
    </row>
    <row r="29" spans="1:12" ht="25.05" customHeight="1">
      <c r="A29" s="15">
        <v>7</v>
      </c>
      <c r="B29" s="43" t="s">
        <v>48</v>
      </c>
      <c r="C29" s="15" t="s">
        <v>49</v>
      </c>
      <c r="D29" s="15">
        <v>11</v>
      </c>
      <c r="E29" s="15">
        <v>0.33</v>
      </c>
      <c r="F29" s="15">
        <v>0.33</v>
      </c>
      <c r="G29" s="25">
        <v>0.33</v>
      </c>
      <c r="H29" s="15"/>
      <c r="I29" s="15"/>
      <c r="J29" s="26"/>
    </row>
    <row r="30" spans="1:12" ht="25.05" customHeight="1">
      <c r="A30" s="15">
        <v>8</v>
      </c>
      <c r="B30" s="43"/>
      <c r="C30" s="15" t="s">
        <v>50</v>
      </c>
      <c r="D30" s="15">
        <v>11</v>
      </c>
      <c r="E30" s="15">
        <v>4.2</v>
      </c>
      <c r="F30" s="15">
        <v>4.2</v>
      </c>
      <c r="G30" s="25">
        <v>4.2</v>
      </c>
      <c r="H30" s="15"/>
      <c r="I30" s="15"/>
      <c r="J30" s="26"/>
    </row>
    <row r="31" spans="1:12" ht="25.05" customHeight="1">
      <c r="A31" s="15">
        <v>9</v>
      </c>
      <c r="B31" s="43"/>
      <c r="C31" s="15" t="s">
        <v>51</v>
      </c>
      <c r="D31" s="15">
        <v>11</v>
      </c>
      <c r="E31" s="15">
        <v>3</v>
      </c>
      <c r="F31" s="15">
        <v>3</v>
      </c>
      <c r="G31" s="25">
        <v>3</v>
      </c>
      <c r="H31" s="15"/>
      <c r="I31" s="15"/>
      <c r="J31" s="26"/>
    </row>
    <row r="32" spans="1:12" ht="25.05" customHeight="1">
      <c r="A32" s="15">
        <v>10</v>
      </c>
      <c r="B32" s="43"/>
      <c r="C32" s="15" t="s">
        <v>52</v>
      </c>
      <c r="D32" s="15">
        <v>11</v>
      </c>
      <c r="E32" s="15">
        <v>5.48</v>
      </c>
      <c r="F32" s="15">
        <v>5.48</v>
      </c>
      <c r="G32" s="25">
        <v>5.48</v>
      </c>
      <c r="H32" s="15"/>
      <c r="I32" s="15"/>
      <c r="J32" s="26"/>
    </row>
    <row r="33" spans="1:10" ht="25.05" customHeight="1">
      <c r="A33" s="15">
        <v>11</v>
      </c>
      <c r="B33" s="43"/>
      <c r="C33" s="15" t="s">
        <v>53</v>
      </c>
      <c r="D33" s="15">
        <v>11</v>
      </c>
      <c r="E33" s="15">
        <v>1.2</v>
      </c>
      <c r="F33" s="15">
        <v>1.2</v>
      </c>
      <c r="G33" s="25">
        <v>1.2</v>
      </c>
      <c r="H33" s="15"/>
      <c r="I33" s="15"/>
      <c r="J33" s="26"/>
    </row>
    <row r="34" spans="1:10" ht="25.05" customHeight="1">
      <c r="A34" s="15">
        <v>12</v>
      </c>
      <c r="B34" s="44" t="s">
        <v>54</v>
      </c>
      <c r="C34" s="24" t="s">
        <v>55</v>
      </c>
      <c r="D34" s="24">
        <v>23</v>
      </c>
      <c r="E34" s="15">
        <v>15</v>
      </c>
      <c r="F34" s="15">
        <v>15</v>
      </c>
      <c r="G34" s="25">
        <v>15</v>
      </c>
      <c r="H34" s="15"/>
      <c r="I34" s="15"/>
      <c r="J34" s="26"/>
    </row>
    <row r="35" spans="1:10" ht="25.05" customHeight="1">
      <c r="A35" s="15">
        <v>13</v>
      </c>
      <c r="B35" s="44"/>
      <c r="C35" s="24" t="s">
        <v>56</v>
      </c>
      <c r="D35" s="24">
        <v>23</v>
      </c>
      <c r="E35" s="15">
        <v>10</v>
      </c>
      <c r="F35" s="15">
        <v>10</v>
      </c>
      <c r="G35" s="25">
        <v>10</v>
      </c>
      <c r="H35" s="15"/>
      <c r="I35" s="15"/>
      <c r="J35" s="26"/>
    </row>
    <row r="36" spans="1:10" ht="25.05" customHeight="1">
      <c r="A36" s="15">
        <v>14</v>
      </c>
      <c r="B36" s="44"/>
      <c r="C36" s="15" t="s">
        <v>57</v>
      </c>
      <c r="D36" s="24">
        <v>23</v>
      </c>
      <c r="E36" s="15">
        <v>5</v>
      </c>
      <c r="F36" s="15">
        <v>5</v>
      </c>
      <c r="G36" s="25">
        <v>5</v>
      </c>
      <c r="H36" s="15"/>
      <c r="I36" s="15"/>
      <c r="J36" s="26"/>
    </row>
    <row r="37" spans="1:10" ht="25.05" customHeight="1">
      <c r="A37" s="15">
        <v>15</v>
      </c>
      <c r="B37" s="44"/>
      <c r="C37" s="15" t="s">
        <v>58</v>
      </c>
      <c r="D37" s="24">
        <v>23</v>
      </c>
      <c r="E37" s="15">
        <v>5</v>
      </c>
      <c r="F37" s="15">
        <v>5</v>
      </c>
      <c r="G37" s="25">
        <v>5</v>
      </c>
      <c r="H37" s="15"/>
      <c r="I37" s="15"/>
      <c r="J37" s="26"/>
    </row>
    <row r="38" spans="1:10" ht="25.05" customHeight="1">
      <c r="A38" s="15">
        <v>16</v>
      </c>
      <c r="B38" s="44"/>
      <c r="C38" s="15" t="s">
        <v>59</v>
      </c>
      <c r="D38" s="24">
        <v>23</v>
      </c>
      <c r="E38" s="15">
        <v>0.6</v>
      </c>
      <c r="F38" s="15">
        <v>0.6</v>
      </c>
      <c r="G38" s="25">
        <v>0.6</v>
      </c>
      <c r="H38" s="15"/>
      <c r="I38" s="15"/>
      <c r="J38" s="26"/>
    </row>
    <row r="39" spans="1:10" ht="25.05" customHeight="1">
      <c r="A39" s="15">
        <v>17</v>
      </c>
      <c r="B39" s="43" t="s">
        <v>60</v>
      </c>
      <c r="C39" s="15" t="s">
        <v>61</v>
      </c>
      <c r="D39" s="15">
        <v>15</v>
      </c>
      <c r="E39" s="15">
        <v>2.4</v>
      </c>
      <c r="F39" s="15">
        <v>2.4</v>
      </c>
      <c r="G39" s="25">
        <v>2.4</v>
      </c>
      <c r="H39" s="26"/>
      <c r="I39" s="26"/>
      <c r="J39" s="26"/>
    </row>
    <row r="40" spans="1:10" ht="25.05" customHeight="1">
      <c r="A40" s="15">
        <v>18</v>
      </c>
      <c r="B40" s="43"/>
      <c r="C40" s="15" t="s">
        <v>62</v>
      </c>
      <c r="D40" s="15">
        <v>15</v>
      </c>
      <c r="E40" s="15">
        <v>1.2</v>
      </c>
      <c r="F40" s="15">
        <v>1.2</v>
      </c>
      <c r="G40" s="25">
        <v>1.2</v>
      </c>
      <c r="H40" s="26"/>
      <c r="I40" s="26"/>
      <c r="J40" s="26"/>
    </row>
    <row r="41" spans="1:10" ht="25.05" customHeight="1">
      <c r="A41" s="15">
        <v>19</v>
      </c>
      <c r="B41" s="44" t="s">
        <v>63</v>
      </c>
      <c r="C41" s="15" t="s">
        <v>58</v>
      </c>
      <c r="D41" s="15">
        <v>85</v>
      </c>
      <c r="E41" s="15">
        <v>5</v>
      </c>
      <c r="F41" s="15">
        <v>5</v>
      </c>
      <c r="G41" s="25">
        <v>5</v>
      </c>
      <c r="H41" s="15"/>
      <c r="I41" s="15"/>
      <c r="J41" s="26"/>
    </row>
    <row r="42" spans="1:10" ht="25.05" customHeight="1">
      <c r="A42" s="15">
        <v>20</v>
      </c>
      <c r="B42" s="44"/>
      <c r="C42" s="15" t="s">
        <v>64</v>
      </c>
      <c r="D42" s="15">
        <v>15</v>
      </c>
      <c r="E42" s="15">
        <v>6</v>
      </c>
      <c r="F42" s="15">
        <v>6</v>
      </c>
      <c r="G42" s="25">
        <v>6</v>
      </c>
      <c r="H42" s="26"/>
      <c r="I42" s="26"/>
      <c r="J42" s="26"/>
    </row>
    <row r="43" spans="1:10" ht="25.05" customHeight="1">
      <c r="A43" s="15">
        <v>21</v>
      </c>
      <c r="B43" s="44" t="s">
        <v>65</v>
      </c>
      <c r="C43" s="24" t="s">
        <v>66</v>
      </c>
      <c r="D43" s="24">
        <v>8</v>
      </c>
      <c r="E43" s="15">
        <v>12</v>
      </c>
      <c r="F43" s="15">
        <v>12</v>
      </c>
      <c r="G43" s="25">
        <v>12</v>
      </c>
      <c r="H43" s="15"/>
      <c r="I43" s="15"/>
      <c r="J43" s="26"/>
    </row>
    <row r="44" spans="1:10" ht="25.05" customHeight="1">
      <c r="A44" s="15">
        <v>22</v>
      </c>
      <c r="B44" s="44"/>
      <c r="C44" s="15" t="s">
        <v>67</v>
      </c>
      <c r="D44" s="24">
        <v>8</v>
      </c>
      <c r="E44" s="15">
        <v>4</v>
      </c>
      <c r="F44" s="15">
        <v>4</v>
      </c>
      <c r="G44" s="25">
        <v>4</v>
      </c>
      <c r="H44" s="15"/>
      <c r="I44" s="15"/>
      <c r="J44" s="26"/>
    </row>
    <row r="45" spans="1:10" ht="25.05" customHeight="1">
      <c r="A45" s="15">
        <v>23</v>
      </c>
      <c r="B45" s="44"/>
      <c r="C45" s="15" t="s">
        <v>68</v>
      </c>
      <c r="D45" s="24">
        <v>8</v>
      </c>
      <c r="E45" s="15">
        <v>5</v>
      </c>
      <c r="F45" s="15">
        <v>5</v>
      </c>
      <c r="G45" s="25">
        <v>5</v>
      </c>
      <c r="H45" s="15"/>
      <c r="I45" s="15"/>
      <c r="J45" s="26"/>
    </row>
    <row r="46" spans="1:10" s="4" customFormat="1" ht="25.05" customHeight="1">
      <c r="A46" s="15">
        <v>24</v>
      </c>
      <c r="B46" s="43" t="s">
        <v>69</v>
      </c>
      <c r="C46" s="15" t="s">
        <v>70</v>
      </c>
      <c r="D46" s="15">
        <v>30</v>
      </c>
      <c r="E46" s="15">
        <v>5</v>
      </c>
      <c r="F46" s="15">
        <v>5</v>
      </c>
      <c r="G46" s="25">
        <v>5</v>
      </c>
      <c r="H46" s="15"/>
      <c r="I46" s="15"/>
      <c r="J46" s="26"/>
    </row>
    <row r="47" spans="1:10" s="4" customFormat="1" ht="25.05" customHeight="1">
      <c r="A47" s="15">
        <v>25</v>
      </c>
      <c r="B47" s="43"/>
      <c r="C47" s="15" t="s">
        <v>71</v>
      </c>
      <c r="D47" s="15">
        <v>30</v>
      </c>
      <c r="E47" s="15">
        <v>15</v>
      </c>
      <c r="F47" s="15">
        <v>15</v>
      </c>
      <c r="G47" s="25">
        <v>15</v>
      </c>
      <c r="H47" s="15"/>
      <c r="I47" s="15"/>
      <c r="J47" s="26"/>
    </row>
    <row r="48" spans="1:10" s="4" customFormat="1" ht="25.05" customHeight="1">
      <c r="A48" s="15">
        <v>26</v>
      </c>
      <c r="B48" s="43"/>
      <c r="C48" s="15" t="s">
        <v>72</v>
      </c>
      <c r="D48" s="15">
        <v>30</v>
      </c>
      <c r="E48" s="15">
        <v>2.1</v>
      </c>
      <c r="F48" s="15">
        <v>2.1</v>
      </c>
      <c r="G48" s="25">
        <v>2.1</v>
      </c>
      <c r="H48" s="15"/>
      <c r="I48" s="15"/>
      <c r="J48" s="26"/>
    </row>
    <row r="49" spans="1:10" s="4" customFormat="1" ht="25.05" customHeight="1">
      <c r="A49" s="15">
        <v>27</v>
      </c>
      <c r="B49" s="43" t="s">
        <v>73</v>
      </c>
      <c r="C49" s="15" t="s">
        <v>74</v>
      </c>
      <c r="D49" s="15">
        <v>14</v>
      </c>
      <c r="E49" s="15">
        <v>3</v>
      </c>
      <c r="F49" s="15">
        <v>3</v>
      </c>
      <c r="G49" s="25">
        <v>3</v>
      </c>
      <c r="H49" s="15"/>
      <c r="I49" s="15"/>
      <c r="J49" s="26"/>
    </row>
    <row r="50" spans="1:10" s="4" customFormat="1" ht="25.05" customHeight="1">
      <c r="A50" s="15">
        <v>28</v>
      </c>
      <c r="B50" s="43"/>
      <c r="C50" s="15" t="s">
        <v>75</v>
      </c>
      <c r="D50" s="15">
        <v>14</v>
      </c>
      <c r="E50" s="15">
        <v>10</v>
      </c>
      <c r="F50" s="15">
        <v>10</v>
      </c>
      <c r="G50" s="25">
        <v>10</v>
      </c>
      <c r="H50" s="15"/>
      <c r="I50" s="15"/>
      <c r="J50" s="26"/>
    </row>
    <row r="51" spans="1:10" s="4" customFormat="1" ht="25.05" customHeight="1">
      <c r="A51" s="15">
        <v>29</v>
      </c>
      <c r="B51" s="43"/>
      <c r="C51" s="15" t="s">
        <v>53</v>
      </c>
      <c r="D51" s="15">
        <v>14</v>
      </c>
      <c r="E51" s="15">
        <v>1.2</v>
      </c>
      <c r="F51" s="15">
        <v>1.2</v>
      </c>
      <c r="G51" s="25">
        <v>1.2</v>
      </c>
      <c r="H51" s="15"/>
      <c r="I51" s="15"/>
      <c r="J51" s="26"/>
    </row>
    <row r="52" spans="1:10" s="4" customFormat="1" ht="25.05" customHeight="1">
      <c r="A52" s="15">
        <v>30</v>
      </c>
      <c r="B52" s="43"/>
      <c r="C52" s="15" t="s">
        <v>76</v>
      </c>
      <c r="D52" s="15">
        <v>14</v>
      </c>
      <c r="E52" s="15">
        <v>3.65</v>
      </c>
      <c r="F52" s="15">
        <v>3.65</v>
      </c>
      <c r="G52" s="25">
        <v>3.65</v>
      </c>
      <c r="H52" s="15"/>
      <c r="I52" s="15"/>
      <c r="J52" s="26"/>
    </row>
    <row r="53" spans="1:10" ht="25.05" customHeight="1">
      <c r="A53" s="15">
        <v>31</v>
      </c>
      <c r="B53" s="44" t="s">
        <v>77</v>
      </c>
      <c r="C53" s="15" t="s">
        <v>78</v>
      </c>
      <c r="D53" s="15">
        <v>9</v>
      </c>
      <c r="E53" s="15">
        <v>9.5</v>
      </c>
      <c r="F53" s="15">
        <v>9.5</v>
      </c>
      <c r="G53" s="25">
        <v>9.5</v>
      </c>
      <c r="H53" s="15"/>
      <c r="I53" s="15"/>
      <c r="J53" s="26"/>
    </row>
    <row r="54" spans="1:10" ht="25.05" customHeight="1">
      <c r="A54" s="15">
        <v>32</v>
      </c>
      <c r="B54" s="44"/>
      <c r="C54" s="15" t="s">
        <v>79</v>
      </c>
      <c r="D54" s="15">
        <v>9</v>
      </c>
      <c r="E54" s="15">
        <v>2.4</v>
      </c>
      <c r="F54" s="15">
        <v>2.4</v>
      </c>
      <c r="G54" s="25">
        <v>2.4</v>
      </c>
      <c r="H54" s="15"/>
      <c r="I54" s="15"/>
      <c r="J54" s="26"/>
    </row>
    <row r="55" spans="1:10" s="4" customFormat="1" ht="25.05" customHeight="1">
      <c r="A55" s="15">
        <v>33</v>
      </c>
      <c r="B55" s="44" t="s">
        <v>80</v>
      </c>
      <c r="C55" s="24" t="s">
        <v>81</v>
      </c>
      <c r="D55" s="24">
        <v>6</v>
      </c>
      <c r="E55" s="15">
        <v>43</v>
      </c>
      <c r="F55" s="15">
        <v>43</v>
      </c>
      <c r="G55" s="25">
        <v>43</v>
      </c>
      <c r="H55" s="15"/>
      <c r="I55" s="15"/>
      <c r="J55" s="26"/>
    </row>
    <row r="56" spans="1:10" s="4" customFormat="1" ht="25.05" customHeight="1">
      <c r="A56" s="15">
        <v>34</v>
      </c>
      <c r="B56" s="44"/>
      <c r="C56" s="15" t="s">
        <v>64</v>
      </c>
      <c r="D56" s="24">
        <v>6</v>
      </c>
      <c r="E56" s="15">
        <v>6</v>
      </c>
      <c r="F56" s="15">
        <v>6</v>
      </c>
      <c r="G56" s="25">
        <v>6</v>
      </c>
      <c r="H56" s="15"/>
      <c r="I56" s="15"/>
      <c r="J56" s="26"/>
    </row>
    <row r="57" spans="1:10" s="4" customFormat="1" ht="25.05" customHeight="1">
      <c r="A57" s="15">
        <v>35</v>
      </c>
      <c r="B57" s="44"/>
      <c r="C57" s="15" t="s">
        <v>82</v>
      </c>
      <c r="D57" s="24">
        <v>6</v>
      </c>
      <c r="E57" s="15">
        <v>0.9</v>
      </c>
      <c r="F57" s="15">
        <v>0.9</v>
      </c>
      <c r="G57" s="25">
        <v>0.9</v>
      </c>
      <c r="H57" s="15"/>
      <c r="I57" s="15"/>
      <c r="J57" s="26"/>
    </row>
    <row r="58" spans="1:10" s="4" customFormat="1" ht="25.05" customHeight="1">
      <c r="A58" s="15">
        <v>36</v>
      </c>
      <c r="B58" s="44"/>
      <c r="C58" s="15" t="s">
        <v>83</v>
      </c>
      <c r="D58" s="24">
        <v>6</v>
      </c>
      <c r="E58" s="15">
        <v>9.75</v>
      </c>
      <c r="F58" s="15">
        <v>9.75</v>
      </c>
      <c r="G58" s="25">
        <v>9.75</v>
      </c>
      <c r="H58" s="15"/>
      <c r="I58" s="15"/>
      <c r="J58" s="26"/>
    </row>
    <row r="59" spans="1:10" s="4" customFormat="1" ht="25.05" customHeight="1">
      <c r="A59" s="15">
        <v>37</v>
      </c>
      <c r="B59" s="44"/>
      <c r="C59" s="15" t="s">
        <v>84</v>
      </c>
      <c r="D59" s="24">
        <v>6</v>
      </c>
      <c r="E59" s="15">
        <v>4.5</v>
      </c>
      <c r="F59" s="15">
        <v>4.5</v>
      </c>
      <c r="G59" s="25">
        <v>4.5</v>
      </c>
      <c r="H59" s="15"/>
      <c r="I59" s="15"/>
      <c r="J59" s="26"/>
    </row>
    <row r="60" spans="1:10" s="4" customFormat="1" ht="25.05" customHeight="1">
      <c r="A60" s="15">
        <v>38</v>
      </c>
      <c r="B60" s="44"/>
      <c r="C60" s="15" t="s">
        <v>85</v>
      </c>
      <c r="D60" s="24">
        <v>6</v>
      </c>
      <c r="E60" s="15">
        <v>4.5</v>
      </c>
      <c r="F60" s="15">
        <v>4.5</v>
      </c>
      <c r="G60" s="25">
        <v>4.5</v>
      </c>
      <c r="H60" s="15"/>
      <c r="I60" s="15"/>
      <c r="J60" s="26"/>
    </row>
    <row r="61" spans="1:10" s="4" customFormat="1" ht="25.05" customHeight="1">
      <c r="A61" s="15">
        <v>39</v>
      </c>
      <c r="B61" s="44"/>
      <c r="C61" s="15" t="s">
        <v>86</v>
      </c>
      <c r="D61" s="24">
        <v>6</v>
      </c>
      <c r="E61" s="15">
        <v>1.7</v>
      </c>
      <c r="F61" s="15">
        <v>1.7</v>
      </c>
      <c r="G61" s="25">
        <v>1.7</v>
      </c>
      <c r="H61" s="15"/>
      <c r="I61" s="15"/>
      <c r="J61" s="26"/>
    </row>
    <row r="62" spans="1:10" ht="25.05" customHeight="1">
      <c r="A62" s="15">
        <v>40</v>
      </c>
      <c r="B62" s="44" t="s">
        <v>87</v>
      </c>
      <c r="C62" s="15" t="s">
        <v>88</v>
      </c>
      <c r="D62" s="15">
        <v>6</v>
      </c>
      <c r="E62" s="15">
        <v>37.5</v>
      </c>
      <c r="F62" s="15">
        <v>37.5</v>
      </c>
      <c r="G62" s="25">
        <v>37.5</v>
      </c>
      <c r="H62" s="15"/>
      <c r="I62" s="15"/>
      <c r="J62" s="26"/>
    </row>
    <row r="63" spans="1:10" s="4" customFormat="1" ht="25.05" customHeight="1">
      <c r="A63" s="15">
        <v>41</v>
      </c>
      <c r="B63" s="44"/>
      <c r="C63" s="24" t="s">
        <v>89</v>
      </c>
      <c r="D63" s="24">
        <v>6</v>
      </c>
      <c r="E63" s="15">
        <v>12</v>
      </c>
      <c r="F63" s="15">
        <v>12</v>
      </c>
      <c r="G63" s="25">
        <v>12</v>
      </c>
      <c r="H63" s="15"/>
      <c r="I63" s="15"/>
      <c r="J63" s="26"/>
    </row>
    <row r="64" spans="1:10" s="4" customFormat="1" ht="25.05" customHeight="1">
      <c r="A64" s="15">
        <v>42</v>
      </c>
      <c r="B64" s="45" t="s">
        <v>90</v>
      </c>
      <c r="C64" s="15" t="s">
        <v>91</v>
      </c>
      <c r="D64" s="15">
        <v>14</v>
      </c>
      <c r="E64" s="15">
        <v>10.95</v>
      </c>
      <c r="F64" s="15">
        <v>10.95</v>
      </c>
      <c r="G64" s="25">
        <v>10.95</v>
      </c>
      <c r="H64" s="26"/>
      <c r="I64" s="26"/>
      <c r="J64" s="26"/>
    </row>
    <row r="65" spans="1:10" s="4" customFormat="1" ht="25.05" customHeight="1">
      <c r="A65" s="15">
        <v>43</v>
      </c>
      <c r="B65" s="46"/>
      <c r="C65" s="15" t="s">
        <v>92</v>
      </c>
      <c r="D65" s="15">
        <v>14</v>
      </c>
      <c r="E65" s="15">
        <v>0.9</v>
      </c>
      <c r="F65" s="15">
        <v>0.9</v>
      </c>
      <c r="G65" s="25">
        <v>0.9</v>
      </c>
      <c r="H65" s="26"/>
      <c r="I65" s="26"/>
      <c r="J65" s="26"/>
    </row>
    <row r="66" spans="1:10" s="4" customFormat="1" ht="25.05" customHeight="1">
      <c r="A66" s="15">
        <v>44</v>
      </c>
      <c r="B66" s="47"/>
      <c r="C66" s="15" t="s">
        <v>43</v>
      </c>
      <c r="D66" s="15">
        <v>14</v>
      </c>
      <c r="E66" s="15">
        <v>1</v>
      </c>
      <c r="F66" s="15">
        <v>1</v>
      </c>
      <c r="G66" s="25">
        <v>1</v>
      </c>
      <c r="H66" s="26"/>
      <c r="I66" s="26"/>
      <c r="J66" s="26"/>
    </row>
    <row r="67" spans="1:10" s="4" customFormat="1" ht="25.05" customHeight="1">
      <c r="A67" s="15">
        <v>45</v>
      </c>
      <c r="B67" s="15" t="s">
        <v>90</v>
      </c>
      <c r="C67" s="15" t="s">
        <v>93</v>
      </c>
      <c r="D67" s="15">
        <v>14</v>
      </c>
      <c r="E67" s="15">
        <v>1.5</v>
      </c>
      <c r="F67" s="15">
        <v>1.5</v>
      </c>
      <c r="G67" s="25">
        <v>1.5</v>
      </c>
      <c r="H67" s="26"/>
      <c r="I67" s="26"/>
      <c r="J67" s="26"/>
    </row>
    <row r="68" spans="1:10" s="4" customFormat="1" ht="25.05" customHeight="1">
      <c r="A68" s="15">
        <v>46</v>
      </c>
      <c r="B68" s="15" t="s">
        <v>94</v>
      </c>
      <c r="C68" s="15" t="s">
        <v>95</v>
      </c>
      <c r="D68" s="15">
        <v>20</v>
      </c>
      <c r="E68" s="15">
        <v>5</v>
      </c>
      <c r="F68" s="15">
        <v>5</v>
      </c>
      <c r="G68" s="25">
        <v>5</v>
      </c>
      <c r="H68" s="26"/>
      <c r="I68" s="26"/>
      <c r="J68" s="26"/>
    </row>
    <row r="69" spans="1:10" s="4" customFormat="1" ht="30" customHeight="1">
      <c r="A69" s="15">
        <v>47</v>
      </c>
      <c r="B69" s="15" t="s">
        <v>96</v>
      </c>
      <c r="C69" s="15" t="s">
        <v>97</v>
      </c>
      <c r="D69" s="15">
        <v>7</v>
      </c>
      <c r="E69" s="15">
        <f t="shared" ref="E69:G69" si="0">60*300/10000</f>
        <v>1.8</v>
      </c>
      <c r="F69" s="15">
        <f t="shared" si="0"/>
        <v>1.8</v>
      </c>
      <c r="G69" s="25">
        <f t="shared" si="0"/>
        <v>1.8</v>
      </c>
      <c r="H69" s="26"/>
      <c r="I69" s="26"/>
      <c r="J69" s="26"/>
    </row>
    <row r="70" spans="1:10" s="4" customFormat="1" ht="33" customHeight="1">
      <c r="A70" s="15">
        <v>48</v>
      </c>
      <c r="B70" s="30" t="s">
        <v>98</v>
      </c>
      <c r="C70" s="15" t="s">
        <v>62</v>
      </c>
      <c r="D70" s="15">
        <v>88</v>
      </c>
      <c r="E70" s="15">
        <v>1.2</v>
      </c>
      <c r="F70" s="15">
        <v>1.2</v>
      </c>
      <c r="G70" s="25">
        <v>1.2</v>
      </c>
      <c r="H70" s="15"/>
      <c r="I70" s="15"/>
      <c r="J70" s="26"/>
    </row>
    <row r="71" spans="1:10" s="4" customFormat="1" ht="25.05" customHeight="1">
      <c r="A71" s="15">
        <v>49</v>
      </c>
      <c r="B71" s="24" t="s">
        <v>99</v>
      </c>
      <c r="C71" s="24" t="s">
        <v>41</v>
      </c>
      <c r="D71" s="24">
        <v>30</v>
      </c>
      <c r="E71" s="15">
        <v>7.5</v>
      </c>
      <c r="F71" s="15">
        <v>7.5</v>
      </c>
      <c r="G71" s="25">
        <v>7.5</v>
      </c>
      <c r="H71" s="15"/>
      <c r="I71" s="15"/>
      <c r="J71" s="26"/>
    </row>
    <row r="72" spans="1:10" ht="46.05" customHeight="1"/>
  </sheetData>
  <mergeCells count="26">
    <mergeCell ref="B49:B52"/>
    <mergeCell ref="B53:B54"/>
    <mergeCell ref="B55:B61"/>
    <mergeCell ref="B62:B63"/>
    <mergeCell ref="B64:B66"/>
    <mergeCell ref="B34:B38"/>
    <mergeCell ref="B39:B40"/>
    <mergeCell ref="B41:B42"/>
    <mergeCell ref="B43:B45"/>
    <mergeCell ref="B46:B48"/>
    <mergeCell ref="A22:C22"/>
    <mergeCell ref="A4:A6"/>
    <mergeCell ref="B4:B6"/>
    <mergeCell ref="B23:B26"/>
    <mergeCell ref="B29:B33"/>
    <mergeCell ref="C4:C6"/>
    <mergeCell ref="A2:J2"/>
    <mergeCell ref="I3:J3"/>
    <mergeCell ref="E4:I4"/>
    <mergeCell ref="F5:G5"/>
    <mergeCell ref="A8:C8"/>
    <mergeCell ref="D4:D6"/>
    <mergeCell ref="E5:E6"/>
    <mergeCell ref="H5:H6"/>
    <mergeCell ref="I5:I6"/>
    <mergeCell ref="J4:J5"/>
  </mergeCells>
  <phoneticPr fontId="12" type="noConversion"/>
  <printOptions horizontalCentered="1"/>
  <pageMargins left="0.62992125984251968" right="0.62992125984251968" top="0.98425196850393704" bottom="0.78740157480314965" header="0.31496062992125984" footer="0.47244094488188981"/>
  <pageSetup paperSize="9" firstPageNumber="5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2018-06-11T02:11:22Z</cp:lastPrinted>
  <dcterms:created xsi:type="dcterms:W3CDTF">2006-09-13T11:21:00Z</dcterms:created>
  <dcterms:modified xsi:type="dcterms:W3CDTF">2018-06-11T02:11:23Z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