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00" firstSheet="13" activeTab="13"/>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1部门专项业务经费一级项目绩效目标表" sheetId="16" r:id="rId16"/>
    <sheet name="表14-2部门专项业务经费一级项目绩效目标表" sheetId="17" r:id="rId17"/>
    <sheet name="表14-3部门专项业务经费一级项目绩效目标表" sheetId="18" r:id="rId18"/>
    <sheet name="表15-部门整体支出绩效目标表" sheetId="19" r:id="rId19"/>
    <sheet name="表16-专项资金整体绩效目标表" sheetId="20" r:id="rId20"/>
    <sheet name="表17-部门单位构成、人员情况及国有资产情况统计表" sheetId="21" r:id="rId21"/>
  </sheets>
  <definedNames>
    <definedName name="_xlnm.Print_Area" localSheetId="11">'表10-部门综合预算专项业务经费支出表'!$A$1:$D$14</definedName>
    <definedName name="_xlnm.Print_Area" localSheetId="13">'表12-部门综合预算政府采购（资产配置、购买服务）预算表'!$A$1:$P$14</definedName>
    <definedName name="_xlnm.Print_Area" localSheetId="14">'表13-部门综合预算一般公共预算拨款“三公”经费及会议培训费表'!$A$1:$AC$17</definedName>
    <definedName name="_xlnm.Print_Area" localSheetId="18">'表15-部门整体支出绩效目标表'!$A$1:$H$45</definedName>
    <definedName name="_xlnm.Print_Area" localSheetId="3">'表2-部门综合预算收入总表'!$A$1:$P$13</definedName>
    <definedName name="_xlnm.Print_Area" localSheetId="4">'表3-部门综合预算支出总表'!$A$1:$N$12</definedName>
    <definedName name="_xlnm.Print_Area" localSheetId="6">'表5-部门综合预算一般公共预算支出明细表（按功能科目分）'!$A$1:$G$12</definedName>
    <definedName name="_xlnm.Print_Area" localSheetId="7">'表6-部门综合预算一般公共预算支出明细表（按经济分类科目分）'!$A$1:$I$10</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0">'封面'!$A$1:$A$12</definedName>
    <definedName name="_xlnm.Print_Area" localSheetId="1">'目录'!$A$1:$L$21</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<sst xmlns="http://schemas.openxmlformats.org/spreadsheetml/2006/main" count="1317" uniqueCount="590">
  <si>
    <t>附件2</t>
  </si>
  <si>
    <t>2019年部门综合预算公开报表</t>
  </si>
  <si>
    <t xml:space="preserve">                            部门名称：榆阳区财政局</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</si>
  <si>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</si>
  <si>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</si>
  <si>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</si>
  <si>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</si>
  <si>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</si>
  <si>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</si>
  <si>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</si>
  <si>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</si>
  <si>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</si>
  <si>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</si>
  <si>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</si>
  <si>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</si>
  <si>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按机关、各下属单位收入分别是多少列示</t>
  </si>
  <si>
    <t>表3</t>
  </si>
  <si>
    <t>2019年部门综合预算支出总表</t>
  </si>
  <si>
    <t>按机关、各下属单位支出分别是多少列示</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</si>
  <si>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</si>
  <si>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</si>
  <si>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</si>
  <si>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</si>
  <si>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细化到项级科目</t>
  </si>
  <si>
    <t>表6</t>
  </si>
  <si>
    <t>2019年部门综合预算一般公共预算支出明细表（按经济分类科目分）</t>
  </si>
  <si>
    <t>细化到款级科目</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</si>
  <si>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</si>
  <si>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</si>
  <si>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</si>
  <si>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</si>
  <si>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</si>
  <si>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</si>
  <si>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</si>
  <si>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不涉及此项预算</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</si>
  <si>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</si>
  <si>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</si>
  <si>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</si>
  <si>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</si>
  <si>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</si>
  <si>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</si>
  <si>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</si>
  <si>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</si>
  <si>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</si>
  <si>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</si>
  <si>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</si>
  <si>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</si>
  <si>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</si>
  <si>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</si>
  <si>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</si>
  <si>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</si>
  <si>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</si>
  <si>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</si>
  <si>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</si>
  <si>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</si>
  <si>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</si>
  <si>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</si>
  <si>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</si>
  <si>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</si>
  <si>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</si>
  <si>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</si>
  <si>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</si>
  <si>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</si>
  <si>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</si>
  <si>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</si>
  <si>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</si>
  <si>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</si>
  <si>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</si>
  <si>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</si>
  <si>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</si>
  <si>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</si>
  <si>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</si>
  <si>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</si>
  <si>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</si>
  <si>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</si>
  <si>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</si>
  <si>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</si>
  <si>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</si>
  <si>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</si>
  <si>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</si>
  <si>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</si>
  <si>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</si>
  <si>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</si>
  <si>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</si>
  <si>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</si>
  <si>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</si>
  <si>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</si>
  <si>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</si>
  <si>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</si>
  <si>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</si>
  <si>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</si>
  <si>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</si>
  <si>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</si>
  <si>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</si>
  <si>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</si>
  <si>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</si>
  <si>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</si>
  <si>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</si>
  <si>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</si>
  <si>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</si>
  <si>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</si>
  <si>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</si>
  <si>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</si>
  <si>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</si>
  <si>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</si>
  <si>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</si>
  <si>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</si>
  <si>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</si>
  <si>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</si>
  <si>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</si>
  <si>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</si>
  <si>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</si>
  <si>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</si>
  <si>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</si>
  <si>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</si>
  <si>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</si>
  <si>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</si>
  <si>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</si>
  <si>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</si>
  <si>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</si>
  <si>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</si>
  <si>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</si>
  <si>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</si>
  <si>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</si>
  <si>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</si>
  <si>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</si>
  <si>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</si>
  <si>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</si>
  <si>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</si>
  <si>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</si>
  <si>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</si>
  <si>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</si>
  <si>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</si>
  <si>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</si>
  <si>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</si>
  <si>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</si>
  <si>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</si>
  <si>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</si>
  <si>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</si>
  <si>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</si>
  <si>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</si>
  <si>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</si>
  <si>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</si>
  <si>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</si>
  <si>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</si>
  <si>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</si>
  <si>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</si>
  <si>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</si>
  <si>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</si>
  <si>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</si>
  <si>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</si>
  <si>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</si>
  <si>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</si>
  <si>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</si>
  <si>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</si>
  <si>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</si>
  <si>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</si>
  <si>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</si>
  <si>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</si>
  <si>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财政局</t>
  </si>
  <si>
    <t>支付中心</t>
  </si>
  <si>
    <t>事财所</t>
  </si>
  <si>
    <t>监督检查局</t>
  </si>
  <si>
    <t>城区分局</t>
  </si>
  <si>
    <t>预算外</t>
  </si>
  <si>
    <t>资金所</t>
  </si>
  <si>
    <t>企财所</t>
  </si>
  <si>
    <t>农财所</t>
  </si>
  <si>
    <t>函授站</t>
  </si>
  <si>
    <t>收费中心</t>
  </si>
  <si>
    <t>会议办</t>
  </si>
  <si>
    <t>采购中心</t>
  </si>
  <si>
    <t>综改办</t>
  </si>
  <si>
    <t>税控办</t>
  </si>
  <si>
    <t>国资所</t>
  </si>
  <si>
    <t>运营公司</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</si>
  <si>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</si>
  <si>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</si>
  <si>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</si>
  <si>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</si>
  <si>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</si>
  <si>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</si>
  <si>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</si>
  <si>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</si>
  <si>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</si>
  <si>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</si>
  <si>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</si>
  <si>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</si>
  <si>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</si>
  <si>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</si>
  <si>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</si>
  <si>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</si>
  <si>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行政运行</t>
  </si>
  <si>
    <t>其他财政事务</t>
  </si>
  <si>
    <t>对村级一事一议的补助</t>
  </si>
  <si>
    <t>对村集体经济组织的补助</t>
  </si>
  <si>
    <t>部门经济科目编码</t>
  </si>
  <si>
    <t>部门经济科目名称</t>
  </si>
  <si>
    <t>政府经济科目编码</t>
  </si>
  <si>
    <t>政府经济科目名称</t>
  </si>
  <si>
    <t>工资福利支出</t>
  </si>
  <si>
    <t>机关工资福利支出</t>
  </si>
  <si>
    <t>30101</t>
  </si>
  <si>
    <t>基本工资</t>
  </si>
  <si>
    <t>工资奖金津贴</t>
  </si>
  <si>
    <t>30102</t>
  </si>
  <si>
    <t>津贴补贴</t>
  </si>
  <si>
    <t>30103</t>
  </si>
  <si>
    <t>奖金</t>
  </si>
  <si>
    <t>30108</t>
  </si>
  <si>
    <t>机关事业单位基本养老</t>
  </si>
  <si>
    <t>30109</t>
  </si>
  <si>
    <t>职业年金缴费</t>
  </si>
  <si>
    <t>30110</t>
  </si>
  <si>
    <t>职工医疗保险缴费</t>
  </si>
  <si>
    <t>30111</t>
  </si>
  <si>
    <t>公务员医疗补助</t>
  </si>
  <si>
    <t>30112</t>
  </si>
  <si>
    <t>其他社会保障缴费</t>
  </si>
  <si>
    <t>30113</t>
  </si>
  <si>
    <t>住房公积金</t>
  </si>
  <si>
    <t>30199</t>
  </si>
  <si>
    <t>其他工资福利支出</t>
  </si>
  <si>
    <t>302</t>
  </si>
  <si>
    <t>商品和服务支出</t>
  </si>
  <si>
    <t>机关商品和服务支出</t>
  </si>
  <si>
    <t>30201</t>
  </si>
  <si>
    <t>办公费</t>
  </si>
  <si>
    <t>办公经费</t>
  </si>
  <si>
    <t>30202</t>
  </si>
  <si>
    <t>印刷费</t>
  </si>
  <si>
    <t>30203</t>
  </si>
  <si>
    <t>咨询费</t>
  </si>
  <si>
    <t>30207</t>
  </si>
  <si>
    <t>邮电费</t>
  </si>
  <si>
    <t>30211</t>
  </si>
  <si>
    <t>差旅费</t>
  </si>
  <si>
    <t>30215</t>
  </si>
  <si>
    <t>会议费</t>
  </si>
  <si>
    <t>30216</t>
  </si>
  <si>
    <t>培训费</t>
  </si>
  <si>
    <t>30226</t>
  </si>
  <si>
    <t>劳务费</t>
  </si>
  <si>
    <t>委托业务费</t>
  </si>
  <si>
    <t>30227</t>
  </si>
  <si>
    <t>30217</t>
  </si>
  <si>
    <t>公务接待费</t>
  </si>
  <si>
    <t>30213</t>
  </si>
  <si>
    <t>维修（护）费</t>
  </si>
  <si>
    <t>30228</t>
  </si>
  <si>
    <t>工会经费</t>
  </si>
  <si>
    <t>30231</t>
  </si>
  <si>
    <t>公务用车运行维护费</t>
  </si>
  <si>
    <t>30239</t>
  </si>
  <si>
    <t>其它交通费用</t>
  </si>
  <si>
    <t>30299</t>
  </si>
  <si>
    <t>其它商品和服务支出</t>
  </si>
  <si>
    <t>303</t>
  </si>
  <si>
    <t>对个人和家庭的补助支出</t>
  </si>
  <si>
    <t>生活补助</t>
  </si>
  <si>
    <t>社会福利和救助</t>
  </si>
  <si>
    <t>资本性支出</t>
  </si>
  <si>
    <t>机关资本性支出（一）</t>
  </si>
  <si>
    <t>公务用车购置</t>
  </si>
  <si>
    <t>31002</t>
  </si>
  <si>
    <t>办公设备购置</t>
  </si>
  <si>
    <t>设备购置</t>
  </si>
  <si>
    <t>对企业资本性支出</t>
  </si>
  <si>
    <t>31201</t>
  </si>
  <si>
    <t>资本金注入</t>
  </si>
  <si>
    <t>对企业资本性支出（一）</t>
  </si>
  <si>
    <t>其他支出</t>
  </si>
  <si>
    <t>39999</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</si>
  <si>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</si>
  <si>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</si>
  <si>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</si>
  <si>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</si>
  <si>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</si>
  <si>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</si>
  <si>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</si>
  <si>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</si>
  <si>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</si>
  <si>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</si>
  <si>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</si>
  <si>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</si>
  <si>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</si>
  <si>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</si>
  <si>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</si>
  <si>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</si>
  <si>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</si>
  <si>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</si>
  <si>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</si>
  <si>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</si>
  <si>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</si>
  <si>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</si>
  <si>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</si>
  <si>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</si>
  <si>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</si>
  <si>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</si>
  <si>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</si>
  <si>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</si>
  <si>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</si>
  <si>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</si>
  <si>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</si>
  <si>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</si>
  <si>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</si>
  <si>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</si>
  <si>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</si>
  <si>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</si>
  <si>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</si>
  <si>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</si>
  <si>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</si>
  <si>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</si>
  <si>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</si>
  <si>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</si>
  <si>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</si>
  <si>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</si>
  <si>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</si>
  <si>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</si>
  <si>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</si>
  <si>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</si>
  <si>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</si>
  <si>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</si>
  <si>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</si>
  <si>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</si>
  <si>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榆阳区财政局</t>
  </si>
  <si>
    <t>办公设备及软件购置项目1</t>
  </si>
  <si>
    <t>办公设备及软件购置</t>
  </si>
  <si>
    <t>榆阳区农业综合办公室</t>
  </si>
  <si>
    <t>一事一议项目1</t>
  </si>
  <si>
    <t>一事一议本级配套</t>
  </si>
  <si>
    <t>扶持村集体项目2</t>
  </si>
  <si>
    <t>扶持村集体经济本级配套</t>
  </si>
  <si>
    <t xml:space="preserve">    注册资本金项目1</t>
  </si>
  <si>
    <t>融资租赁公司注册资本金</t>
  </si>
  <si>
    <t xml:space="preserve">    资产整合缴纳税费项目2</t>
  </si>
  <si>
    <t>资产整合缴纳税费</t>
  </si>
  <si>
    <t>公务用车购置项目1</t>
  </si>
  <si>
    <t>监督局</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</si>
  <si>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</si>
  <si>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</si>
  <si>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</si>
  <si>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</si>
  <si>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</si>
  <si>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</si>
  <si>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</si>
  <si>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</si>
  <si>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</si>
  <si>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</si>
  <si>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</si>
  <si>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</si>
  <si>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</si>
  <si>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</si>
  <si>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</si>
  <si>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</si>
  <si>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</si>
  <si>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</si>
  <si>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</si>
  <si>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</si>
  <si>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</si>
  <si>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</si>
  <si>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</si>
  <si>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</si>
  <si>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</si>
  <si>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</si>
  <si>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</si>
  <si>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</si>
  <si>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06</t>
  </si>
  <si>
    <t>办公设备及软件</t>
  </si>
  <si>
    <t>310</t>
  </si>
  <si>
    <t>02</t>
  </si>
  <si>
    <t>车辆更新</t>
  </si>
  <si>
    <t>506</t>
  </si>
  <si>
    <t>01</t>
  </si>
  <si>
    <t>2018年</t>
  </si>
  <si>
    <t>2019年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</si>
  <si>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</si>
  <si>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</si>
  <si>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</si>
  <si>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</si>
  <si>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</si>
  <si>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</si>
  <si>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</si>
  <si>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</si>
  <si>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</si>
  <si>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</si>
  <si>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</si>
  <si>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</si>
  <si>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</si>
  <si>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</si>
  <si>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榆阳区财政局（本级）</t>
  </si>
  <si>
    <t>表14-1</t>
  </si>
  <si>
    <t>项目支出绩效目标批复表</t>
  </si>
  <si>
    <t xml:space="preserve">                   填报日期：   2019  年  3  月  26 日                  单位：万元</t>
  </si>
  <si>
    <t>项目名称</t>
  </si>
  <si>
    <t>农村公益事业建设一事一议财政奖补项目</t>
  </si>
  <si>
    <t>项目主管部门</t>
  </si>
  <si>
    <t>项目执行单位</t>
  </si>
  <si>
    <t>各有关乡镇街道办事处</t>
  </si>
  <si>
    <t>项目负责人</t>
  </si>
  <si>
    <t>赵建军</t>
  </si>
  <si>
    <t>联系电话</t>
  </si>
  <si>
    <t>单位地址</t>
  </si>
  <si>
    <t>区政务服务中心307室</t>
  </si>
  <si>
    <t>邮政编码</t>
  </si>
  <si>
    <t>项目属性</t>
  </si>
  <si>
    <t>1.持续性项目 □       2.新增性项目 ■</t>
  </si>
  <si>
    <t>项目类型</t>
  </si>
  <si>
    <t>1.常年性项目 ■      3.一次性项目 □            
2.延续性项目 □（从   年至   年）</t>
  </si>
  <si>
    <t xml:space="preserve">1.部门预算项目 ■     2.转移支付项目 □       3.区级专项  □          </t>
  </si>
  <si>
    <t>支出功能分类</t>
  </si>
  <si>
    <t>21类</t>
  </si>
  <si>
    <t>30701款</t>
  </si>
  <si>
    <t>项目申请理由</t>
  </si>
  <si>
    <t xml:space="preserve">依据陕农改【2009】2号；榆阳区农村综合改革领导小组办公室负责全区负责全省村级公益事业一事一议财政奖补和美丽乡村建设；通过村民民主议事，建设村级公益事业，推进农村基层民主政治建设，促进城乡协调发展，促进社会主义新农村建设，构建社会主义和谐社会。
 </t>
  </si>
  <si>
    <t>项目主要内容</t>
  </si>
  <si>
    <t>农村基础公益设施建设</t>
  </si>
  <si>
    <t>项目总预算</t>
  </si>
  <si>
    <t>项目当年预算</t>
  </si>
  <si>
    <t>项目前两年
预算</t>
  </si>
  <si>
    <t>2017年预算安排400万，2018年安排500万；</t>
  </si>
  <si>
    <t>项目前两年预算及当年预算变动情况：前两年安排900万，无变动</t>
  </si>
  <si>
    <r>
      <t xml:space="preserve"> 1.前两年预算安排情况：2017年预算安排400万，2018年安排500万；
 2.当年预算变动情况及理由是：</t>
    </r>
    <r>
      <rPr>
        <u val="single"/>
        <sz val="12"/>
        <rFont val="仿宋_GB2312"/>
        <family val="3"/>
      </rPr>
      <t xml:space="preserve">                                    </t>
    </r>
    <r>
      <rPr>
        <sz val="12"/>
        <rFont val="仿宋_GB2312"/>
        <family val="3"/>
      </rPr>
      <t xml:space="preserve">   
</t>
    </r>
  </si>
  <si>
    <t>项目资金来源</t>
  </si>
  <si>
    <t>来源项目</t>
  </si>
  <si>
    <t>一般公共预算财政拨款</t>
  </si>
  <si>
    <t xml:space="preserve">  其中：申请当年预算拨款</t>
  </si>
  <si>
    <t>政府性基金预算财政拨款</t>
  </si>
  <si>
    <t>其他资金</t>
  </si>
  <si>
    <t xml:space="preserve">  其中：使用上年度财政拨款结余</t>
  </si>
  <si>
    <t>项目支出预算及测算依据</t>
  </si>
  <si>
    <t>项目支出明细预算</t>
  </si>
  <si>
    <t>项目支出明细</t>
  </si>
  <si>
    <t>1.一事一议项目</t>
  </si>
  <si>
    <t>测算
依据
及说明</t>
  </si>
  <si>
    <t>根据十九大提出坚持农业农村优先发展，实施乡村振兴战略。大力推进乡村振兴这是党中央着眼于全面建成小康社会、全面建设社会主义现代化国家作出的重大战略决策。为响应这一决策部署，所以逐年加大对农村公益基础设施的投入。</t>
  </si>
  <si>
    <t>项目绩效
总目标</t>
  </si>
  <si>
    <r>
      <t>长期目标(截止</t>
    </r>
    <r>
      <rPr>
        <u val="single"/>
        <sz val="12"/>
        <rFont val="仿宋_GB2312"/>
        <family val="3"/>
      </rPr>
      <t xml:space="preserve">     </t>
    </r>
    <r>
      <rPr>
        <sz val="12"/>
        <rFont val="仿宋_GB2312"/>
        <family val="3"/>
      </rPr>
      <t>年）</t>
    </r>
  </si>
  <si>
    <t>年度目标</t>
  </si>
  <si>
    <t xml:space="preserve">  目标1：通过一事一议财政奖补，完善村级基础实施建设，改善农民生产生存环境。</t>
  </si>
  <si>
    <t>年度目标1：</t>
  </si>
  <si>
    <t>通过一事一议财政奖补，完善村级基础实施建设，改善农民生产生存环境。</t>
  </si>
  <si>
    <t>年度绩效指标</t>
  </si>
  <si>
    <t>一级指标</t>
  </si>
  <si>
    <t>二级指标</t>
  </si>
  <si>
    <t>指标名称</t>
  </si>
  <si>
    <t>指标值</t>
  </si>
  <si>
    <t>绩效标准</t>
  </si>
  <si>
    <t>产出指标</t>
  </si>
  <si>
    <t>数量指标</t>
  </si>
  <si>
    <t>涉及72个村</t>
  </si>
  <si>
    <t>72个</t>
  </si>
  <si>
    <t>历史标准</t>
  </si>
  <si>
    <t>受益群众</t>
  </si>
  <si>
    <t>5万</t>
  </si>
  <si>
    <t>经验标准</t>
  </si>
  <si>
    <t>成本指标</t>
  </si>
  <si>
    <t>财政奖补资金</t>
  </si>
  <si>
    <t>600万</t>
  </si>
  <si>
    <t>行业标准</t>
  </si>
  <si>
    <t>时效指标</t>
  </si>
  <si>
    <t>完成时间</t>
  </si>
  <si>
    <t>2019年底完成</t>
  </si>
  <si>
    <t>效益指标</t>
  </si>
  <si>
    <t>生态效益</t>
  </si>
  <si>
    <t>环境优化、美化</t>
  </si>
  <si>
    <t>有效改善</t>
  </si>
  <si>
    <t>社会效益</t>
  </si>
  <si>
    <t>群众满意度</t>
  </si>
  <si>
    <t>表14-2</t>
  </si>
  <si>
    <t>扶持壮大村级集体经济项目</t>
  </si>
  <si>
    <t>1.常年性项目■        3.一次性项目 □            
2.延续性项目 □（从   年至   年）</t>
  </si>
  <si>
    <t xml:space="preserve">1.部门预算项目 ■     2.转移支付项目 □       3.区级专项 □           </t>
  </si>
  <si>
    <t>30706款</t>
  </si>
  <si>
    <t>《财政部关于印发扶持村级集体经济发展试点的指导意见》（财农〔2015〕197号）和陕西省财政厅关于印发《陕西省开展扶持村级集体经济发展试点实施方案》的通知（陕财办农改〔2016〕15号）</t>
  </si>
  <si>
    <t>扶持发展壮大村级集体经济</t>
  </si>
  <si>
    <t>2017年无；2018年安排100万；</t>
  </si>
  <si>
    <t>项目前两年预算及当年预算变动情况：前两年安排100万，无变动</t>
  </si>
  <si>
    <r>
      <t xml:space="preserve"> 1.前两年预算安排情况 100万元。
 2.当年预算变动情况及理由是：</t>
    </r>
    <r>
      <rPr>
        <u val="single"/>
        <sz val="12"/>
        <rFont val="仿宋_GB2312"/>
        <family val="3"/>
      </rPr>
      <t xml:space="preserve">                                    </t>
    </r>
    <r>
      <rPr>
        <sz val="12"/>
        <rFont val="仿宋_GB2312"/>
        <family val="3"/>
      </rPr>
      <t xml:space="preserve">   
</t>
    </r>
  </si>
  <si>
    <t>推进农村生产发展，促进建立乡村治理新机制和农业农村可持续发展新模式，为加强农村基层组织建设注入活力。</t>
  </si>
  <si>
    <t xml:space="preserve">  目标1：通过村民议事，建设村级公益事业，促进社会主义新农村建设，构建社会主义和谐社会。</t>
  </si>
  <si>
    <t>通过村民议事，建设村级公益事业，促进社会主义新农村建设，构建社会主义和谐社会。</t>
  </si>
  <si>
    <t>覆盖7个村</t>
  </si>
  <si>
    <t>7个</t>
  </si>
  <si>
    <r>
      <t>6</t>
    </r>
    <r>
      <rPr>
        <sz val="12"/>
        <rFont val="仿宋_GB2312"/>
        <family val="3"/>
      </rPr>
      <t>000人</t>
    </r>
  </si>
  <si>
    <t>质量指标</t>
  </si>
  <si>
    <t>项目验收合格率</t>
  </si>
  <si>
    <t>财政奖补</t>
  </si>
  <si>
    <t>200万</t>
  </si>
  <si>
    <t>备注：1.“项目绩效总目标”，即项目提供的公共产品和服务的预期效益，是项目实施的根本目的；绩效总目标可分解为多个子目标，每个子目标对应一项或多项绩效指标，绩效指标是绩效目标的细化和量化。
      2.“一级指标”和“二级指标”仅为参考指标框架，并非每一个绩效子目标都同时有产出指标和效益指标，单位可结合项目特征，自行选择填报。
      3.“二级指标”中“产出指标”请选择填报数量、质量、时效、成本等指标；“效益指标”请选择填报社会效益、经济效益、生态效益、可持续发展影响、服务对象满意度等指标。
      4.“绩效标准”指设定绩效指标值时的文件依据或参考标准，可填写“历史标准”、“行业标准”、“经验标准”等。
      5.对于一次性项目，不需要填报长期绩效总目标和指标、“项目近两年指标值”等。</t>
  </si>
  <si>
    <t>表14-3</t>
  </si>
  <si>
    <t xml:space="preserve">                   填报日期：     2019  年  3   月    19 日         单位：万元</t>
  </si>
  <si>
    <t>资产整合缴纳契税</t>
  </si>
  <si>
    <t>区财政局</t>
  </si>
  <si>
    <t>区国有资产运营公司</t>
  </si>
  <si>
    <t>孟亚飞</t>
  </si>
  <si>
    <t>区政务服务中心309</t>
  </si>
  <si>
    <t xml:space="preserve">1.常年性项目 □       3.一次性项目 ■         </t>
  </si>
  <si>
    <t>2.延续性项目 □（从   年至   年）</t>
  </si>
  <si>
    <t xml:space="preserve">1.部门预算项目 ■    2.转移支付项目 □       3.区级专项 □           </t>
  </si>
  <si>
    <t>201类</t>
  </si>
  <si>
    <t>0699款</t>
  </si>
  <si>
    <t>1.项目的政策依据；《榆林市榆阳区人民政府常务会议纪要》（第5次）</t>
  </si>
  <si>
    <t>2.项目与部门职能的相关性：负责运营国有资产。</t>
  </si>
  <si>
    <t>3.项目实施的现实意义，即项目聚焦于解决哪些现实问题：将榆阳区国有资产统一整合，逐步进行有序运营，提高国有资产使用效益。</t>
  </si>
  <si>
    <t xml:space="preserve"> </t>
  </si>
  <si>
    <t>国有资产整合应交契税</t>
  </si>
  <si>
    <t>项目前两年</t>
  </si>
  <si>
    <t>预算</t>
  </si>
  <si>
    <t>项目前两年预算及当年预算变动情况</t>
  </si>
  <si>
    <t xml:space="preserve"> 1.前两年预算安排情况</t>
  </si>
  <si>
    <r>
      <t xml:space="preserve"> 2.当年预算变动情况及理由是：</t>
    </r>
    <r>
      <rPr>
        <u val="single"/>
        <sz val="12"/>
        <color indexed="8"/>
        <rFont val="仿宋_GB2312"/>
        <family val="3"/>
      </rPr>
      <t xml:space="preserve">                                    </t>
    </r>
    <r>
      <rPr>
        <sz val="12"/>
        <color indexed="8"/>
        <rFont val="仿宋_GB2312"/>
        <family val="3"/>
      </rPr>
      <t xml:space="preserve">   </t>
    </r>
  </si>
  <si>
    <t xml:space="preserve">  政府性基金预算财政拨款</t>
  </si>
  <si>
    <t xml:space="preserve">   其他资金</t>
  </si>
  <si>
    <t>1.榆阳区财政局综合办公楼契税</t>
  </si>
  <si>
    <t>2.长虹市场契税</t>
  </si>
  <si>
    <t>3.苗圃1、2号商办楼契税</t>
  </si>
  <si>
    <t>4.电影公司七排房产契税</t>
  </si>
  <si>
    <t>5.长城饭店契税</t>
  </si>
  <si>
    <t>6.红星商场契税</t>
  </si>
  <si>
    <t>7.鱼种场契税</t>
  </si>
  <si>
    <t>8.世纪广场北商业楼门面商铺契税</t>
  </si>
  <si>
    <t>9.</t>
  </si>
  <si>
    <t>测算</t>
  </si>
  <si>
    <t>1年以内逐步将以上8个资产过户到本公司，应交契税初步测算为636万元，本年申请资金500万元，财政拨款300万。</t>
  </si>
  <si>
    <t>依据</t>
  </si>
  <si>
    <t>及说明</t>
  </si>
  <si>
    <t>项目绩效</t>
  </si>
  <si>
    <r>
      <t>长期目标(截止</t>
    </r>
    <r>
      <rPr>
        <u val="single"/>
        <sz val="12"/>
        <color indexed="8"/>
        <rFont val="仿宋_GB2312"/>
        <family val="3"/>
      </rPr>
      <t xml:space="preserve">     </t>
    </r>
    <r>
      <rPr>
        <sz val="12"/>
        <color indexed="8"/>
        <rFont val="仿宋_GB2312"/>
        <family val="3"/>
      </rPr>
      <t>年）</t>
    </r>
  </si>
  <si>
    <t>总目标</t>
  </si>
  <si>
    <t>逐步将以上8个产业过户到本公司</t>
  </si>
  <si>
    <t>通过整合国有资产，逐步实现统一运营，提高国有资产使有效益。</t>
  </si>
  <si>
    <t xml:space="preserve">数量指标       </t>
  </si>
  <si>
    <t>过户8个资产应缴契税</t>
  </si>
  <si>
    <t>资产整合</t>
  </si>
  <si>
    <t>完成整合</t>
  </si>
  <si>
    <t>项目完成时间</t>
  </si>
  <si>
    <t>按时完成</t>
  </si>
  <si>
    <t>2019年资金投入</t>
  </si>
  <si>
    <t>整合国有资产</t>
  </si>
  <si>
    <t>经济效益</t>
  </si>
  <si>
    <t>提高国有资产使用效益</t>
  </si>
  <si>
    <t>可持续影响</t>
  </si>
  <si>
    <t>长期</t>
  </si>
  <si>
    <t>部门（单位）名称</t>
  </si>
  <si>
    <t>年度
主要
任务</t>
  </si>
  <si>
    <t>任务名称</t>
  </si>
  <si>
    <t>主要内容</t>
  </si>
  <si>
    <t>预算金额（万元）</t>
  </si>
  <si>
    <t>总额</t>
  </si>
  <si>
    <t>财政拨款</t>
  </si>
  <si>
    <t>任务1</t>
  </si>
  <si>
    <t>任务2</t>
  </si>
  <si>
    <t>任务3</t>
  </si>
  <si>
    <t>……</t>
  </si>
  <si>
    <t>金额合计</t>
  </si>
  <si>
    <t>年度
总体
目标</t>
  </si>
  <si>
    <t xml:space="preserve">
 目标1：
 目标2：
 目标3：
 ……</t>
  </si>
  <si>
    <t>年
度
绩
效
指
标</t>
  </si>
  <si>
    <t>指标内容</t>
  </si>
  <si>
    <t xml:space="preserve"> 指标1：</t>
  </si>
  <si>
    <t xml:space="preserve"> 指标2：</t>
  </si>
  <si>
    <t xml:space="preserve"> ……</t>
  </si>
  <si>
    <t>经济效益
指标</t>
  </si>
  <si>
    <t>社会效益
指标</t>
  </si>
  <si>
    <t>生态效益
指标</t>
  </si>
  <si>
    <t>可持续影响
指标</t>
  </si>
  <si>
    <t>满意度
指标</t>
  </si>
  <si>
    <t>服务对象
满意度指标</t>
  </si>
  <si>
    <r>
      <t>备注：1、年度绩效指标可选择填写。2、试行部门预算绩效目标重点审核的省级部门按陕财办预</t>
    </r>
    <r>
      <rPr>
        <sz val="10"/>
        <rFont val="仿宋_GB2312"/>
        <family val="3"/>
      </rPr>
      <t>〔</t>
    </r>
    <r>
      <rPr>
        <sz val="10"/>
        <rFont val="宋体"/>
        <family val="0"/>
      </rPr>
      <t>2017〕133号文件要求公开。3、市县不做强制公开要求。</t>
    </r>
  </si>
  <si>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</si>
  <si>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</si>
  <si>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</si>
  <si>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</si>
  <si>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</si>
  <si>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</si>
  <si>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</si>
  <si>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</si>
  <si>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</si>
  <si>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</si>
  <si>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</si>
  <si>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绩
效
指
标</t>
  </si>
  <si>
    <t>一级
指标</t>
  </si>
  <si>
    <t>产
出
指
标</t>
  </si>
  <si>
    <t>效
益
指
标</t>
  </si>
  <si>
    <t>满意度指标</t>
  </si>
  <si>
    <t>备 注：1、绩效指标可选择填写。 2、省级部门对管理的试行绩效目标重点审核的专项资金绩效目标按陕财办预〔2017〕133号文件要求公开。3、市县不做强制公开要求。</t>
  </si>
  <si>
    <t>2019年度本部门下属单位构成表</t>
  </si>
  <si>
    <t>榆阳区财政局本级</t>
  </si>
  <si>
    <t>预算外所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</si>
</sst>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_);[Red]\(0\)"/>
    <numFmt numFmtId="181" formatCode="#,##0.0000"/>
  </numFmts>
  <fonts count="50">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6"/>
      <name val="仿宋_GB2312"/>
      <family val="3"/>
    </font>
    <font>
      <b/>
      <sz val="18"/>
      <color indexed="8"/>
      <name val="宋体"/>
      <family val="0"/>
    </font>
    <font>
      <sz val="12"/>
      <color indexed="8"/>
      <name val="仿宋_GB2312"/>
      <family val="3"/>
    </font>
    <font>
      <sz val="12"/>
      <color indexed="8"/>
      <name val="宋体"/>
      <family val="0"/>
    </font>
    <font>
      <b/>
      <sz val="12"/>
      <color indexed="8"/>
      <name val="仿宋_GB2312"/>
      <family val="3"/>
    </font>
    <font>
      <b/>
      <sz val="18"/>
      <name val="宋体"/>
      <family val="0"/>
    </font>
    <font>
      <b/>
      <sz val="20"/>
      <name val="宋体"/>
      <family val="0"/>
    </font>
    <font>
      <sz val="12"/>
      <name val="仿宋_GB2312"/>
      <family val="3"/>
    </font>
    <font>
      <b/>
      <sz val="12"/>
      <name val="仿宋_GB2312"/>
      <family val="3"/>
    </font>
    <font>
      <b/>
      <sz val="15"/>
      <name val="宋体"/>
      <family val="0"/>
    </font>
    <font>
      <b/>
      <sz val="9"/>
      <name val="宋体"/>
      <family val="0"/>
    </font>
    <font>
      <b/>
      <sz val="10"/>
      <color indexed="8"/>
      <name val="宋体"/>
      <family val="0"/>
    </font>
    <font>
      <b/>
      <sz val="9"/>
      <color indexed="8"/>
      <name val="宋体"/>
      <family val="0"/>
    </font>
    <font>
      <sz val="10"/>
      <color indexed="8"/>
      <name val="宋体"/>
      <family val="0"/>
    </font>
    <font>
      <sz val="9"/>
      <color indexed="8"/>
      <name val="宋体"/>
      <family val="0"/>
    </font>
    <font>
      <sz val="9"/>
      <color indexed="53"/>
      <name val="宋体"/>
      <family val="0"/>
    </font>
    <font>
      <sz val="18"/>
      <name val="宋体"/>
      <family val="0"/>
    </font>
    <font>
      <sz val="9"/>
      <color indexed="10"/>
      <name val="宋体"/>
      <family val="0"/>
    </font>
    <font>
      <sz val="48"/>
      <name val="宋体"/>
      <family val="0"/>
    </font>
    <font>
      <b/>
      <sz val="10"/>
      <name val="Arial"/>
      <family val="2"/>
    </font>
    <font>
      <sz val="11"/>
      <color indexed="9"/>
      <name val="宋体"/>
      <family val="0"/>
    </font>
    <font>
      <sz val="11"/>
      <color indexed="62"/>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0"/>
      <name val="仿宋_GB2312"/>
      <family val="3"/>
    </font>
    <font>
      <u val="single"/>
      <sz val="12"/>
      <color indexed="8"/>
      <name val="仿宋_GB2312"/>
      <family val="3"/>
    </font>
    <font>
      <u val="single"/>
      <sz val="12"/>
      <name val="仿宋_GB2312"/>
      <family val="3"/>
    </font>
    <font>
      <sz val="12"/>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7" fillId="0" borderId="0" applyFont="0" applyFill="0" applyBorder="0" applyAlignment="0" applyProtection="0"/>
    <xf numFmtId="0" fontId="6" fillId="2" borderId="0" applyNumberFormat="0" applyBorder="0" applyAlignment="0" applyProtection="0"/>
    <xf numFmtId="0" fontId="29" fillId="3" borderId="1" applyNumberFormat="0" applyAlignment="0" applyProtection="0"/>
    <xf numFmtId="177" fontId="27" fillId="0" borderId="0" applyFont="0" applyFill="0" applyBorder="0" applyAlignment="0" applyProtection="0"/>
    <xf numFmtId="178" fontId="27" fillId="0" borderId="0" applyFont="0" applyFill="0" applyBorder="0" applyAlignment="0" applyProtection="0"/>
    <xf numFmtId="0" fontId="6" fillId="4" borderId="0" applyNumberFormat="0" applyBorder="0" applyAlignment="0" applyProtection="0"/>
    <xf numFmtId="0" fontId="30" fillId="5" borderId="0" applyNumberFormat="0" applyBorder="0" applyAlignment="0" applyProtection="0"/>
    <xf numFmtId="176" fontId="27" fillId="0" borderId="0" applyFont="0" applyFill="0" applyBorder="0" applyAlignment="0" applyProtection="0"/>
    <xf numFmtId="0" fontId="28" fillId="4"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6" fillId="6" borderId="2" applyNumberFormat="0" applyFont="0" applyAlignment="0" applyProtection="0"/>
    <xf numFmtId="0" fontId="28" fillId="3" borderId="0" applyNumberFormat="0" applyBorder="0" applyAlignment="0" applyProtection="0"/>
    <xf numFmtId="0" fontId="31"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28" fillId="7" borderId="0" applyNumberFormat="0" applyBorder="0" applyAlignment="0" applyProtection="0"/>
    <xf numFmtId="0" fontId="31" fillId="0" borderId="4" applyNumberFormat="0" applyFill="0" applyAlignment="0" applyProtection="0"/>
    <xf numFmtId="0" fontId="28" fillId="3" borderId="0" applyNumberFormat="0" applyBorder="0" applyAlignment="0" applyProtection="0"/>
    <xf numFmtId="0" fontId="34" fillId="2" borderId="5" applyNumberFormat="0" applyAlignment="0" applyProtection="0"/>
    <xf numFmtId="0" fontId="41" fillId="2" borderId="1" applyNumberFormat="0" applyAlignment="0" applyProtection="0"/>
    <xf numFmtId="0" fontId="42" fillId="8" borderId="6" applyNumberFormat="0" applyAlignment="0" applyProtection="0"/>
    <xf numFmtId="0" fontId="6" fillId="9" borderId="0" applyNumberFormat="0" applyBorder="0" applyAlignment="0" applyProtection="0"/>
    <xf numFmtId="0" fontId="28" fillId="10" borderId="0" applyNumberFormat="0" applyBorder="0" applyAlignment="0" applyProtection="0"/>
    <xf numFmtId="0" fontId="40" fillId="0" borderId="7" applyNumberFormat="0" applyFill="0" applyAlignment="0" applyProtection="0"/>
    <xf numFmtId="0" fontId="43" fillId="0" borderId="8" applyNumberFormat="0" applyFill="0" applyAlignment="0" applyProtection="0"/>
    <xf numFmtId="0" fontId="44" fillId="9" borderId="0" applyNumberFormat="0" applyBorder="0" applyAlignment="0" applyProtection="0"/>
    <xf numFmtId="0" fontId="45" fillId="11" borderId="0" applyNumberFormat="0" applyBorder="0" applyAlignment="0" applyProtection="0"/>
    <xf numFmtId="0" fontId="6" fillId="12" borderId="0" applyNumberFormat="0" applyBorder="0" applyAlignment="0" applyProtection="0"/>
    <xf numFmtId="0" fontId="28"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8" fillId="8" borderId="0" applyNumberFormat="0" applyBorder="0" applyAlignment="0" applyProtection="0"/>
    <xf numFmtId="0" fontId="28"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8" fillId="16" borderId="0" applyNumberFormat="0" applyBorder="0" applyAlignment="0" applyProtection="0"/>
    <xf numFmtId="0" fontId="6" fillId="12"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6" fillId="4" borderId="0" applyNumberFormat="0" applyBorder="0" applyAlignment="0" applyProtection="0"/>
    <xf numFmtId="0" fontId="28" fillId="4" borderId="0" applyNumberFormat="0" applyBorder="0" applyAlignment="0" applyProtection="0"/>
    <xf numFmtId="0" fontId="3" fillId="0" borderId="0">
      <alignment/>
      <protection/>
    </xf>
    <xf numFmtId="0" fontId="0" fillId="0" borderId="0">
      <alignment/>
      <protection/>
    </xf>
  </cellStyleXfs>
  <cellXfs count="297">
    <xf numFmtId="0" fontId="0" fillId="0" borderId="0" xfId="0" applyFont="1"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xf>
    <xf numFmtId="0" fontId="3" fillId="0" borderId="0" xfId="63" applyAlignment="1">
      <alignment vertical="center" wrapText="1"/>
      <protection/>
    </xf>
    <xf numFmtId="0" fontId="3"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25" xfId="63" applyBorder="1" applyAlignment="1">
      <alignment horizontal="left" vertical="center" wrapText="1"/>
      <protection/>
    </xf>
    <xf numFmtId="0" fontId="3" fillId="0" borderId="26" xfId="63" applyBorder="1" applyAlignment="1">
      <alignment horizontal="left" vertical="center" wrapText="1"/>
      <protection/>
    </xf>
    <xf numFmtId="0" fontId="3" fillId="0" borderId="0" xfId="0" applyNumberFormat="1" applyFont="1" applyFill="1" applyBorder="1" applyAlignment="1">
      <alignment vertical="center"/>
    </xf>
    <xf numFmtId="0" fontId="8" fillId="0" borderId="0" xfId="0" applyNumberFormat="1" applyFont="1" applyFill="1" applyBorder="1" applyAlignment="1">
      <alignment horizontal="left" vertical="center"/>
    </xf>
    <xf numFmtId="0" fontId="9" fillId="0" borderId="0" xfId="0" applyFont="1" applyAlignment="1">
      <alignment horizontal="center" vertical="center" wrapText="1"/>
    </xf>
    <xf numFmtId="0" fontId="10" fillId="0" borderId="27" xfId="0" applyFont="1" applyBorder="1" applyAlignment="1">
      <alignment horizontal="right"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0" fillId="0" borderId="28"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1"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left" vertical="center" wrapText="1"/>
    </xf>
    <xf numFmtId="0" fontId="10" fillId="0" borderId="27" xfId="0" applyFont="1" applyBorder="1" applyAlignment="1">
      <alignment horizontal="left"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8"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29" xfId="0" applyFont="1" applyBorder="1" applyAlignment="1">
      <alignment horizontal="right" vertical="center" wrapText="1"/>
    </xf>
    <xf numFmtId="0" fontId="10" fillId="0" borderId="34" xfId="0" applyFont="1" applyBorder="1" applyAlignment="1">
      <alignment horizontal="left" vertical="center" wrapText="1"/>
    </xf>
    <xf numFmtId="0" fontId="10" fillId="0" borderId="0" xfId="0" applyFont="1" applyBorder="1" applyAlignment="1">
      <alignment horizontal="left" vertical="center" wrapText="1"/>
    </xf>
    <xf numFmtId="0" fontId="10" fillId="0" borderId="28" xfId="0" applyFont="1" applyBorder="1" applyAlignment="1">
      <alignment horizontal="left" wrapText="1"/>
    </xf>
    <xf numFmtId="0" fontId="10" fillId="0" borderId="30" xfId="0" applyFont="1" applyBorder="1" applyAlignment="1">
      <alignment horizontal="left" wrapText="1"/>
    </xf>
    <xf numFmtId="0" fontId="10" fillId="0" borderId="3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top" wrapText="1"/>
    </xf>
    <xf numFmtId="0" fontId="10" fillId="0" borderId="30" xfId="0" applyFont="1" applyBorder="1" applyAlignment="1">
      <alignment horizontal="center" vertical="top" wrapText="1"/>
    </xf>
    <xf numFmtId="0" fontId="10" fillId="0" borderId="29" xfId="0" applyFont="1" applyBorder="1" applyAlignment="1">
      <alignment horizontal="center" vertical="top" wrapText="1"/>
    </xf>
    <xf numFmtId="0" fontId="10" fillId="0" borderId="28" xfId="0" applyFont="1" applyBorder="1" applyAlignment="1">
      <alignment horizontal="left" vertical="top" wrapText="1"/>
    </xf>
    <xf numFmtId="0" fontId="10" fillId="0" borderId="30" xfId="0" applyFont="1" applyBorder="1" applyAlignment="1">
      <alignment horizontal="left" vertical="top" wrapText="1"/>
    </xf>
    <xf numFmtId="0" fontId="10" fillId="0" borderId="29" xfId="0" applyFont="1" applyBorder="1" applyAlignment="1">
      <alignment horizontal="left" vertical="top" wrapText="1"/>
    </xf>
    <xf numFmtId="0" fontId="10" fillId="0" borderId="38" xfId="0" applyFont="1" applyBorder="1" applyAlignment="1">
      <alignment horizontal="center" vertical="center" textRotation="255" wrapText="1"/>
    </xf>
    <xf numFmtId="0" fontId="10" fillId="0" borderId="39" xfId="0" applyFont="1" applyBorder="1" applyAlignment="1">
      <alignment horizontal="center" vertical="center" textRotation="255" wrapText="1"/>
    </xf>
    <xf numFmtId="49" fontId="10" fillId="0" borderId="28" xfId="0" applyNumberFormat="1" applyFont="1" applyBorder="1" applyAlignment="1">
      <alignment horizontal="left" vertical="top" wrapText="1"/>
    </xf>
    <xf numFmtId="49" fontId="10" fillId="0" borderId="30" xfId="0" applyNumberFormat="1" applyFont="1" applyBorder="1" applyAlignment="1">
      <alignment horizontal="left" vertical="top" wrapText="1"/>
    </xf>
    <xf numFmtId="49" fontId="10" fillId="0" borderId="29" xfId="0" applyNumberFormat="1" applyFont="1" applyBorder="1" applyAlignment="1">
      <alignment horizontal="left" vertical="top" wrapText="1"/>
    </xf>
    <xf numFmtId="0" fontId="10" fillId="0" borderId="40" xfId="0" applyFont="1" applyBorder="1" applyAlignment="1">
      <alignment horizontal="center" vertical="center" textRotation="255" wrapText="1"/>
    </xf>
    <xf numFmtId="0" fontId="10" fillId="0" borderId="38" xfId="0" applyFont="1" applyBorder="1" applyAlignment="1">
      <alignment horizontal="center" vertical="center" wrapText="1"/>
    </xf>
    <xf numFmtId="49" fontId="10" fillId="0" borderId="3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0" fontId="10" fillId="0" borderId="39" xfId="0" applyFont="1" applyBorder="1" applyAlignment="1">
      <alignment horizontal="center" vertical="center" wrapText="1"/>
    </xf>
    <xf numFmtId="49" fontId="10" fillId="0" borderId="34" xfId="0" applyNumberFormat="1" applyFont="1" applyBorder="1" applyAlignment="1">
      <alignment horizontal="left" vertical="top" wrapText="1"/>
    </xf>
    <xf numFmtId="49" fontId="10" fillId="0" borderId="0" xfId="0" applyNumberFormat="1" applyFont="1" applyBorder="1" applyAlignment="1">
      <alignment horizontal="left" vertical="top" wrapText="1"/>
    </xf>
    <xf numFmtId="0" fontId="10" fillId="0" borderId="40" xfId="0" applyFont="1" applyBorder="1" applyAlignment="1">
      <alignment horizontal="center" vertical="center" wrapText="1"/>
    </xf>
    <xf numFmtId="49" fontId="10" fillId="0" borderId="36" xfId="0" applyNumberFormat="1" applyFont="1" applyBorder="1" applyAlignment="1">
      <alignment horizontal="left" vertical="top" wrapText="1"/>
    </xf>
    <xf numFmtId="49" fontId="10" fillId="0" borderId="27" xfId="0" applyNumberFormat="1" applyFont="1" applyBorder="1" applyAlignment="1">
      <alignment horizontal="left" vertical="top" wrapText="1"/>
    </xf>
    <xf numFmtId="0" fontId="10" fillId="0" borderId="29" xfId="0" applyFont="1" applyBorder="1" applyAlignment="1">
      <alignment horizontal="left"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0" fillId="0" borderId="41" xfId="0" applyFont="1" applyBorder="1" applyAlignment="1">
      <alignment horizontal="center" vertical="center" wrapText="1"/>
    </xf>
    <xf numFmtId="9" fontId="10" fillId="0" borderId="28" xfId="0" applyNumberFormat="1" applyFont="1" applyBorder="1" applyAlignment="1">
      <alignment horizontal="center" vertical="center" wrapText="1"/>
    </xf>
    <xf numFmtId="9" fontId="10" fillId="0" borderId="29" xfId="0" applyNumberFormat="1" applyFont="1" applyBorder="1" applyAlignment="1">
      <alignment horizontal="center" vertical="center" wrapText="1"/>
    </xf>
    <xf numFmtId="0" fontId="10" fillId="0" borderId="32" xfId="0" applyFont="1" applyBorder="1" applyAlignment="1">
      <alignment horizontal="left" vertical="center" wrapText="1"/>
    </xf>
    <xf numFmtId="0" fontId="10" fillId="0" borderId="37" xfId="0" applyFont="1" applyBorder="1" applyAlignment="1">
      <alignment horizontal="left" vertical="center" wrapText="1"/>
    </xf>
    <xf numFmtId="0" fontId="10" fillId="0" borderId="35" xfId="0" applyFont="1" applyBorder="1" applyAlignment="1">
      <alignment horizontal="left" vertical="center" wrapText="1"/>
    </xf>
    <xf numFmtId="0" fontId="10" fillId="0" borderId="29" xfId="0" applyFont="1" applyBorder="1" applyAlignment="1">
      <alignment horizontal="left" wrapText="1"/>
    </xf>
    <xf numFmtId="49" fontId="10" fillId="0" borderId="32" xfId="0" applyNumberFormat="1" applyFont="1" applyBorder="1" applyAlignment="1">
      <alignment horizontal="left" vertical="top" wrapText="1"/>
    </xf>
    <xf numFmtId="49" fontId="10" fillId="0" borderId="35" xfId="0" applyNumberFormat="1" applyFont="1" applyBorder="1" applyAlignment="1">
      <alignment horizontal="left" vertical="top" wrapText="1"/>
    </xf>
    <xf numFmtId="49" fontId="10" fillId="0" borderId="37" xfId="0" applyNumberFormat="1" applyFont="1" applyBorder="1" applyAlignment="1">
      <alignment horizontal="left" vertical="top" wrapText="1"/>
    </xf>
    <xf numFmtId="0" fontId="3" fillId="0" borderId="0" xfId="0" applyFont="1" applyAlignment="1">
      <alignment/>
    </xf>
    <xf numFmtId="0" fontId="0" fillId="0" borderId="0" xfId="0" applyNumberFormat="1" applyFont="1" applyFill="1" applyBorder="1" applyAlignment="1">
      <alignment vertical="center"/>
    </xf>
    <xf numFmtId="0" fontId="13"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5" fillId="0" borderId="0" xfId="0" applyNumberFormat="1" applyFont="1" applyFill="1" applyBorder="1" applyAlignment="1">
      <alignment horizontal="right" vertical="center" wrapText="1"/>
    </xf>
    <xf numFmtId="0" fontId="15" fillId="0" borderId="9"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0" fontId="15" fillId="0" borderId="9" xfId="0" applyNumberFormat="1" applyFont="1" applyFill="1" applyBorder="1" applyAlignment="1">
      <alignment horizontal="left" vertical="center" wrapText="1"/>
    </xf>
    <xf numFmtId="0" fontId="15" fillId="0" borderId="14"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15" fillId="0" borderId="9" xfId="0" applyNumberFormat="1" applyFont="1" applyFill="1" applyBorder="1" applyAlignment="1">
      <alignment horizontal="right" vertical="center" wrapText="1"/>
    </xf>
    <xf numFmtId="0" fontId="0" fillId="0" borderId="9" xfId="0" applyNumberFormat="1" applyFont="1" applyFill="1" applyBorder="1" applyAlignment="1">
      <alignment horizontal="right" vertical="center" wrapText="1"/>
    </xf>
    <xf numFmtId="0" fontId="15" fillId="0" borderId="11" xfId="0" applyNumberFormat="1" applyFont="1" applyFill="1" applyBorder="1" applyAlignment="1">
      <alignment horizontal="left" vertical="center" wrapText="1"/>
    </xf>
    <xf numFmtId="0" fontId="15" fillId="0" borderId="12" xfId="0" applyNumberFormat="1" applyFont="1" applyFill="1" applyBorder="1" applyAlignment="1">
      <alignment horizontal="left" vertical="center" wrapText="1"/>
    </xf>
    <xf numFmtId="0" fontId="15" fillId="0" borderId="9" xfId="0" applyNumberFormat="1" applyFont="1" applyFill="1" applyBorder="1" applyAlignment="1">
      <alignment horizontal="center" vertical="top" wrapText="1"/>
    </xf>
    <xf numFmtId="0" fontId="15" fillId="0" borderId="9" xfId="0" applyNumberFormat="1" applyFont="1" applyFill="1" applyBorder="1" applyAlignment="1">
      <alignment horizontal="left" vertical="top" wrapText="1"/>
    </xf>
    <xf numFmtId="0" fontId="15" fillId="0" borderId="9" xfId="0" applyNumberFormat="1" applyFont="1" applyFill="1" applyBorder="1" applyAlignment="1">
      <alignment horizontal="center" vertical="center" textRotation="255" wrapText="1"/>
    </xf>
    <xf numFmtId="49" fontId="15" fillId="0" borderId="9" xfId="0" applyNumberFormat="1" applyFont="1" applyFill="1" applyBorder="1" applyAlignment="1">
      <alignment horizontal="left" vertical="top" wrapText="1"/>
    </xf>
    <xf numFmtId="49" fontId="15" fillId="0" borderId="9" xfId="0" applyNumberFormat="1" applyFont="1" applyFill="1" applyBorder="1" applyAlignment="1">
      <alignment horizontal="center" vertical="top" wrapText="1"/>
    </xf>
    <xf numFmtId="0" fontId="15" fillId="0"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15" fillId="0" borderId="20" xfId="0" applyNumberFormat="1" applyFont="1" applyFill="1" applyBorder="1" applyAlignment="1">
      <alignment horizontal="center" vertical="center" wrapText="1"/>
    </xf>
    <xf numFmtId="0" fontId="15" fillId="0" borderId="13"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16" fillId="0" borderId="11"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15" fillId="0" borderId="42"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15" fillId="0" borderId="43" xfId="0" applyNumberFormat="1" applyFont="1" applyFill="1" applyBorder="1" applyAlignment="1">
      <alignment horizontal="center" vertical="center" wrapText="1"/>
    </xf>
    <xf numFmtId="0" fontId="15" fillId="0" borderId="44" xfId="0" applyNumberFormat="1" applyFont="1" applyFill="1" applyBorder="1" applyAlignment="1">
      <alignment horizontal="center" vertical="center" wrapText="1"/>
    </xf>
    <xf numFmtId="9" fontId="15" fillId="0" borderId="12" xfId="0" applyNumberFormat="1" applyFont="1" applyFill="1" applyBorder="1" applyAlignment="1">
      <alignment horizontal="center" vertical="center" wrapText="1"/>
    </xf>
    <xf numFmtId="9" fontId="15" fillId="0" borderId="13" xfId="0" applyNumberFormat="1" applyFont="1" applyFill="1" applyBorder="1" applyAlignment="1">
      <alignment horizontal="center" vertical="center" wrapText="1"/>
    </xf>
    <xf numFmtId="0" fontId="15" fillId="0" borderId="15" xfId="0" applyNumberFormat="1" applyFont="1" applyFill="1" applyBorder="1" applyAlignment="1">
      <alignment vertical="center" wrapText="1"/>
    </xf>
    <xf numFmtId="0" fontId="0" fillId="0" borderId="13" xfId="0" applyNumberFormat="1" applyFont="1" applyFill="1" applyBorder="1" applyAlignment="1">
      <alignment horizontal="left" vertical="center" wrapText="1"/>
    </xf>
    <xf numFmtId="9" fontId="15" fillId="0" borderId="9" xfId="0" applyNumberFormat="1" applyFont="1" applyFill="1" applyBorder="1" applyAlignment="1">
      <alignment horizontal="center" vertical="center" wrapText="1"/>
    </xf>
    <xf numFmtId="49" fontId="15" fillId="0" borderId="11" xfId="0" applyNumberFormat="1" applyFont="1" applyFill="1" applyBorder="1" applyAlignment="1">
      <alignment horizontal="left" vertical="center" wrapText="1"/>
    </xf>
    <xf numFmtId="49" fontId="15" fillId="0" borderId="12" xfId="0" applyNumberFormat="1" applyFont="1" applyFill="1" applyBorder="1" applyAlignment="1">
      <alignment horizontal="left" vertical="center" wrapText="1"/>
    </xf>
    <xf numFmtId="49" fontId="15" fillId="0" borderId="13" xfId="0" applyNumberFormat="1" applyFont="1" applyFill="1" applyBorder="1" applyAlignment="1">
      <alignment horizontal="left" vertical="center" wrapText="1"/>
    </xf>
    <xf numFmtId="49" fontId="15" fillId="0" borderId="11" xfId="0" applyNumberFormat="1"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0" fontId="15" fillId="0" borderId="17"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0" fontId="0" fillId="0" borderId="0" xfId="0" applyFont="1"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42" xfId="0" applyNumberFormat="1" applyFont="1" applyFill="1" applyBorder="1" applyAlignment="1" applyProtection="1">
      <alignment horizontal="center" vertical="center"/>
      <protection/>
    </xf>
    <xf numFmtId="0" fontId="0" fillId="0" borderId="4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1"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13" xfId="0" applyNumberFormat="1" applyFont="1" applyFill="1" applyBorder="1" applyAlignment="1" applyProtection="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0" fillId="0" borderId="0" xfId="0" applyFont="1"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46" xfId="0" applyFont="1" applyBorder="1" applyAlignment="1">
      <alignment horizontal="center" vertical="center"/>
    </xf>
    <xf numFmtId="49" fontId="0" fillId="0" borderId="9" xfId="0" applyNumberFormat="1" applyFont="1" applyFill="1" applyBorder="1" applyAlignment="1">
      <alignment/>
    </xf>
    <xf numFmtId="49" fontId="0" fillId="0" borderId="9" xfId="0" applyNumberFormat="1" applyFont="1" applyBorder="1" applyAlignment="1">
      <alignment/>
    </xf>
    <xf numFmtId="0" fontId="0" fillId="0" borderId="0" xfId="0" applyFont="1" applyAlignment="1">
      <alignment horizontal="centerContinuous" vertical="center"/>
    </xf>
    <xf numFmtId="0" fontId="0" fillId="0" borderId="0" xfId="0" applyFont="1" applyAlignment="1">
      <alignment horizontal="center" vertical="center" wrapText="1"/>
    </xf>
    <xf numFmtId="0" fontId="5" fillId="0" borderId="0" xfId="0" applyFont="1" applyAlignment="1">
      <alignment horizontal="center"/>
    </xf>
    <xf numFmtId="0" fontId="1" fillId="0" borderId="0" xfId="0" applyFont="1" applyAlignment="1">
      <alignment horizontal="left"/>
    </xf>
    <xf numFmtId="0" fontId="0" fillId="0" borderId="0" xfId="0" applyFont="1" applyBorder="1" applyAlignment="1">
      <alignment/>
    </xf>
    <xf numFmtId="0" fontId="0" fillId="0" borderId="9" xfId="0" applyFill="1"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7"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8" fillId="0" borderId="9" xfId="0" applyNumberFormat="1" applyFont="1" applyFill="1" applyBorder="1" applyAlignment="1" applyProtection="1">
      <alignment horizontal="center" vertical="center"/>
      <protection/>
    </xf>
    <xf numFmtId="0" fontId="18" fillId="0" borderId="11"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protection/>
    </xf>
    <xf numFmtId="0" fontId="18"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7" fillId="0" borderId="9" xfId="0" applyFont="1" applyFill="1" applyBorder="1" applyAlignment="1">
      <alignment vertical="center"/>
    </xf>
    <xf numFmtId="4" fontId="0" fillId="0" borderId="9" xfId="0" applyNumberFormat="1" applyFon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ont="1" applyFill="1" applyBorder="1" applyAlignment="1">
      <alignment horizontal="right" vertical="center" wrapText="1"/>
    </xf>
    <xf numFmtId="0" fontId="18" fillId="0" borderId="0" xfId="0" applyFont="1" applyAlignment="1">
      <alignment/>
    </xf>
    <xf numFmtId="0" fontId="19" fillId="0" borderId="9" xfId="0" applyFont="1" applyBorder="1" applyAlignment="1">
      <alignment horizontal="center" vertical="center"/>
    </xf>
    <xf numFmtId="180" fontId="19" fillId="0" borderId="9" xfId="0" applyNumberFormat="1" applyFont="1" applyBorder="1" applyAlignment="1">
      <alignment horizontal="right" vertical="center"/>
    </xf>
    <xf numFmtId="0" fontId="19" fillId="0" borderId="9" xfId="0" applyFont="1" applyBorder="1" applyAlignment="1">
      <alignment horizontal="right" vertical="center"/>
    </xf>
    <xf numFmtId="4" fontId="18" fillId="0" borderId="9" xfId="0" applyNumberFormat="1" applyFont="1" applyFill="1" applyBorder="1" applyAlignment="1" applyProtection="1">
      <alignment horizontal="right" vertical="center" wrapText="1"/>
      <protection/>
    </xf>
    <xf numFmtId="4" fontId="20" fillId="0" borderId="9" xfId="0" applyNumberFormat="1" applyFont="1" applyFill="1" applyBorder="1" applyAlignment="1" applyProtection="1">
      <alignment horizontal="right" vertical="center" wrapText="1"/>
      <protection/>
    </xf>
    <xf numFmtId="49" fontId="21" fillId="0" borderId="9" xfId="0" applyNumberFormat="1" applyFont="1" applyFill="1" applyBorder="1" applyAlignment="1" applyProtection="1">
      <alignment horizontal="left" vertical="center" wrapText="1"/>
      <protection/>
    </xf>
    <xf numFmtId="180" fontId="21" fillId="0" borderId="9" xfId="0" applyNumberFormat="1" applyFont="1" applyFill="1" applyBorder="1" applyAlignment="1" applyProtection="1">
      <alignment horizontal="right" vertical="center" wrapText="1"/>
      <protection/>
    </xf>
    <xf numFmtId="4" fontId="21" fillId="0" borderId="9" xfId="0" applyNumberFormat="1" applyFont="1" applyFill="1" applyBorder="1" applyAlignment="1" applyProtection="1">
      <alignment horizontal="right" vertical="center" wrapText="1"/>
      <protection/>
    </xf>
    <xf numFmtId="4" fontId="22" fillId="0" borderId="9" xfId="0" applyNumberFormat="1" applyFont="1" applyFill="1" applyBorder="1" applyAlignment="1" applyProtection="1">
      <alignment horizontal="right" vertical="center" wrapText="1"/>
      <protection/>
    </xf>
    <xf numFmtId="49" fontId="19" fillId="0" borderId="9" xfId="0" applyNumberFormat="1" applyFont="1" applyFill="1" applyBorder="1" applyAlignment="1" applyProtection="1">
      <alignment horizontal="left" vertical="center" wrapText="1"/>
      <protection/>
    </xf>
    <xf numFmtId="180" fontId="19" fillId="0" borderId="9" xfId="0" applyNumberFormat="1" applyFont="1" applyFill="1" applyBorder="1" applyAlignment="1" applyProtection="1">
      <alignment horizontal="right" vertical="center" wrapText="1"/>
      <protection/>
    </xf>
    <xf numFmtId="4" fontId="19" fillId="0" borderId="9" xfId="0" applyNumberFormat="1" applyFont="1" applyFill="1" applyBorder="1" applyAlignment="1" applyProtection="1">
      <alignment horizontal="right" vertical="center" wrapText="1"/>
      <protection/>
    </xf>
    <xf numFmtId="4" fontId="23" fillId="0" borderId="9" xfId="0" applyNumberFormat="1" applyFont="1" applyFill="1" applyBorder="1" applyAlignment="1" applyProtection="1">
      <alignment horizontal="right" vertical="center" wrapText="1"/>
      <protection/>
    </xf>
    <xf numFmtId="0" fontId="21" fillId="0" borderId="9" xfId="0" applyFont="1" applyBorder="1" applyAlignment="1">
      <alignment horizontal="left"/>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2" xfId="0" applyFont="1" applyBorder="1" applyAlignment="1">
      <alignment horizontal="center" vertical="center"/>
    </xf>
    <xf numFmtId="0" fontId="0"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vertical="center" wrapText="1"/>
      <protection/>
    </xf>
    <xf numFmtId="4" fontId="3" fillId="0" borderId="9" xfId="0" applyNumberFormat="1" applyFont="1" applyBorder="1" applyAlignment="1">
      <alignment horizontal="center" vertical="center"/>
    </xf>
    <xf numFmtId="4" fontId="0" fillId="0" borderId="9" xfId="0" applyNumberFormat="1" applyFont="1" applyFill="1" applyBorder="1" applyAlignment="1" applyProtection="1">
      <alignment horizontal="center" vertical="center" wrapText="1"/>
      <protection/>
    </xf>
    <xf numFmtId="0" fontId="23" fillId="0" borderId="0" xfId="0" applyFont="1" applyAlignment="1">
      <alignment/>
    </xf>
    <xf numFmtId="180" fontId="0" fillId="0" borderId="0" xfId="0" applyNumberFormat="1" applyFont="1" applyAlignment="1">
      <alignment/>
    </xf>
    <xf numFmtId="180" fontId="5" fillId="0" borderId="0" xfId="0" applyNumberFormat="1" applyFont="1" applyAlignment="1">
      <alignment horizontal="centerContinuous" vertical="center"/>
    </xf>
    <xf numFmtId="180" fontId="0" fillId="0" borderId="9" xfId="0" applyNumberFormat="1" applyFont="1" applyBorder="1" applyAlignment="1">
      <alignment horizontal="center" vertical="center" wrapText="1"/>
    </xf>
    <xf numFmtId="180" fontId="0" fillId="0" borderId="21" xfId="0" applyNumberFormat="1" applyFont="1" applyBorder="1" applyAlignment="1">
      <alignment horizontal="center" vertical="center"/>
    </xf>
    <xf numFmtId="0" fontId="19" fillId="0" borderId="9" xfId="0" applyFont="1" applyBorder="1" applyAlignment="1">
      <alignment horizontal="left"/>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2" fontId="0" fillId="0" borderId="9" xfId="0" applyNumberFormat="1" applyFont="1" applyFill="1" applyBorder="1" applyAlignment="1" applyProtection="1">
      <alignment horizontal="center" vertical="center"/>
      <protection/>
    </xf>
    <xf numFmtId="4" fontId="0" fillId="0" borderId="9" xfId="0" applyNumberFormat="1" applyFont="1" applyBorder="1" applyAlignment="1">
      <alignment horizontal="right" vertical="center" wrapText="1"/>
    </xf>
    <xf numFmtId="2" fontId="18" fillId="0" borderId="9" xfId="0" applyNumberFormat="1" applyFont="1" applyFill="1" applyBorder="1" applyAlignment="1" applyProtection="1">
      <alignment horizontal="center" vertical="center"/>
      <protection/>
    </xf>
    <xf numFmtId="0" fontId="0" fillId="0" borderId="0" xfId="0" applyFont="1" applyFill="1" applyBorder="1" applyAlignment="1">
      <alignment/>
    </xf>
    <xf numFmtId="0" fontId="18" fillId="0" borderId="0"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42" xfId="0" applyFont="1" applyFill="1" applyBorder="1" applyAlignment="1">
      <alignment horizontal="right" vertical="center"/>
    </xf>
    <xf numFmtId="0" fontId="0" fillId="0" borderId="9"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left" vertical="center"/>
      <protection/>
    </xf>
    <xf numFmtId="4" fontId="0" fillId="0" borderId="9" xfId="0" applyNumberFormat="1" applyFon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3" fillId="0" borderId="0" xfId="0" applyNumberFormat="1" applyFont="1" applyAlignment="1">
      <alignment horizontal="center" vertical="center"/>
    </xf>
    <xf numFmtId="0" fontId="3" fillId="0" borderId="0" xfId="0" applyFont="1" applyAlignment="1">
      <alignment horizontal="center" vertical="center"/>
    </xf>
    <xf numFmtId="0" fontId="24" fillId="0" borderId="0" xfId="0" applyFont="1" applyAlignment="1">
      <alignment horizont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25" fillId="0" borderId="0" xfId="0" applyFont="1" applyAlignment="1">
      <alignment horizontal="left"/>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13" xfId="0" applyNumberFormat="1" applyFont="1" applyBorder="1" applyAlignment="1">
      <alignment horizontal="left" vertical="center"/>
    </xf>
    <xf numFmtId="0" fontId="3" fillId="0" borderId="21" xfId="0" applyNumberFormat="1" applyFont="1" applyBorder="1" applyAlignment="1">
      <alignment horizontal="center" vertical="center"/>
    </xf>
    <xf numFmtId="0" fontId="0" fillId="0" borderId="9" xfId="0" applyNumberFormat="1" applyFont="1" applyBorder="1" applyAlignment="1">
      <alignment vertical="center"/>
    </xf>
    <xf numFmtId="0" fontId="26"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样式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94" t="s">
        <v>1</v>
      </c>
    </row>
    <row r="3" spans="1:14" ht="93.75" customHeight="1">
      <c r="A3" s="295"/>
      <c r="N3" s="178"/>
    </row>
    <row r="4" ht="81.75" customHeight="1">
      <c r="A4" s="296" t="s">
        <v>2</v>
      </c>
    </row>
    <row r="5" ht="40.5" customHeight="1">
      <c r="A5" s="296" t="s">
        <v>3</v>
      </c>
    </row>
    <row r="6" ht="36.75" customHeight="1">
      <c r="A6" s="296" t="s">
        <v>4</v>
      </c>
    </row>
    <row r="7" ht="12.75" customHeight="1">
      <c r="A7" s="8"/>
    </row>
    <row r="8" ht="12.75" customHeight="1">
      <c r="A8" s="8"/>
    </row>
    <row r="9" ht="12.75" customHeight="1">
      <c r="A9" s="8"/>
    </row>
    <row r="10" ht="12.75" customHeight="1">
      <c r="A10" s="8"/>
    </row>
    <row r="11" ht="12.75" customHeight="1">
      <c r="A11" s="8"/>
    </row>
    <row r="12" ht="12.75" customHeight="1">
      <c r="A12" s="8"/>
    </row>
    <row r="13" ht="12.75" customHeight="1">
      <c r="A13" s="8"/>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4"/>
  <sheetViews>
    <sheetView showGridLines="0" showZeros="0" workbookViewId="0" topLeftCell="B4">
      <selection activeCell="E33" activeCellId="2" sqref="E6 E17 E33"/>
    </sheetView>
  </sheetViews>
  <sheetFormatPr defaultColWidth="9.16015625" defaultRowHeight="12.75" customHeight="1"/>
  <cols>
    <col min="1" max="1" width="19" style="0" customWidth="1"/>
    <col min="2" max="4" width="31.66015625" style="0" customWidth="1"/>
    <col min="5" max="8" width="21.33203125" style="0" customWidth="1"/>
    <col min="9" max="255" width="9.16015625" style="0" customWidth="1"/>
  </cols>
  <sheetData>
    <row r="1" ht="30" customHeight="1">
      <c r="A1" s="178" t="s">
        <v>29</v>
      </c>
    </row>
    <row r="2" spans="1:8" ht="28.5" customHeight="1">
      <c r="A2" s="197" t="s">
        <v>274</v>
      </c>
      <c r="B2" s="197"/>
      <c r="C2" s="197"/>
      <c r="D2" s="197"/>
      <c r="E2" s="197"/>
      <c r="F2" s="197"/>
      <c r="G2" s="197"/>
      <c r="H2" s="197"/>
    </row>
    <row r="3" ht="22.5" customHeight="1">
      <c r="H3" s="196" t="s">
        <v>52</v>
      </c>
    </row>
    <row r="4" spans="1:8" ht="22.5" customHeight="1">
      <c r="A4" s="201" t="s">
        <v>196</v>
      </c>
      <c r="B4" s="201" t="s">
        <v>197</v>
      </c>
      <c r="C4" s="201" t="s">
        <v>198</v>
      </c>
      <c r="D4" s="201" t="s">
        <v>199</v>
      </c>
      <c r="E4" s="201" t="s">
        <v>147</v>
      </c>
      <c r="F4" s="201" t="s">
        <v>188</v>
      </c>
      <c r="G4" s="201" t="s">
        <v>189</v>
      </c>
      <c r="H4" s="201" t="s">
        <v>191</v>
      </c>
    </row>
    <row r="5" spans="1:8" ht="15.75" customHeight="1">
      <c r="A5" s="188" t="s">
        <v>158</v>
      </c>
      <c r="B5" s="188" t="s">
        <v>158</v>
      </c>
      <c r="C5" s="188"/>
      <c r="D5" s="188"/>
      <c r="E5" s="188">
        <v>1</v>
      </c>
      <c r="F5" s="188">
        <v>2</v>
      </c>
      <c r="G5" s="188">
        <v>3</v>
      </c>
      <c r="H5" s="188" t="s">
        <v>158</v>
      </c>
    </row>
    <row r="6" spans="1:8" s="236" customFormat="1" ht="12.75" customHeight="1">
      <c r="A6" s="237">
        <v>301</v>
      </c>
      <c r="B6" s="237" t="s">
        <v>200</v>
      </c>
      <c r="C6" s="238">
        <v>501</v>
      </c>
      <c r="D6" s="239" t="s">
        <v>201</v>
      </c>
      <c r="E6" s="240">
        <v>2140.38</v>
      </c>
      <c r="F6" s="240">
        <v>2140.38</v>
      </c>
      <c r="G6" s="241"/>
      <c r="H6" s="241"/>
    </row>
    <row r="7" spans="1:8" ht="12.75" customHeight="1">
      <c r="A7" s="242" t="s">
        <v>202</v>
      </c>
      <c r="B7" s="242" t="s">
        <v>203</v>
      </c>
      <c r="C7" s="243">
        <v>50101</v>
      </c>
      <c r="D7" s="244" t="s">
        <v>204</v>
      </c>
      <c r="E7" s="229">
        <v>649.22</v>
      </c>
      <c r="F7" s="229">
        <v>649.22</v>
      </c>
      <c r="G7" s="245"/>
      <c r="H7" s="245"/>
    </row>
    <row r="8" spans="1:8" ht="12.75" customHeight="1">
      <c r="A8" s="242" t="s">
        <v>205</v>
      </c>
      <c r="B8" s="242" t="s">
        <v>206</v>
      </c>
      <c r="C8" s="243">
        <v>50101</v>
      </c>
      <c r="D8" s="244" t="s">
        <v>204</v>
      </c>
      <c r="E8" s="245">
        <v>119.27</v>
      </c>
      <c r="F8" s="245">
        <v>119.27</v>
      </c>
      <c r="G8" s="245"/>
      <c r="H8" s="245"/>
    </row>
    <row r="9" spans="1:8" ht="12.75" customHeight="1">
      <c r="A9" s="242" t="s">
        <v>207</v>
      </c>
      <c r="B9" s="242" t="s">
        <v>208</v>
      </c>
      <c r="C9" s="243">
        <v>50101</v>
      </c>
      <c r="D9" s="244" t="s">
        <v>204</v>
      </c>
      <c r="E9" s="245">
        <v>656.28</v>
      </c>
      <c r="F9" s="245">
        <v>656.28</v>
      </c>
      <c r="G9" s="245"/>
      <c r="H9" s="245"/>
    </row>
    <row r="10" spans="1:8" ht="12.75" customHeight="1">
      <c r="A10" s="242" t="s">
        <v>209</v>
      </c>
      <c r="B10" s="242" t="s">
        <v>210</v>
      </c>
      <c r="C10" s="243">
        <v>50102</v>
      </c>
      <c r="D10" s="242" t="s">
        <v>210</v>
      </c>
      <c r="E10" s="245">
        <v>257.08</v>
      </c>
      <c r="F10" s="245">
        <v>257.08</v>
      </c>
      <c r="G10" s="245"/>
      <c r="H10" s="245"/>
    </row>
    <row r="11" spans="1:8" ht="12.75" customHeight="1">
      <c r="A11" s="242" t="s">
        <v>211</v>
      </c>
      <c r="B11" s="242" t="s">
        <v>212</v>
      </c>
      <c r="C11" s="243">
        <v>50102</v>
      </c>
      <c r="D11" s="242" t="s">
        <v>212</v>
      </c>
      <c r="E11" s="245">
        <v>102.84</v>
      </c>
      <c r="F11" s="245">
        <v>102.84</v>
      </c>
      <c r="G11" s="245"/>
      <c r="H11" s="245"/>
    </row>
    <row r="12" spans="1:8" ht="12.75" customHeight="1">
      <c r="A12" s="242" t="s">
        <v>213</v>
      </c>
      <c r="B12" s="242" t="s">
        <v>214</v>
      </c>
      <c r="C12" s="243">
        <v>50102</v>
      </c>
      <c r="D12" s="242" t="s">
        <v>214</v>
      </c>
      <c r="E12" s="245">
        <v>75.81</v>
      </c>
      <c r="F12" s="245">
        <v>75.81</v>
      </c>
      <c r="G12" s="245"/>
      <c r="H12" s="245"/>
    </row>
    <row r="13" spans="1:8" ht="12.75" customHeight="1">
      <c r="A13" s="242" t="s">
        <v>215</v>
      </c>
      <c r="B13" s="242" t="s">
        <v>216</v>
      </c>
      <c r="C13" s="243">
        <v>50102</v>
      </c>
      <c r="D13" s="242" t="s">
        <v>216</v>
      </c>
      <c r="E13" s="245">
        <v>41.47</v>
      </c>
      <c r="F13" s="245">
        <v>41.47</v>
      </c>
      <c r="G13" s="245"/>
      <c r="H13" s="245"/>
    </row>
    <row r="14" spans="1:8" ht="12.75" customHeight="1">
      <c r="A14" s="242" t="s">
        <v>217</v>
      </c>
      <c r="B14" s="242" t="s">
        <v>218</v>
      </c>
      <c r="C14" s="243">
        <v>50102</v>
      </c>
      <c r="D14" s="242" t="s">
        <v>218</v>
      </c>
      <c r="E14" s="245">
        <v>15.25</v>
      </c>
      <c r="F14" s="245">
        <v>15.25</v>
      </c>
      <c r="G14" s="245"/>
      <c r="H14" s="245"/>
    </row>
    <row r="15" spans="1:8" ht="12.75" customHeight="1">
      <c r="A15" s="242" t="s">
        <v>219</v>
      </c>
      <c r="B15" s="242" t="s">
        <v>220</v>
      </c>
      <c r="C15" s="243">
        <v>50103</v>
      </c>
      <c r="D15" s="242" t="s">
        <v>220</v>
      </c>
      <c r="E15" s="245">
        <v>166.03</v>
      </c>
      <c r="F15" s="245">
        <v>166.03</v>
      </c>
      <c r="G15" s="245"/>
      <c r="H15" s="245"/>
    </row>
    <row r="16" spans="1:8" ht="12.75" customHeight="1">
      <c r="A16" s="242" t="s">
        <v>221</v>
      </c>
      <c r="B16" s="242" t="s">
        <v>222</v>
      </c>
      <c r="C16" s="243">
        <v>50199</v>
      </c>
      <c r="D16" s="242" t="s">
        <v>222</v>
      </c>
      <c r="E16" s="245">
        <v>57.13</v>
      </c>
      <c r="F16" s="245">
        <v>57.13</v>
      </c>
      <c r="G16" s="245"/>
      <c r="H16" s="245"/>
    </row>
    <row r="17" spans="1:8" s="236" customFormat="1" ht="12.75" customHeight="1">
      <c r="A17" s="246" t="s">
        <v>223</v>
      </c>
      <c r="B17" s="246" t="s">
        <v>224</v>
      </c>
      <c r="C17" s="247">
        <v>502</v>
      </c>
      <c r="D17" s="246" t="s">
        <v>225</v>
      </c>
      <c r="E17" s="248">
        <v>478.13</v>
      </c>
      <c r="F17" s="241"/>
      <c r="G17" s="248">
        <v>478.13</v>
      </c>
      <c r="H17" s="241"/>
    </row>
    <row r="18" spans="1:8" ht="12.75" customHeight="1">
      <c r="A18" s="242" t="s">
        <v>226</v>
      </c>
      <c r="B18" s="242" t="s">
        <v>227</v>
      </c>
      <c r="C18" s="243">
        <v>50201</v>
      </c>
      <c r="D18" s="244" t="s">
        <v>228</v>
      </c>
      <c r="E18" s="244">
        <v>68.77</v>
      </c>
      <c r="F18" s="245"/>
      <c r="G18" s="244">
        <v>68.77</v>
      </c>
      <c r="H18" s="245"/>
    </row>
    <row r="19" spans="1:8" ht="12.75" customHeight="1">
      <c r="A19" s="242" t="s">
        <v>229</v>
      </c>
      <c r="B19" s="242" t="s">
        <v>230</v>
      </c>
      <c r="C19" s="243">
        <v>50201</v>
      </c>
      <c r="D19" s="244" t="s">
        <v>228</v>
      </c>
      <c r="E19" s="244">
        <v>31.25</v>
      </c>
      <c r="F19" s="245"/>
      <c r="G19" s="244">
        <v>31.25</v>
      </c>
      <c r="H19" s="245"/>
    </row>
    <row r="20" spans="1:8" ht="12.75" customHeight="1">
      <c r="A20" s="242" t="s">
        <v>231</v>
      </c>
      <c r="B20" s="242" t="s">
        <v>232</v>
      </c>
      <c r="C20" s="243">
        <v>50201</v>
      </c>
      <c r="D20" s="244" t="s">
        <v>228</v>
      </c>
      <c r="E20" s="244">
        <v>5</v>
      </c>
      <c r="F20" s="245"/>
      <c r="G20" s="244">
        <v>5</v>
      </c>
      <c r="H20" s="245"/>
    </row>
    <row r="21" spans="1:8" ht="12.75" customHeight="1">
      <c r="A21" s="242" t="s">
        <v>233</v>
      </c>
      <c r="B21" s="242" t="s">
        <v>234</v>
      </c>
      <c r="C21" s="243">
        <v>50201</v>
      </c>
      <c r="D21" s="244" t="s">
        <v>228</v>
      </c>
      <c r="E21" s="244">
        <v>17.75</v>
      </c>
      <c r="F21" s="245"/>
      <c r="G21" s="244">
        <v>17.75</v>
      </c>
      <c r="H21" s="245"/>
    </row>
    <row r="22" spans="1:8" ht="12.75" customHeight="1">
      <c r="A22" s="242" t="s">
        <v>235</v>
      </c>
      <c r="B22" s="242" t="s">
        <v>236</v>
      </c>
      <c r="C22" s="243">
        <v>50201</v>
      </c>
      <c r="D22" s="244" t="s">
        <v>228</v>
      </c>
      <c r="E22" s="244">
        <v>21.1</v>
      </c>
      <c r="F22" s="245"/>
      <c r="G22" s="244">
        <v>21.1</v>
      </c>
      <c r="H22" s="245"/>
    </row>
    <row r="23" spans="1:8" ht="12.75" customHeight="1">
      <c r="A23" s="242" t="s">
        <v>237</v>
      </c>
      <c r="B23" s="242" t="s">
        <v>238</v>
      </c>
      <c r="C23" s="243">
        <v>50202</v>
      </c>
      <c r="D23" s="244" t="s">
        <v>238</v>
      </c>
      <c r="E23" s="244">
        <v>5</v>
      </c>
      <c r="F23" s="245"/>
      <c r="G23" s="244">
        <v>5</v>
      </c>
      <c r="H23" s="245"/>
    </row>
    <row r="24" spans="1:8" ht="12.75" customHeight="1">
      <c r="A24" s="242" t="s">
        <v>239</v>
      </c>
      <c r="B24" s="242" t="s">
        <v>240</v>
      </c>
      <c r="C24" s="243">
        <v>50203</v>
      </c>
      <c r="D24" s="242" t="s">
        <v>240</v>
      </c>
      <c r="E24" s="244">
        <v>94.35</v>
      </c>
      <c r="F24" s="245"/>
      <c r="G24" s="244">
        <v>94.35</v>
      </c>
      <c r="H24" s="245"/>
    </row>
    <row r="25" spans="1:8" ht="12.75" customHeight="1">
      <c r="A25" s="242" t="s">
        <v>241</v>
      </c>
      <c r="B25" s="242" t="s">
        <v>242</v>
      </c>
      <c r="C25" s="243">
        <v>50205</v>
      </c>
      <c r="D25" s="244" t="s">
        <v>243</v>
      </c>
      <c r="E25" s="244">
        <v>42.55</v>
      </c>
      <c r="F25" s="245"/>
      <c r="G25" s="244">
        <v>42.55</v>
      </c>
      <c r="H25" s="245"/>
    </row>
    <row r="26" spans="1:8" ht="12.75" customHeight="1">
      <c r="A26" s="242" t="s">
        <v>244</v>
      </c>
      <c r="B26" s="244" t="s">
        <v>243</v>
      </c>
      <c r="C26" s="243">
        <v>50205</v>
      </c>
      <c r="D26" s="244" t="s">
        <v>243</v>
      </c>
      <c r="E26" s="244">
        <v>33.5</v>
      </c>
      <c r="F26" s="245"/>
      <c r="G26" s="244">
        <v>33.5</v>
      </c>
      <c r="H26" s="245"/>
    </row>
    <row r="27" spans="1:8" ht="12.75" customHeight="1">
      <c r="A27" s="242" t="s">
        <v>245</v>
      </c>
      <c r="B27" s="242" t="s">
        <v>246</v>
      </c>
      <c r="C27" s="243">
        <v>50206</v>
      </c>
      <c r="D27" s="242" t="s">
        <v>246</v>
      </c>
      <c r="E27" s="244">
        <v>2</v>
      </c>
      <c r="F27" s="245"/>
      <c r="G27" s="244">
        <v>2</v>
      </c>
      <c r="H27" s="245"/>
    </row>
    <row r="28" spans="1:8" ht="12.75" customHeight="1">
      <c r="A28" s="242" t="s">
        <v>247</v>
      </c>
      <c r="B28" s="242" t="s">
        <v>248</v>
      </c>
      <c r="C28" s="243">
        <v>50209</v>
      </c>
      <c r="D28" s="242" t="s">
        <v>248</v>
      </c>
      <c r="E28" s="244">
        <v>20</v>
      </c>
      <c r="F28" s="249"/>
      <c r="G28" s="244">
        <v>20</v>
      </c>
      <c r="H28" s="249"/>
    </row>
    <row r="29" spans="1:8" ht="12.75" customHeight="1">
      <c r="A29" s="242" t="s">
        <v>249</v>
      </c>
      <c r="B29" s="242" t="s">
        <v>250</v>
      </c>
      <c r="C29" s="243">
        <v>50201</v>
      </c>
      <c r="D29" s="244" t="s">
        <v>228</v>
      </c>
      <c r="E29" s="244">
        <v>7.94</v>
      </c>
      <c r="F29" s="245"/>
      <c r="G29" s="244">
        <v>7.94</v>
      </c>
      <c r="H29" s="245"/>
    </row>
    <row r="30" spans="1:8" ht="12.75" customHeight="1">
      <c r="A30" s="242" t="s">
        <v>251</v>
      </c>
      <c r="B30" s="242" t="s">
        <v>252</v>
      </c>
      <c r="C30" s="243">
        <v>50208</v>
      </c>
      <c r="D30" s="242" t="s">
        <v>252</v>
      </c>
      <c r="E30" s="244">
        <v>6.5</v>
      </c>
      <c r="F30" s="245"/>
      <c r="G30" s="244">
        <v>6.5</v>
      </c>
      <c r="H30" s="245"/>
    </row>
    <row r="31" spans="1:8" ht="12.75" customHeight="1">
      <c r="A31" s="242" t="s">
        <v>253</v>
      </c>
      <c r="B31" s="242" t="s">
        <v>254</v>
      </c>
      <c r="C31" s="243">
        <v>50201</v>
      </c>
      <c r="D31" s="244" t="s">
        <v>228</v>
      </c>
      <c r="E31" s="244">
        <v>32.52</v>
      </c>
      <c r="F31" s="245"/>
      <c r="G31" s="244">
        <v>32.52</v>
      </c>
      <c r="H31" s="245"/>
    </row>
    <row r="32" spans="1:8" ht="12.75" customHeight="1">
      <c r="A32" s="242" t="s">
        <v>255</v>
      </c>
      <c r="B32" s="242" t="s">
        <v>256</v>
      </c>
      <c r="C32" s="243">
        <v>50299</v>
      </c>
      <c r="D32" s="242" t="s">
        <v>256</v>
      </c>
      <c r="E32" s="244">
        <v>89.9</v>
      </c>
      <c r="F32" s="245"/>
      <c r="G32" s="244">
        <v>89.9</v>
      </c>
      <c r="H32" s="245"/>
    </row>
    <row r="33" spans="1:8" s="236" customFormat="1" ht="12.75" customHeight="1">
      <c r="A33" s="246" t="s">
        <v>257</v>
      </c>
      <c r="B33" s="246" t="s">
        <v>258</v>
      </c>
      <c r="C33" s="247">
        <v>509</v>
      </c>
      <c r="D33" s="246" t="s">
        <v>258</v>
      </c>
      <c r="E33" s="241">
        <v>2.52</v>
      </c>
      <c r="F33" s="241">
        <v>2.52</v>
      </c>
      <c r="G33" s="241"/>
      <c r="H33" s="241"/>
    </row>
    <row r="34" spans="1:8" ht="12.75" customHeight="1">
      <c r="A34" s="250">
        <v>30305</v>
      </c>
      <c r="B34" s="242" t="s">
        <v>259</v>
      </c>
      <c r="C34" s="243">
        <v>50901</v>
      </c>
      <c r="D34" s="244" t="s">
        <v>260</v>
      </c>
      <c r="E34" s="245">
        <v>2.52</v>
      </c>
      <c r="F34" s="245">
        <v>2.52</v>
      </c>
      <c r="G34" s="245"/>
      <c r="H34" s="245"/>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212" t="s">
        <v>31</v>
      </c>
      <c r="B1" s="213"/>
      <c r="C1" s="213"/>
      <c r="D1" s="213"/>
      <c r="E1" s="213"/>
      <c r="F1" s="214"/>
    </row>
    <row r="2" spans="1:6" ht="22.5" customHeight="1">
      <c r="A2" s="215" t="s">
        <v>32</v>
      </c>
      <c r="B2" s="216"/>
      <c r="C2" s="216"/>
      <c r="D2" s="216"/>
      <c r="E2" s="216"/>
      <c r="F2" s="216"/>
    </row>
    <row r="3" spans="1:8" ht="22.5" customHeight="1">
      <c r="A3" s="217"/>
      <c r="B3" s="217"/>
      <c r="C3" s="218"/>
      <c r="D3" s="218"/>
      <c r="E3" s="219"/>
      <c r="F3" s="220"/>
      <c r="H3" s="220" t="s">
        <v>52</v>
      </c>
    </row>
    <row r="4" spans="1:8" ht="22.5" customHeight="1">
      <c r="A4" s="221" t="s">
        <v>53</v>
      </c>
      <c r="B4" s="221"/>
      <c r="C4" s="222" t="s">
        <v>54</v>
      </c>
      <c r="D4" s="223"/>
      <c r="E4" s="223"/>
      <c r="F4" s="223"/>
      <c r="G4" s="223"/>
      <c r="H4" s="224"/>
    </row>
    <row r="5" spans="1:8" ht="22.5" customHeight="1">
      <c r="A5" s="221" t="s">
        <v>55</v>
      </c>
      <c r="B5" s="221" t="s">
        <v>56</v>
      </c>
      <c r="C5" s="221" t="s">
        <v>57</v>
      </c>
      <c r="D5" s="225" t="s">
        <v>56</v>
      </c>
      <c r="E5" s="221" t="s">
        <v>58</v>
      </c>
      <c r="F5" s="221" t="s">
        <v>56</v>
      </c>
      <c r="G5" s="221" t="s">
        <v>59</v>
      </c>
      <c r="H5" s="221" t="s">
        <v>56</v>
      </c>
    </row>
    <row r="6" spans="1:8" ht="22.5" customHeight="1">
      <c r="A6" s="226" t="s">
        <v>275</v>
      </c>
      <c r="B6" s="227"/>
      <c r="C6" s="228" t="s">
        <v>276</v>
      </c>
      <c r="D6" s="229"/>
      <c r="E6" s="230" t="s">
        <v>277</v>
      </c>
      <c r="F6" s="229"/>
      <c r="G6" s="231" t="s">
        <v>278</v>
      </c>
      <c r="H6" s="191"/>
    </row>
    <row r="7" spans="1:8" ht="22.5" customHeight="1">
      <c r="A7" s="226"/>
      <c r="B7" s="227"/>
      <c r="C7" s="228" t="s">
        <v>279</v>
      </c>
      <c r="D7" s="229"/>
      <c r="E7" s="231" t="s">
        <v>280</v>
      </c>
      <c r="F7" s="229"/>
      <c r="G7" s="231" t="s">
        <v>281</v>
      </c>
      <c r="H7" s="191"/>
    </row>
    <row r="8" spans="1:8" ht="22.5" customHeight="1">
      <c r="A8" s="226"/>
      <c r="B8" s="227"/>
      <c r="C8" s="228" t="s">
        <v>282</v>
      </c>
      <c r="D8" s="229"/>
      <c r="E8" s="231" t="s">
        <v>283</v>
      </c>
      <c r="F8" s="229"/>
      <c r="G8" s="231" t="s">
        <v>284</v>
      </c>
      <c r="H8" s="190"/>
    </row>
    <row r="9" spans="1:8" ht="22.5" customHeight="1">
      <c r="A9" s="226"/>
      <c r="B9" s="227"/>
      <c r="C9" s="228" t="s">
        <v>285</v>
      </c>
      <c r="D9" s="229"/>
      <c r="E9" s="231" t="s">
        <v>286</v>
      </c>
      <c r="F9" s="229"/>
      <c r="G9" s="231" t="s">
        <v>287</v>
      </c>
      <c r="H9" s="191"/>
    </row>
    <row r="10" spans="1:8" ht="22.5" customHeight="1">
      <c r="A10" s="226"/>
      <c r="B10" s="227"/>
      <c r="C10" s="228" t="s">
        <v>288</v>
      </c>
      <c r="D10" s="229"/>
      <c r="E10" s="231" t="s">
        <v>289</v>
      </c>
      <c r="F10" s="229"/>
      <c r="G10" s="231" t="s">
        <v>290</v>
      </c>
      <c r="H10" s="191"/>
    </row>
    <row r="11" spans="1:8" ht="22.5" customHeight="1">
      <c r="A11" s="226"/>
      <c r="B11" s="227"/>
      <c r="C11" s="228" t="s">
        <v>291</v>
      </c>
      <c r="D11" s="229"/>
      <c r="E11" s="231" t="s">
        <v>292</v>
      </c>
      <c r="F11" s="229"/>
      <c r="G11" s="231" t="s">
        <v>293</v>
      </c>
      <c r="H11" s="191"/>
    </row>
    <row r="12" spans="1:8" ht="22.5" customHeight="1">
      <c r="A12" s="226"/>
      <c r="B12" s="227"/>
      <c r="C12" s="228" t="s">
        <v>294</v>
      </c>
      <c r="D12" s="229"/>
      <c r="E12" s="231" t="s">
        <v>280</v>
      </c>
      <c r="F12" s="229"/>
      <c r="G12" s="231" t="s">
        <v>295</v>
      </c>
      <c r="H12" s="191"/>
    </row>
    <row r="13" spans="1:8" ht="22.5" customHeight="1">
      <c r="A13" s="232"/>
      <c r="B13" s="227"/>
      <c r="C13" s="228" t="s">
        <v>296</v>
      </c>
      <c r="D13" s="229"/>
      <c r="E13" s="231" t="s">
        <v>283</v>
      </c>
      <c r="F13" s="229"/>
      <c r="G13" s="231" t="s">
        <v>297</v>
      </c>
      <c r="H13" s="191"/>
    </row>
    <row r="14" spans="1:8" ht="22.5" customHeight="1">
      <c r="A14" s="232"/>
      <c r="B14" s="227"/>
      <c r="C14" s="228" t="s">
        <v>298</v>
      </c>
      <c r="D14" s="229"/>
      <c r="E14" s="231" t="s">
        <v>286</v>
      </c>
      <c r="F14" s="229"/>
      <c r="G14" s="231" t="s">
        <v>299</v>
      </c>
      <c r="H14" s="191"/>
    </row>
    <row r="15" spans="1:8" ht="22.5" customHeight="1">
      <c r="A15" s="232"/>
      <c r="B15" s="227"/>
      <c r="C15" s="228" t="s">
        <v>300</v>
      </c>
      <c r="D15" s="229"/>
      <c r="E15" s="231" t="s">
        <v>301</v>
      </c>
      <c r="F15" s="229"/>
      <c r="G15" s="231" t="s">
        <v>302</v>
      </c>
      <c r="H15" s="191"/>
    </row>
    <row r="16" spans="1:8" ht="22.5" customHeight="1">
      <c r="A16" s="190"/>
      <c r="B16" s="233"/>
      <c r="C16" s="228" t="s">
        <v>303</v>
      </c>
      <c r="D16" s="229"/>
      <c r="E16" s="231" t="s">
        <v>304</v>
      </c>
      <c r="F16" s="229"/>
      <c r="G16" s="231" t="s">
        <v>305</v>
      </c>
      <c r="H16" s="190"/>
    </row>
    <row r="17" spans="1:8" ht="22.5" customHeight="1">
      <c r="A17" s="191"/>
      <c r="B17" s="233"/>
      <c r="C17" s="228" t="s">
        <v>306</v>
      </c>
      <c r="D17" s="229"/>
      <c r="E17" s="231" t="s">
        <v>307</v>
      </c>
      <c r="F17" s="229"/>
      <c r="G17" s="231" t="s">
        <v>308</v>
      </c>
      <c r="H17" s="191"/>
    </row>
    <row r="18" spans="1:8" ht="22.5" customHeight="1">
      <c r="A18" s="191"/>
      <c r="B18" s="233"/>
      <c r="C18" s="228" t="s">
        <v>309</v>
      </c>
      <c r="D18" s="229"/>
      <c r="E18" s="231" t="s">
        <v>310</v>
      </c>
      <c r="F18" s="229"/>
      <c r="G18" s="231" t="s">
        <v>311</v>
      </c>
      <c r="H18" s="191"/>
    </row>
    <row r="19" spans="1:8" ht="22.5" customHeight="1">
      <c r="A19" s="232"/>
      <c r="B19" s="233"/>
      <c r="C19" s="228" t="s">
        <v>312</v>
      </c>
      <c r="D19" s="229"/>
      <c r="E19" s="231" t="s">
        <v>313</v>
      </c>
      <c r="F19" s="229"/>
      <c r="G19" s="231" t="s">
        <v>314</v>
      </c>
      <c r="H19" s="191"/>
    </row>
    <row r="20" spans="1:8" ht="22.5" customHeight="1">
      <c r="A20" s="232"/>
      <c r="B20" s="227"/>
      <c r="C20" s="228" t="s">
        <v>315</v>
      </c>
      <c r="D20" s="229"/>
      <c r="E20" s="231" t="s">
        <v>316</v>
      </c>
      <c r="F20" s="229"/>
      <c r="G20" s="231" t="s">
        <v>317</v>
      </c>
      <c r="H20" s="191"/>
    </row>
    <row r="21" spans="1:8" ht="22.5" customHeight="1">
      <c r="A21" s="190"/>
      <c r="B21" s="227"/>
      <c r="C21" s="191"/>
      <c r="D21" s="229"/>
      <c r="E21" s="231" t="s">
        <v>318</v>
      </c>
      <c r="F21" s="229"/>
      <c r="G21" s="191"/>
      <c r="H21" s="191"/>
    </row>
    <row r="22" spans="1:8" ht="18" customHeight="1">
      <c r="A22" s="191"/>
      <c r="B22" s="227"/>
      <c r="C22" s="191"/>
      <c r="D22" s="229"/>
      <c r="E22" s="234" t="s">
        <v>319</v>
      </c>
      <c r="F22" s="229"/>
      <c r="G22" s="191"/>
      <c r="H22" s="191"/>
    </row>
    <row r="23" spans="1:8" ht="19.5" customHeight="1">
      <c r="A23" s="191"/>
      <c r="B23" s="227"/>
      <c r="C23" s="191"/>
      <c r="D23" s="229"/>
      <c r="E23" s="234" t="s">
        <v>320</v>
      </c>
      <c r="F23" s="229"/>
      <c r="G23" s="191"/>
      <c r="H23" s="191"/>
    </row>
    <row r="24" spans="1:8" ht="21.75" customHeight="1">
      <c r="A24" s="191"/>
      <c r="B24" s="227"/>
      <c r="C24" s="228"/>
      <c r="D24" s="235"/>
      <c r="E24" s="234" t="s">
        <v>321</v>
      </c>
      <c r="F24" s="229"/>
      <c r="G24" s="191"/>
      <c r="H24" s="191"/>
    </row>
    <row r="25" spans="1:8" ht="23.25" customHeight="1">
      <c r="A25" s="191"/>
      <c r="B25" s="227"/>
      <c r="C25" s="228"/>
      <c r="D25" s="235"/>
      <c r="E25" s="226"/>
      <c r="F25" s="235"/>
      <c r="G25" s="191"/>
      <c r="H25" s="191"/>
    </row>
    <row r="26" spans="1:8" ht="18" customHeight="1">
      <c r="A26" s="225" t="s">
        <v>132</v>
      </c>
      <c r="B26" s="233">
        <f>SUM(B6,B9,B10,B12,B13,B14,B15)</f>
        <v>0</v>
      </c>
      <c r="C26" s="225" t="s">
        <v>133</v>
      </c>
      <c r="D26" s="235">
        <f>SUM(D6:D20)</f>
        <v>0</v>
      </c>
      <c r="E26" s="225" t="s">
        <v>133</v>
      </c>
      <c r="F26" s="235">
        <f>SUM(F6,F11,F21,F22,F23)</f>
        <v>0</v>
      </c>
      <c r="G26" s="225" t="s">
        <v>133</v>
      </c>
      <c r="H26" s="191"/>
    </row>
    <row r="27" spans="2:6" ht="12.75" customHeight="1">
      <c r="B27" s="178"/>
      <c r="D27" s="178"/>
      <c r="F27" s="178"/>
    </row>
    <row r="28" spans="2:6" ht="12.75" customHeight="1">
      <c r="B28" s="178"/>
      <c r="D28" s="178"/>
      <c r="F28" s="178"/>
    </row>
    <row r="29" spans="2:6" ht="12.75" customHeight="1">
      <c r="B29" s="178"/>
      <c r="D29" s="178"/>
      <c r="F29" s="178"/>
    </row>
    <row r="30" spans="2:6" ht="12.75" customHeight="1">
      <c r="B30" s="178"/>
      <c r="D30" s="178"/>
      <c r="F30" s="178"/>
    </row>
    <row r="31" spans="2:6" ht="12.75" customHeight="1">
      <c r="B31" s="178"/>
      <c r="D31" s="178"/>
      <c r="F31" s="178"/>
    </row>
    <row r="32" spans="2:6" ht="12.75" customHeight="1">
      <c r="B32" s="178"/>
      <c r="D32" s="178"/>
      <c r="F32" s="178"/>
    </row>
    <row r="33" spans="2:6" ht="12.75" customHeight="1">
      <c r="B33" s="178"/>
      <c r="D33" s="178"/>
      <c r="F33" s="178"/>
    </row>
    <row r="34" spans="2:6" ht="12.75" customHeight="1">
      <c r="B34" s="178"/>
      <c r="D34" s="178"/>
      <c r="F34" s="178"/>
    </row>
    <row r="35" spans="2:6" ht="12.75" customHeight="1">
      <c r="B35" s="178"/>
      <c r="D35" s="178"/>
      <c r="F35" s="178"/>
    </row>
    <row r="36" spans="2:6" ht="12.75" customHeight="1">
      <c r="B36" s="178"/>
      <c r="D36" s="178"/>
      <c r="F36" s="178"/>
    </row>
    <row r="37" spans="2:6" ht="12.75" customHeight="1">
      <c r="B37" s="178"/>
      <c r="D37" s="178"/>
      <c r="F37" s="178"/>
    </row>
    <row r="38" spans="2:6" ht="12.75" customHeight="1">
      <c r="B38" s="178"/>
      <c r="D38" s="178"/>
      <c r="F38" s="178"/>
    </row>
    <row r="39" spans="2:4" ht="12.75" customHeight="1">
      <c r="B39" s="178"/>
      <c r="D39" s="178"/>
    </row>
    <row r="40" spans="2:4" ht="12.75" customHeight="1">
      <c r="B40" s="178"/>
      <c r="D40" s="178"/>
    </row>
    <row r="41" spans="2:4" ht="12.75" customHeight="1">
      <c r="B41" s="178"/>
      <c r="D41" s="178"/>
    </row>
    <row r="42" ht="12.75" customHeight="1">
      <c r="B42" s="178"/>
    </row>
    <row r="43" ht="12.75" customHeight="1">
      <c r="B43" s="178"/>
    </row>
    <row r="44" ht="12.75" customHeight="1">
      <c r="B44" s="178"/>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23"/>
  <sheetViews>
    <sheetView showGridLines="0" showZeros="0" workbookViewId="0" topLeftCell="A1">
      <selection activeCell="D6" sqref="D6"/>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78" t="s">
        <v>35</v>
      </c>
    </row>
    <row r="2" spans="1:4" ht="28.5" customHeight="1">
      <c r="A2" s="197" t="s">
        <v>36</v>
      </c>
      <c r="B2" s="197"/>
      <c r="C2" s="197"/>
      <c r="D2" s="197"/>
    </row>
    <row r="3" ht="22.5" customHeight="1">
      <c r="D3" s="196" t="s">
        <v>52</v>
      </c>
    </row>
    <row r="4" spans="1:4" ht="22.5" customHeight="1">
      <c r="A4" s="201" t="s">
        <v>143</v>
      </c>
      <c r="B4" s="187" t="s">
        <v>322</v>
      </c>
      <c r="C4" s="201" t="s">
        <v>323</v>
      </c>
      <c r="D4" s="201" t="s">
        <v>324</v>
      </c>
    </row>
    <row r="5" spans="1:4" ht="15.75" customHeight="1">
      <c r="A5" s="188" t="s">
        <v>158</v>
      </c>
      <c r="B5" s="188" t="s">
        <v>158</v>
      </c>
      <c r="C5" s="188" t="s">
        <v>158</v>
      </c>
      <c r="D5" s="189" t="s">
        <v>158</v>
      </c>
    </row>
    <row r="6" spans="1:4" ht="12.75" customHeight="1">
      <c r="A6" s="190">
        <v>561001</v>
      </c>
      <c r="B6" s="190" t="s">
        <v>325</v>
      </c>
      <c r="C6" s="190">
        <v>45</v>
      </c>
      <c r="D6" s="190"/>
    </row>
    <row r="7" spans="1:4" ht="12.75" customHeight="1">
      <c r="A7" s="190"/>
      <c r="B7" s="190" t="s">
        <v>326</v>
      </c>
      <c r="C7" s="190">
        <v>45</v>
      </c>
      <c r="D7" s="190" t="s">
        <v>327</v>
      </c>
    </row>
    <row r="8" spans="1:4" ht="12.75" customHeight="1">
      <c r="A8" s="190">
        <v>561011</v>
      </c>
      <c r="B8" s="190" t="s">
        <v>328</v>
      </c>
      <c r="C8" s="190">
        <v>800</v>
      </c>
      <c r="D8" s="190"/>
    </row>
    <row r="9" spans="1:4" ht="12.75" customHeight="1">
      <c r="A9" s="190"/>
      <c r="B9" s="190" t="s">
        <v>329</v>
      </c>
      <c r="C9" s="190">
        <v>600</v>
      </c>
      <c r="D9" s="190" t="s">
        <v>330</v>
      </c>
    </row>
    <row r="10" spans="1:4" ht="12.75" customHeight="1">
      <c r="A10" s="190"/>
      <c r="B10" s="190" t="s">
        <v>331</v>
      </c>
      <c r="C10" s="190">
        <v>200</v>
      </c>
      <c r="D10" s="190" t="s">
        <v>332</v>
      </c>
    </row>
    <row r="11" spans="1:4" ht="12.75" customHeight="1">
      <c r="A11" s="190"/>
      <c r="B11" s="190" t="s">
        <v>175</v>
      </c>
      <c r="C11" s="190">
        <v>12500</v>
      </c>
      <c r="D11" s="190"/>
    </row>
    <row r="12" spans="1:4" ht="12.75" customHeight="1">
      <c r="A12" s="190"/>
      <c r="B12" s="190" t="s">
        <v>333</v>
      </c>
      <c r="C12" s="190">
        <v>12200</v>
      </c>
      <c r="D12" s="191" t="s">
        <v>334</v>
      </c>
    </row>
    <row r="13" spans="1:4" ht="12.75" customHeight="1">
      <c r="A13" s="190"/>
      <c r="B13" s="190" t="s">
        <v>335</v>
      </c>
      <c r="C13" s="190">
        <v>300</v>
      </c>
      <c r="D13" s="191" t="s">
        <v>336</v>
      </c>
    </row>
    <row r="14" spans="1:4" ht="12.75" customHeight="1">
      <c r="A14" s="190">
        <v>561005</v>
      </c>
      <c r="B14" s="211" t="s">
        <v>174</v>
      </c>
      <c r="C14" s="190">
        <v>17.5</v>
      </c>
      <c r="D14" s="191"/>
    </row>
    <row r="15" spans="1:4" ht="12.75" customHeight="1">
      <c r="A15" s="190"/>
      <c r="B15" s="211" t="s">
        <v>337</v>
      </c>
      <c r="C15" s="190">
        <v>17.5</v>
      </c>
      <c r="D15" s="191" t="s">
        <v>263</v>
      </c>
    </row>
    <row r="16" spans="1:4" ht="12.75" customHeight="1">
      <c r="A16" s="190">
        <v>561006</v>
      </c>
      <c r="B16" s="211" t="s">
        <v>167</v>
      </c>
      <c r="C16" s="190">
        <v>23</v>
      </c>
      <c r="D16" s="191"/>
    </row>
    <row r="17" spans="1:4" ht="12.75" customHeight="1">
      <c r="A17" s="190"/>
      <c r="B17" s="211" t="s">
        <v>337</v>
      </c>
      <c r="C17" s="190">
        <v>23</v>
      </c>
      <c r="D17" s="191" t="s">
        <v>263</v>
      </c>
    </row>
    <row r="18" spans="1:4" ht="12.75" customHeight="1">
      <c r="A18" s="190">
        <v>561008</v>
      </c>
      <c r="B18" s="211" t="s">
        <v>338</v>
      </c>
      <c r="C18" s="190">
        <v>17.5</v>
      </c>
      <c r="D18" s="191"/>
    </row>
    <row r="19" spans="1:4" ht="12.75" customHeight="1">
      <c r="A19" s="190"/>
      <c r="B19" s="211" t="s">
        <v>337</v>
      </c>
      <c r="C19" s="190">
        <v>17.5</v>
      </c>
      <c r="D19" s="191" t="s">
        <v>263</v>
      </c>
    </row>
    <row r="20" spans="1:4" ht="12.75" customHeight="1">
      <c r="A20" s="190"/>
      <c r="B20" s="190"/>
      <c r="C20" s="190"/>
      <c r="D20" s="191"/>
    </row>
    <row r="21" spans="1:4" ht="12.75" customHeight="1">
      <c r="A21" s="190"/>
      <c r="B21" s="190"/>
      <c r="C21" s="190"/>
      <c r="D21" s="191"/>
    </row>
    <row r="22" spans="1:4" ht="12.75" customHeight="1">
      <c r="A22" s="190"/>
      <c r="B22" s="190"/>
      <c r="C22" s="190"/>
      <c r="D22" s="191"/>
    </row>
    <row r="23" spans="1:4" ht="12.75" customHeight="1">
      <c r="A23" s="190"/>
      <c r="B23" s="190"/>
      <c r="C23" s="190"/>
      <c r="D23" s="191"/>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M32"/>
  <sheetViews>
    <sheetView zoomScaleSheetLayoutView="100" workbookViewId="0" topLeftCell="A1">
      <selection activeCell="H14" sqref="H14"/>
    </sheetView>
  </sheetViews>
  <sheetFormatPr defaultColWidth="9.33203125" defaultRowHeight="11.25"/>
  <cols>
    <col min="1" max="13" width="12.83203125" style="0" customWidth="1"/>
  </cols>
  <sheetData>
    <row r="1" ht="16.5" customHeight="1">
      <c r="A1" t="s">
        <v>37</v>
      </c>
    </row>
    <row r="2" spans="1:13" ht="20.25">
      <c r="A2" s="208" t="s">
        <v>339</v>
      </c>
      <c r="B2" s="208"/>
      <c r="C2" s="208"/>
      <c r="D2" s="208"/>
      <c r="E2" s="208"/>
      <c r="F2" s="208"/>
      <c r="G2" s="208"/>
      <c r="H2" s="208"/>
      <c r="I2" s="208"/>
      <c r="J2" s="208"/>
      <c r="K2" s="208"/>
      <c r="L2" s="208"/>
      <c r="M2" s="208"/>
    </row>
    <row r="3" ht="11.25">
      <c r="M3" t="s">
        <v>52</v>
      </c>
    </row>
    <row r="4" spans="1:13" s="207" customFormat="1" ht="60" customHeight="1">
      <c r="A4" s="201" t="s">
        <v>340</v>
      </c>
      <c r="B4" s="201" t="s">
        <v>341</v>
      </c>
      <c r="C4" s="201" t="s">
        <v>342</v>
      </c>
      <c r="D4" s="201" t="s">
        <v>343</v>
      </c>
      <c r="E4" s="201" t="s">
        <v>344</v>
      </c>
      <c r="F4" s="201" t="s">
        <v>345</v>
      </c>
      <c r="G4" s="201" t="s">
        <v>346</v>
      </c>
      <c r="H4" s="201" t="s">
        <v>347</v>
      </c>
      <c r="I4" s="201" t="s">
        <v>348</v>
      </c>
      <c r="J4" s="201" t="s">
        <v>349</v>
      </c>
      <c r="K4" s="201" t="s">
        <v>350</v>
      </c>
      <c r="L4" s="201" t="s">
        <v>351</v>
      </c>
      <c r="M4" s="201" t="s">
        <v>191</v>
      </c>
    </row>
    <row r="5" spans="1:13" s="207" customFormat="1" ht="18.75" customHeight="1">
      <c r="A5" s="201">
        <v>1</v>
      </c>
      <c r="B5" s="201">
        <v>2</v>
      </c>
      <c r="C5" s="201">
        <v>3</v>
      </c>
      <c r="D5" s="201">
        <v>4</v>
      </c>
      <c r="E5" s="201">
        <v>5</v>
      </c>
      <c r="F5" s="201">
        <v>6</v>
      </c>
      <c r="G5" s="201">
        <v>7</v>
      </c>
      <c r="H5" s="201">
        <v>8</v>
      </c>
      <c r="I5" s="201">
        <v>9</v>
      </c>
      <c r="J5" s="201">
        <v>10</v>
      </c>
      <c r="K5" s="201">
        <v>11</v>
      </c>
      <c r="L5" s="201">
        <v>12</v>
      </c>
      <c r="M5" s="201">
        <v>13</v>
      </c>
    </row>
    <row r="6" spans="1:13" ht="18.75" customHeight="1">
      <c r="A6" s="191"/>
      <c r="B6" s="191"/>
      <c r="C6" s="191"/>
      <c r="D6" s="191"/>
      <c r="E6" s="191"/>
      <c r="F6" s="191"/>
      <c r="G6" s="191"/>
      <c r="H6" s="191"/>
      <c r="I6" s="191"/>
      <c r="J6" s="191"/>
      <c r="K6" s="191"/>
      <c r="L6" s="191"/>
      <c r="M6" s="191"/>
    </row>
    <row r="7" spans="1:13" ht="18.75" customHeight="1">
      <c r="A7" s="191"/>
      <c r="B7" s="191"/>
      <c r="C7" s="191"/>
      <c r="D7" s="191"/>
      <c r="E7" s="191"/>
      <c r="F7" s="191"/>
      <c r="G7" s="191"/>
      <c r="H7" s="191"/>
      <c r="I7" s="191"/>
      <c r="J7" s="191"/>
      <c r="K7" s="191"/>
      <c r="L7" s="191"/>
      <c r="M7" s="191"/>
    </row>
    <row r="8" spans="1:13" ht="18.75" customHeight="1">
      <c r="A8" s="191"/>
      <c r="B8" s="191"/>
      <c r="C8" s="191"/>
      <c r="D8" s="191"/>
      <c r="E8" s="191"/>
      <c r="F8" s="191"/>
      <c r="G8" s="191"/>
      <c r="H8" s="191"/>
      <c r="I8" s="191"/>
      <c r="J8" s="191"/>
      <c r="K8" s="191"/>
      <c r="L8" s="191"/>
      <c r="M8" s="191"/>
    </row>
    <row r="9" spans="1:13" ht="18.75" customHeight="1">
      <c r="A9" s="191"/>
      <c r="B9" s="191"/>
      <c r="C9" s="191"/>
      <c r="D9" s="191"/>
      <c r="E9" s="191"/>
      <c r="F9" s="191"/>
      <c r="G9" s="191"/>
      <c r="H9" s="191"/>
      <c r="I9" s="191"/>
      <c r="J9" s="191"/>
      <c r="K9" s="191"/>
      <c r="L9" s="191"/>
      <c r="M9" s="191"/>
    </row>
    <row r="10" spans="1:13" ht="18.75" customHeight="1">
      <c r="A10" s="191"/>
      <c r="B10" s="191"/>
      <c r="C10" s="191"/>
      <c r="D10" s="191"/>
      <c r="E10" s="191"/>
      <c r="F10" s="191"/>
      <c r="G10" s="191"/>
      <c r="H10" s="191"/>
      <c r="I10" s="191"/>
      <c r="J10" s="191"/>
      <c r="K10" s="191"/>
      <c r="L10" s="191"/>
      <c r="M10" s="191"/>
    </row>
    <row r="11" spans="1:13" ht="18.75" customHeight="1">
      <c r="A11" s="191"/>
      <c r="B11" s="191"/>
      <c r="C11" s="191"/>
      <c r="D11" s="191"/>
      <c r="E11" s="191"/>
      <c r="F11" s="191"/>
      <c r="G11" s="191"/>
      <c r="H11" s="191"/>
      <c r="I11" s="191"/>
      <c r="J11" s="191"/>
      <c r="K11" s="191"/>
      <c r="L11" s="191"/>
      <c r="M11" s="191"/>
    </row>
    <row r="12" spans="1:13" ht="18.75" customHeight="1">
      <c r="A12" s="191"/>
      <c r="B12" s="191"/>
      <c r="C12" s="191"/>
      <c r="D12" s="191"/>
      <c r="E12" s="191"/>
      <c r="F12" s="191"/>
      <c r="G12" s="191"/>
      <c r="H12" s="191"/>
      <c r="I12" s="191"/>
      <c r="J12" s="191"/>
      <c r="K12" s="191"/>
      <c r="L12" s="191"/>
      <c r="M12" s="191"/>
    </row>
    <row r="13" spans="1:13" ht="18.75" customHeight="1">
      <c r="A13" s="191"/>
      <c r="B13" s="191"/>
      <c r="C13" s="191"/>
      <c r="D13" s="191"/>
      <c r="E13" s="191"/>
      <c r="F13" s="191"/>
      <c r="G13" s="191"/>
      <c r="H13" s="191"/>
      <c r="I13" s="191"/>
      <c r="J13" s="191"/>
      <c r="K13" s="191"/>
      <c r="L13" s="191"/>
      <c r="M13" s="191"/>
    </row>
    <row r="14" spans="1:13" ht="18.75" customHeight="1">
      <c r="A14" s="191"/>
      <c r="B14" s="191"/>
      <c r="C14" s="191"/>
      <c r="D14" s="191"/>
      <c r="E14" s="191"/>
      <c r="F14" s="191"/>
      <c r="G14" s="191"/>
      <c r="H14" s="191"/>
      <c r="I14" s="191"/>
      <c r="J14" s="191"/>
      <c r="K14" s="191"/>
      <c r="L14" s="191"/>
      <c r="M14" s="191"/>
    </row>
    <row r="15" spans="1:13" ht="18.75" customHeight="1">
      <c r="A15" s="191"/>
      <c r="B15" s="191"/>
      <c r="C15" s="191"/>
      <c r="D15" s="191"/>
      <c r="E15" s="191"/>
      <c r="F15" s="191"/>
      <c r="G15" s="191"/>
      <c r="H15" s="191"/>
      <c r="I15" s="191"/>
      <c r="J15" s="191"/>
      <c r="K15" s="191"/>
      <c r="L15" s="191"/>
      <c r="M15" s="191"/>
    </row>
    <row r="16" spans="1:13" ht="18.75" customHeight="1">
      <c r="A16" s="191"/>
      <c r="B16" s="191"/>
      <c r="C16" s="191"/>
      <c r="D16" s="191"/>
      <c r="E16" s="191"/>
      <c r="F16" s="191"/>
      <c r="G16" s="191"/>
      <c r="H16" s="191"/>
      <c r="I16" s="191"/>
      <c r="J16" s="191"/>
      <c r="K16" s="191"/>
      <c r="L16" s="191"/>
      <c r="M16" s="191"/>
    </row>
    <row r="17" spans="1:13" ht="18.75" customHeight="1">
      <c r="A17" s="191"/>
      <c r="B17" s="191"/>
      <c r="C17" s="191"/>
      <c r="D17" s="191"/>
      <c r="E17" s="191"/>
      <c r="F17" s="191"/>
      <c r="G17" s="191"/>
      <c r="H17" s="191"/>
      <c r="I17" s="191"/>
      <c r="J17" s="191"/>
      <c r="K17" s="191"/>
      <c r="L17" s="191"/>
      <c r="M17" s="191"/>
    </row>
    <row r="18" spans="1:13" ht="18.75" customHeight="1">
      <c r="A18" s="191"/>
      <c r="B18" s="191"/>
      <c r="C18" s="191"/>
      <c r="D18" s="191"/>
      <c r="E18" s="191"/>
      <c r="F18" s="191"/>
      <c r="G18" s="191"/>
      <c r="H18" s="191"/>
      <c r="I18" s="191"/>
      <c r="J18" s="191"/>
      <c r="K18" s="191"/>
      <c r="L18" s="191"/>
      <c r="M18" s="191"/>
    </row>
    <row r="19" spans="1:13" ht="18.75" customHeight="1">
      <c r="A19" s="191"/>
      <c r="B19" s="191"/>
      <c r="C19" s="191"/>
      <c r="D19" s="191"/>
      <c r="E19" s="191"/>
      <c r="F19" s="191"/>
      <c r="G19" s="191"/>
      <c r="H19" s="191"/>
      <c r="I19" s="191"/>
      <c r="J19" s="191"/>
      <c r="K19" s="191"/>
      <c r="L19" s="191"/>
      <c r="M19" s="191"/>
    </row>
    <row r="20" spans="1:13" ht="18.75" customHeight="1">
      <c r="A20" s="191"/>
      <c r="B20" s="191"/>
      <c r="C20" s="191"/>
      <c r="D20" s="191"/>
      <c r="E20" s="191"/>
      <c r="F20" s="191"/>
      <c r="G20" s="191"/>
      <c r="H20" s="191"/>
      <c r="I20" s="191"/>
      <c r="J20" s="191"/>
      <c r="K20" s="191"/>
      <c r="L20" s="191"/>
      <c r="M20" s="191"/>
    </row>
    <row r="21" spans="1:13" ht="18.75" customHeight="1">
      <c r="A21" s="191"/>
      <c r="B21" s="191"/>
      <c r="C21" s="191"/>
      <c r="D21" s="191"/>
      <c r="E21" s="191"/>
      <c r="F21" s="191"/>
      <c r="G21" s="191"/>
      <c r="H21" s="191"/>
      <c r="I21" s="191"/>
      <c r="J21" s="191"/>
      <c r="K21" s="191"/>
      <c r="L21" s="191"/>
      <c r="M21" s="191"/>
    </row>
    <row r="22" spans="1:13" s="8" customFormat="1" ht="18.75" customHeight="1">
      <c r="A22" s="209" t="s">
        <v>352</v>
      </c>
      <c r="B22" s="209"/>
      <c r="C22" s="209"/>
      <c r="D22" s="209"/>
      <c r="E22" s="209"/>
      <c r="F22" s="209"/>
      <c r="G22" s="209"/>
      <c r="H22" s="209"/>
      <c r="I22" s="209"/>
      <c r="J22" s="209"/>
      <c r="K22" s="209"/>
      <c r="L22" s="209"/>
      <c r="M22" s="209"/>
    </row>
    <row r="23" spans="1:13" s="8" customFormat="1" ht="18.75" customHeight="1">
      <c r="A23" s="210"/>
      <c r="B23" s="210"/>
      <c r="C23" s="210"/>
      <c r="D23" s="210"/>
      <c r="E23" s="210"/>
      <c r="F23" s="210"/>
      <c r="G23" s="210"/>
      <c r="H23" s="210"/>
      <c r="I23" s="210"/>
      <c r="J23" s="210"/>
      <c r="K23" s="210"/>
      <c r="L23" s="210"/>
      <c r="M23" s="210"/>
    </row>
    <row r="24" spans="1:13" s="8" customFormat="1" ht="18.75" customHeight="1">
      <c r="A24" s="210"/>
      <c r="B24" s="210"/>
      <c r="C24" s="210"/>
      <c r="D24" s="210"/>
      <c r="E24" s="210"/>
      <c r="F24" s="210"/>
      <c r="G24" s="210"/>
      <c r="H24" s="210"/>
      <c r="I24" s="210"/>
      <c r="J24" s="210"/>
      <c r="K24" s="210"/>
      <c r="L24" s="210"/>
      <c r="M24" s="210"/>
    </row>
    <row r="25" spans="1:13" s="8" customFormat="1" ht="18.75" customHeight="1">
      <c r="A25" s="210"/>
      <c r="B25" s="210"/>
      <c r="C25" s="210"/>
      <c r="D25" s="210"/>
      <c r="E25" s="210"/>
      <c r="F25" s="210"/>
      <c r="G25" s="210"/>
      <c r="H25" s="210"/>
      <c r="I25" s="210"/>
      <c r="J25" s="210"/>
      <c r="K25" s="210"/>
      <c r="L25" s="210"/>
      <c r="M25" s="210"/>
    </row>
    <row r="26" spans="1:13" s="8" customFormat="1" ht="18.75" customHeight="1">
      <c r="A26" s="210"/>
      <c r="B26" s="210"/>
      <c r="C26" s="210"/>
      <c r="D26" s="210"/>
      <c r="E26" s="210"/>
      <c r="F26" s="210"/>
      <c r="G26" s="210"/>
      <c r="H26" s="210"/>
      <c r="I26" s="210"/>
      <c r="J26" s="210"/>
      <c r="K26" s="210"/>
      <c r="L26" s="210"/>
      <c r="M26" s="210"/>
    </row>
    <row r="27" spans="1:13" s="8" customFormat="1" ht="18.75" customHeight="1">
      <c r="A27" s="210"/>
      <c r="B27" s="210"/>
      <c r="C27" s="210"/>
      <c r="D27" s="210"/>
      <c r="E27" s="210"/>
      <c r="F27" s="210"/>
      <c r="G27" s="210"/>
      <c r="H27" s="210"/>
      <c r="I27" s="210"/>
      <c r="J27" s="210"/>
      <c r="K27" s="210"/>
      <c r="L27" s="210"/>
      <c r="M27" s="210"/>
    </row>
    <row r="28" spans="1:13" s="8" customFormat="1" ht="18.75" customHeight="1">
      <c r="A28" s="210"/>
      <c r="B28" s="210"/>
      <c r="C28" s="210"/>
      <c r="D28" s="210"/>
      <c r="E28" s="210"/>
      <c r="F28" s="210"/>
      <c r="G28" s="210"/>
      <c r="H28" s="210"/>
      <c r="I28" s="210"/>
      <c r="J28" s="210"/>
      <c r="K28" s="210"/>
      <c r="L28" s="210"/>
      <c r="M28" s="210"/>
    </row>
    <row r="29" spans="1:13" s="8" customFormat="1" ht="18.75" customHeight="1">
      <c r="A29" s="210"/>
      <c r="B29" s="210"/>
      <c r="C29" s="210"/>
      <c r="D29" s="210"/>
      <c r="E29" s="210"/>
      <c r="F29" s="210"/>
      <c r="G29" s="210"/>
      <c r="H29" s="210"/>
      <c r="I29" s="210"/>
      <c r="J29" s="210"/>
      <c r="K29" s="210"/>
      <c r="L29" s="210"/>
      <c r="M29" s="210"/>
    </row>
    <row r="30" spans="1:13" s="8" customFormat="1" ht="18.75" customHeight="1">
      <c r="A30" s="210"/>
      <c r="B30" s="210"/>
      <c r="C30" s="210"/>
      <c r="D30" s="210"/>
      <c r="E30" s="210"/>
      <c r="F30" s="210"/>
      <c r="G30" s="210"/>
      <c r="H30" s="210"/>
      <c r="I30" s="210"/>
      <c r="J30" s="210"/>
      <c r="K30" s="210"/>
      <c r="L30" s="210"/>
      <c r="M30" s="210"/>
    </row>
    <row r="31" spans="1:13" s="8" customFormat="1" ht="18.75" customHeight="1">
      <c r="A31" s="210"/>
      <c r="B31" s="210"/>
      <c r="C31" s="210"/>
      <c r="D31" s="210"/>
      <c r="E31" s="210"/>
      <c r="F31" s="210"/>
      <c r="G31" s="210"/>
      <c r="H31" s="210"/>
      <c r="I31" s="210"/>
      <c r="J31" s="210"/>
      <c r="K31" s="210"/>
      <c r="L31" s="210"/>
      <c r="M31" s="210"/>
    </row>
    <row r="32" spans="1:13" s="8" customFormat="1" ht="18.75" customHeight="1">
      <c r="A32" s="210"/>
      <c r="B32" s="210"/>
      <c r="C32" s="210"/>
      <c r="D32" s="210"/>
      <c r="E32" s="210"/>
      <c r="F32" s="210"/>
      <c r="G32" s="210"/>
      <c r="H32" s="210"/>
      <c r="I32" s="210"/>
      <c r="J32" s="210"/>
      <c r="K32" s="210"/>
      <c r="L32" s="210"/>
      <c r="M32" s="210"/>
    </row>
    <row r="33" s="8" customFormat="1" ht="11.25"/>
    <row r="34" s="8" customFormat="1" ht="11.25"/>
    <row r="35" s="8" customFormat="1" ht="11.25"/>
    <row r="36" s="8" customFormat="1" ht="11.25"/>
    <row r="37" s="8" customFormat="1" ht="11.25"/>
    <row r="38" s="8" customFormat="1" ht="11.25"/>
    <row r="39" s="8" customFormat="1" ht="11.25"/>
    <row r="40" s="8" customFormat="1" ht="11.25"/>
    <row r="41" s="8" customFormat="1" ht="11.25"/>
    <row r="42" s="8" customFormat="1" ht="11.25"/>
    <row r="43" s="8" customFormat="1" ht="11.25"/>
  </sheetData>
  <sheetProtection/>
  <mergeCells count="2">
    <mergeCell ref="A2:M2"/>
    <mergeCell ref="A22:M22"/>
  </mergeCells>
  <printOptions/>
  <pageMargins left="0.4300000000000000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tabSelected="1" workbookViewId="0" topLeftCell="E1">
      <selection activeCell="L18" sqref="L18"/>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178" t="s">
        <v>39</v>
      </c>
    </row>
    <row r="2" spans="1:16" ht="23.25" customHeight="1">
      <c r="A2" s="197" t="s">
        <v>40</v>
      </c>
      <c r="B2" s="197"/>
      <c r="C2" s="197"/>
      <c r="D2" s="197"/>
      <c r="E2" s="197"/>
      <c r="F2" s="197"/>
      <c r="G2" s="197"/>
      <c r="H2" s="197"/>
      <c r="I2" s="197"/>
      <c r="J2" s="197"/>
      <c r="K2" s="197"/>
      <c r="L2" s="197"/>
      <c r="M2" s="197"/>
      <c r="N2" s="197"/>
      <c r="O2" s="197"/>
      <c r="P2" s="206"/>
    </row>
    <row r="3" ht="26.25" customHeight="1">
      <c r="P3" s="196" t="s">
        <v>52</v>
      </c>
    </row>
    <row r="4" spans="1:16" ht="30" customHeight="1">
      <c r="A4" s="185" t="s">
        <v>353</v>
      </c>
      <c r="B4" s="185"/>
      <c r="C4" s="185"/>
      <c r="D4" s="185" t="s">
        <v>143</v>
      </c>
      <c r="E4" s="198" t="s">
        <v>354</v>
      </c>
      <c r="F4" s="185" t="s">
        <v>355</v>
      </c>
      <c r="G4" s="199" t="s">
        <v>356</v>
      </c>
      <c r="H4" s="200" t="s">
        <v>357</v>
      </c>
      <c r="I4" s="185" t="s">
        <v>358</v>
      </c>
      <c r="J4" s="185" t="s">
        <v>359</v>
      </c>
      <c r="K4" s="185"/>
      <c r="L4" s="185" t="s">
        <v>360</v>
      </c>
      <c r="M4" s="185"/>
      <c r="N4" s="193" t="s">
        <v>361</v>
      </c>
      <c r="O4" s="185" t="s">
        <v>362</v>
      </c>
      <c r="P4" s="180" t="s">
        <v>363</v>
      </c>
    </row>
    <row r="5" spans="1:16" ht="18" customHeight="1">
      <c r="A5" s="201" t="s">
        <v>364</v>
      </c>
      <c r="B5" s="201" t="s">
        <v>365</v>
      </c>
      <c r="C5" s="201" t="s">
        <v>366</v>
      </c>
      <c r="D5" s="185"/>
      <c r="E5" s="198"/>
      <c r="F5" s="185"/>
      <c r="G5" s="202"/>
      <c r="H5" s="200"/>
      <c r="I5" s="185"/>
      <c r="J5" s="185" t="s">
        <v>364</v>
      </c>
      <c r="K5" s="185" t="s">
        <v>365</v>
      </c>
      <c r="L5" s="185" t="s">
        <v>364</v>
      </c>
      <c r="M5" s="185" t="s">
        <v>365</v>
      </c>
      <c r="N5" s="195"/>
      <c r="O5" s="185"/>
      <c r="P5" s="180"/>
    </row>
    <row r="6" spans="1:16" ht="12.75" customHeight="1">
      <c r="A6" s="188" t="s">
        <v>158</v>
      </c>
      <c r="B6" s="188" t="s">
        <v>158</v>
      </c>
      <c r="C6" s="188" t="s">
        <v>158</v>
      </c>
      <c r="D6" s="188" t="s">
        <v>158</v>
      </c>
      <c r="E6" s="188" t="s">
        <v>158</v>
      </c>
      <c r="F6" s="203" t="s">
        <v>158</v>
      </c>
      <c r="G6" s="188" t="s">
        <v>158</v>
      </c>
      <c r="H6" s="188" t="s">
        <v>158</v>
      </c>
      <c r="I6" s="188" t="s">
        <v>158</v>
      </c>
      <c r="J6" s="188" t="s">
        <v>158</v>
      </c>
      <c r="K6" s="188" t="s">
        <v>158</v>
      </c>
      <c r="L6" s="188" t="s">
        <v>158</v>
      </c>
      <c r="M6" s="188" t="s">
        <v>158</v>
      </c>
      <c r="N6" s="188" t="s">
        <v>158</v>
      </c>
      <c r="O6" s="188" t="s">
        <v>158</v>
      </c>
      <c r="P6" s="188" t="s">
        <v>158</v>
      </c>
    </row>
    <row r="7" spans="1:16" ht="12.75" customHeight="1">
      <c r="A7" s="204">
        <v>201</v>
      </c>
      <c r="B7" s="204" t="s">
        <v>367</v>
      </c>
      <c r="C7" s="204">
        <v>99</v>
      </c>
      <c r="D7" s="190">
        <v>561001</v>
      </c>
      <c r="E7" s="190" t="s">
        <v>368</v>
      </c>
      <c r="F7" s="190"/>
      <c r="G7" s="190"/>
      <c r="H7" s="190"/>
      <c r="I7" s="190">
        <v>40</v>
      </c>
      <c r="J7" s="204" t="s">
        <v>369</v>
      </c>
      <c r="K7" s="204" t="s">
        <v>370</v>
      </c>
      <c r="L7" s="204">
        <v>503</v>
      </c>
      <c r="M7" s="204" t="s">
        <v>367</v>
      </c>
      <c r="N7" s="190"/>
      <c r="O7" s="190">
        <v>45</v>
      </c>
      <c r="P7" s="190"/>
    </row>
    <row r="8" spans="1:16" ht="12.75" customHeight="1">
      <c r="A8" s="204">
        <v>201</v>
      </c>
      <c r="B8" s="204" t="s">
        <v>367</v>
      </c>
      <c r="C8" s="204">
        <v>99</v>
      </c>
      <c r="D8" s="190">
        <v>561005</v>
      </c>
      <c r="E8" s="190" t="s">
        <v>371</v>
      </c>
      <c r="F8" s="191"/>
      <c r="G8" s="191"/>
      <c r="H8" s="191"/>
      <c r="I8" s="190">
        <v>1</v>
      </c>
      <c r="J8" s="204" t="s">
        <v>369</v>
      </c>
      <c r="K8" s="204"/>
      <c r="L8" s="204" t="s">
        <v>372</v>
      </c>
      <c r="M8" s="204" t="s">
        <v>373</v>
      </c>
      <c r="N8" s="190"/>
      <c r="O8" s="190">
        <v>17.5</v>
      </c>
      <c r="P8" s="190"/>
    </row>
    <row r="9" spans="1:17" ht="12.75" customHeight="1">
      <c r="A9" s="204">
        <v>201</v>
      </c>
      <c r="B9" s="204" t="s">
        <v>367</v>
      </c>
      <c r="C9" s="204">
        <v>99</v>
      </c>
      <c r="D9" s="190">
        <v>561006</v>
      </c>
      <c r="E9" s="190" t="s">
        <v>371</v>
      </c>
      <c r="F9" s="191"/>
      <c r="G9" s="191"/>
      <c r="H9" s="191"/>
      <c r="I9" s="190">
        <v>1</v>
      </c>
      <c r="J9" s="204" t="s">
        <v>369</v>
      </c>
      <c r="K9" s="204"/>
      <c r="L9" s="204" t="s">
        <v>372</v>
      </c>
      <c r="M9" s="204" t="s">
        <v>373</v>
      </c>
      <c r="N9" s="190"/>
      <c r="O9" s="190">
        <v>23</v>
      </c>
      <c r="P9" s="191"/>
      <c r="Q9" s="178"/>
    </row>
    <row r="10" spans="1:17" ht="12.75" customHeight="1">
      <c r="A10" s="204">
        <v>201</v>
      </c>
      <c r="B10" s="204" t="s">
        <v>367</v>
      </c>
      <c r="C10" s="204">
        <v>99</v>
      </c>
      <c r="D10" s="190">
        <v>561008</v>
      </c>
      <c r="E10" s="190" t="s">
        <v>371</v>
      </c>
      <c r="F10" s="191"/>
      <c r="G10" s="191"/>
      <c r="H10" s="191"/>
      <c r="I10" s="190">
        <v>1</v>
      </c>
      <c r="J10" s="204" t="s">
        <v>369</v>
      </c>
      <c r="K10" s="204"/>
      <c r="L10" s="204" t="s">
        <v>372</v>
      </c>
      <c r="M10" s="204" t="s">
        <v>373</v>
      </c>
      <c r="N10" s="190"/>
      <c r="O10" s="190">
        <v>17.5</v>
      </c>
      <c r="P10" s="191"/>
      <c r="Q10" s="178"/>
    </row>
    <row r="11" spans="1:17" ht="12.75" customHeight="1">
      <c r="A11" s="204"/>
      <c r="B11" s="204"/>
      <c r="C11" s="204"/>
      <c r="D11" s="190"/>
      <c r="E11" s="191"/>
      <c r="F11" s="191"/>
      <c r="G11" s="191"/>
      <c r="H11" s="190"/>
      <c r="I11" s="190"/>
      <c r="J11" s="190"/>
      <c r="K11" s="190"/>
      <c r="L11" s="190"/>
      <c r="M11" s="190"/>
      <c r="N11" s="190"/>
      <c r="O11" s="190"/>
      <c r="P11" s="191"/>
      <c r="Q11" s="178"/>
    </row>
    <row r="12" spans="1:17" ht="12.75" customHeight="1">
      <c r="A12" s="204"/>
      <c r="B12" s="204"/>
      <c r="C12" s="204"/>
      <c r="D12" s="190"/>
      <c r="E12" s="191"/>
      <c r="F12" s="191"/>
      <c r="G12" s="191"/>
      <c r="H12" s="190"/>
      <c r="I12" s="190"/>
      <c r="J12" s="190"/>
      <c r="K12" s="190"/>
      <c r="L12" s="190"/>
      <c r="M12" s="190"/>
      <c r="N12" s="190"/>
      <c r="O12" s="190"/>
      <c r="P12" s="191"/>
      <c r="Q12" s="178"/>
    </row>
    <row r="13" spans="1:16" ht="12.75" customHeight="1">
      <c r="A13" s="205"/>
      <c r="B13" s="204"/>
      <c r="C13" s="204"/>
      <c r="D13" s="190"/>
      <c r="E13" s="191"/>
      <c r="F13" s="191"/>
      <c r="G13" s="191"/>
      <c r="H13" s="190"/>
      <c r="I13" s="190"/>
      <c r="J13" s="190"/>
      <c r="K13" s="190"/>
      <c r="L13" s="190"/>
      <c r="M13" s="190"/>
      <c r="N13" s="190"/>
      <c r="O13" s="190"/>
      <c r="P13" s="190"/>
    </row>
    <row r="14" spans="1:16" ht="12.75" customHeight="1">
      <c r="A14" s="205"/>
      <c r="B14" s="205"/>
      <c r="C14" s="204"/>
      <c r="D14" s="190"/>
      <c r="E14" s="191"/>
      <c r="F14" s="191"/>
      <c r="G14" s="191"/>
      <c r="H14" s="190"/>
      <c r="I14" s="190"/>
      <c r="J14" s="190"/>
      <c r="K14" s="190"/>
      <c r="L14" s="190"/>
      <c r="M14" s="190"/>
      <c r="N14" s="190"/>
      <c r="O14" s="190"/>
      <c r="P14" s="190"/>
    </row>
    <row r="15" spans="3:15" ht="12.75" customHeight="1">
      <c r="C15" s="178"/>
      <c r="D15" s="178"/>
      <c r="H15" s="178"/>
      <c r="J15" s="178"/>
      <c r="O15" s="178"/>
    </row>
    <row r="16" ht="12.75" customHeight="1">
      <c r="O16" s="178"/>
    </row>
    <row r="17" ht="12.75" customHeight="1">
      <c r="O17" s="178"/>
    </row>
    <row r="18" ht="12.75" customHeight="1">
      <c r="O18" s="178"/>
    </row>
    <row r="19" ht="12.75" customHeight="1">
      <c r="O19" s="178"/>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3"/>
  <sheetViews>
    <sheetView showGridLines="0" showZeros="0" workbookViewId="0" topLeftCell="D1">
      <selection activeCell="O22" sqref="O22"/>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178" t="s">
        <v>41</v>
      </c>
    </row>
    <row r="2" spans="1:29" ht="28.5" customHeight="1">
      <c r="A2" s="179" t="s">
        <v>42</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row>
    <row r="3" ht="22.5" customHeight="1">
      <c r="AC3" s="196" t="s">
        <v>52</v>
      </c>
    </row>
    <row r="4" spans="1:29" ht="17.25" customHeight="1">
      <c r="A4" s="180" t="s">
        <v>143</v>
      </c>
      <c r="B4" s="180" t="s">
        <v>144</v>
      </c>
      <c r="C4" s="181" t="s">
        <v>374</v>
      </c>
      <c r="D4" s="182"/>
      <c r="E4" s="182"/>
      <c r="F4" s="182"/>
      <c r="G4" s="182"/>
      <c r="H4" s="182"/>
      <c r="I4" s="182"/>
      <c r="J4" s="182"/>
      <c r="K4" s="192"/>
      <c r="L4" s="181" t="s">
        <v>375</v>
      </c>
      <c r="M4" s="182"/>
      <c r="N4" s="182"/>
      <c r="O4" s="182"/>
      <c r="P4" s="182"/>
      <c r="Q4" s="182"/>
      <c r="R4" s="182"/>
      <c r="S4" s="182"/>
      <c r="T4" s="192"/>
      <c r="U4" s="181" t="s">
        <v>376</v>
      </c>
      <c r="V4" s="182"/>
      <c r="W4" s="182"/>
      <c r="X4" s="182"/>
      <c r="Y4" s="182"/>
      <c r="Z4" s="182"/>
      <c r="AA4" s="182"/>
      <c r="AB4" s="182"/>
      <c r="AC4" s="192"/>
    </row>
    <row r="5" spans="1:29" ht="17.25" customHeight="1">
      <c r="A5" s="180"/>
      <c r="B5" s="180"/>
      <c r="C5" s="183" t="s">
        <v>147</v>
      </c>
      <c r="D5" s="181" t="s">
        <v>377</v>
      </c>
      <c r="E5" s="182"/>
      <c r="F5" s="182"/>
      <c r="G5" s="182"/>
      <c r="H5" s="182"/>
      <c r="I5" s="192"/>
      <c r="J5" s="193" t="s">
        <v>238</v>
      </c>
      <c r="K5" s="193" t="s">
        <v>240</v>
      </c>
      <c r="L5" s="183" t="s">
        <v>147</v>
      </c>
      <c r="M5" s="181" t="s">
        <v>377</v>
      </c>
      <c r="N5" s="182"/>
      <c r="O5" s="182"/>
      <c r="P5" s="182"/>
      <c r="Q5" s="182"/>
      <c r="R5" s="192"/>
      <c r="S5" s="193" t="s">
        <v>238</v>
      </c>
      <c r="T5" s="193" t="s">
        <v>240</v>
      </c>
      <c r="U5" s="183" t="s">
        <v>147</v>
      </c>
      <c r="V5" s="181" t="s">
        <v>377</v>
      </c>
      <c r="W5" s="182"/>
      <c r="X5" s="182"/>
      <c r="Y5" s="182"/>
      <c r="Z5" s="182"/>
      <c r="AA5" s="192"/>
      <c r="AB5" s="193" t="s">
        <v>238</v>
      </c>
      <c r="AC5" s="193" t="s">
        <v>240</v>
      </c>
    </row>
    <row r="6" spans="1:29" ht="23.25" customHeight="1">
      <c r="A6" s="180"/>
      <c r="B6" s="180"/>
      <c r="C6" s="184"/>
      <c r="D6" s="185" t="s">
        <v>156</v>
      </c>
      <c r="E6" s="185" t="s">
        <v>378</v>
      </c>
      <c r="F6" s="185" t="s">
        <v>246</v>
      </c>
      <c r="G6" s="185" t="s">
        <v>379</v>
      </c>
      <c r="H6" s="185"/>
      <c r="I6" s="185"/>
      <c r="J6" s="194"/>
      <c r="K6" s="194"/>
      <c r="L6" s="184"/>
      <c r="M6" s="185" t="s">
        <v>156</v>
      </c>
      <c r="N6" s="185" t="s">
        <v>378</v>
      </c>
      <c r="O6" s="185" t="s">
        <v>246</v>
      </c>
      <c r="P6" s="185" t="s">
        <v>379</v>
      </c>
      <c r="Q6" s="185"/>
      <c r="R6" s="185"/>
      <c r="S6" s="194"/>
      <c r="T6" s="194"/>
      <c r="U6" s="184"/>
      <c r="V6" s="185" t="s">
        <v>156</v>
      </c>
      <c r="W6" s="185" t="s">
        <v>378</v>
      </c>
      <c r="X6" s="185" t="s">
        <v>246</v>
      </c>
      <c r="Y6" s="185" t="s">
        <v>379</v>
      </c>
      <c r="Z6" s="185"/>
      <c r="AA6" s="185"/>
      <c r="AB6" s="194"/>
      <c r="AC6" s="194"/>
    </row>
    <row r="7" spans="1:29" ht="26.25" customHeight="1">
      <c r="A7" s="180"/>
      <c r="B7" s="180"/>
      <c r="C7" s="186"/>
      <c r="D7" s="185"/>
      <c r="E7" s="185"/>
      <c r="F7" s="185"/>
      <c r="G7" s="187" t="s">
        <v>156</v>
      </c>
      <c r="H7" s="187" t="s">
        <v>380</v>
      </c>
      <c r="I7" s="187" t="s">
        <v>252</v>
      </c>
      <c r="J7" s="195"/>
      <c r="K7" s="195"/>
      <c r="L7" s="186"/>
      <c r="M7" s="185"/>
      <c r="N7" s="185"/>
      <c r="O7" s="185"/>
      <c r="P7" s="187" t="s">
        <v>156</v>
      </c>
      <c r="Q7" s="187" t="s">
        <v>380</v>
      </c>
      <c r="R7" s="187" t="s">
        <v>252</v>
      </c>
      <c r="S7" s="195"/>
      <c r="T7" s="195"/>
      <c r="U7" s="186"/>
      <c r="V7" s="185"/>
      <c r="W7" s="185"/>
      <c r="X7" s="185"/>
      <c r="Y7" s="187" t="s">
        <v>156</v>
      </c>
      <c r="Z7" s="187" t="s">
        <v>380</v>
      </c>
      <c r="AA7" s="187" t="s">
        <v>252</v>
      </c>
      <c r="AB7" s="195"/>
      <c r="AC7" s="195"/>
    </row>
    <row r="8" spans="1:29" ht="17.25" customHeight="1">
      <c r="A8" s="188" t="s">
        <v>158</v>
      </c>
      <c r="B8" s="188" t="s">
        <v>158</v>
      </c>
      <c r="C8" s="188">
        <v>1</v>
      </c>
      <c r="D8" s="189">
        <v>2</v>
      </c>
      <c r="E8" s="189">
        <v>3</v>
      </c>
      <c r="F8" s="189">
        <v>4</v>
      </c>
      <c r="G8" s="188">
        <v>5</v>
      </c>
      <c r="H8" s="188">
        <v>6</v>
      </c>
      <c r="I8" s="188">
        <v>7</v>
      </c>
      <c r="J8" s="188">
        <v>8</v>
      </c>
      <c r="K8" s="188">
        <v>9</v>
      </c>
      <c r="L8" s="188">
        <v>10</v>
      </c>
      <c r="M8" s="188">
        <v>11</v>
      </c>
      <c r="N8" s="188">
        <v>12</v>
      </c>
      <c r="O8" s="188">
        <v>13</v>
      </c>
      <c r="P8" s="188">
        <v>14</v>
      </c>
      <c r="Q8" s="188">
        <v>15</v>
      </c>
      <c r="R8" s="188">
        <v>16</v>
      </c>
      <c r="S8" s="188">
        <v>17</v>
      </c>
      <c r="T8" s="188">
        <v>18</v>
      </c>
      <c r="U8" s="188" t="s">
        <v>381</v>
      </c>
      <c r="V8" s="188" t="s">
        <v>382</v>
      </c>
      <c r="W8" s="188" t="s">
        <v>383</v>
      </c>
      <c r="X8" s="188" t="s">
        <v>384</v>
      </c>
      <c r="Y8" s="188" t="s">
        <v>385</v>
      </c>
      <c r="Z8" s="188" t="s">
        <v>386</v>
      </c>
      <c r="AA8" s="188" t="s">
        <v>387</v>
      </c>
      <c r="AB8" s="188" t="s">
        <v>388</v>
      </c>
      <c r="AC8" s="188" t="s">
        <v>389</v>
      </c>
    </row>
    <row r="9" spans="1:29" ht="12.75" customHeight="1">
      <c r="A9" s="190">
        <v>561001</v>
      </c>
      <c r="B9" s="190" t="s">
        <v>390</v>
      </c>
      <c r="C9" s="190">
        <v>8.5</v>
      </c>
      <c r="D9" s="190">
        <v>1.5</v>
      </c>
      <c r="E9" s="190"/>
      <c r="F9" s="190">
        <v>1.5</v>
      </c>
      <c r="G9" s="190"/>
      <c r="H9" s="190"/>
      <c r="I9" s="190"/>
      <c r="J9" s="190">
        <v>3.5</v>
      </c>
      <c r="K9" s="190">
        <v>3.5</v>
      </c>
      <c r="L9" s="190">
        <v>12</v>
      </c>
      <c r="M9" s="190">
        <v>2</v>
      </c>
      <c r="N9" s="190"/>
      <c r="O9" s="190">
        <v>2</v>
      </c>
      <c r="P9" s="190"/>
      <c r="Q9" s="190"/>
      <c r="R9" s="190"/>
      <c r="S9" s="190">
        <v>5</v>
      </c>
      <c r="T9" s="190">
        <v>5</v>
      </c>
      <c r="U9" s="190">
        <v>3.5</v>
      </c>
      <c r="V9" s="190">
        <v>0.5</v>
      </c>
      <c r="W9" s="190"/>
      <c r="X9" s="190">
        <v>0.5</v>
      </c>
      <c r="Y9" s="190"/>
      <c r="Z9" s="190"/>
      <c r="AA9" s="190"/>
      <c r="AB9" s="190">
        <v>1.5</v>
      </c>
      <c r="AC9" s="190">
        <v>1.5</v>
      </c>
    </row>
    <row r="10" spans="1:29" ht="12.75" customHeight="1">
      <c r="A10" s="191">
        <v>561004</v>
      </c>
      <c r="B10" s="190" t="s">
        <v>166</v>
      </c>
      <c r="C10" s="190"/>
      <c r="D10" s="190"/>
      <c r="E10" s="190"/>
      <c r="F10" s="190"/>
      <c r="G10" s="190"/>
      <c r="H10" s="190"/>
      <c r="I10" s="190"/>
      <c r="J10" s="190"/>
      <c r="K10" s="190"/>
      <c r="L10" s="190">
        <v>2</v>
      </c>
      <c r="M10" s="190"/>
      <c r="N10" s="190"/>
      <c r="O10" s="190"/>
      <c r="P10" s="190"/>
      <c r="Q10" s="190"/>
      <c r="R10" s="190"/>
      <c r="S10" s="190"/>
      <c r="T10" s="190">
        <v>2</v>
      </c>
      <c r="U10" s="190">
        <v>2</v>
      </c>
      <c r="V10" s="190"/>
      <c r="W10" s="190"/>
      <c r="X10" s="190"/>
      <c r="Y10" s="190"/>
      <c r="Z10" s="190"/>
      <c r="AA10" s="190"/>
      <c r="AB10" s="190"/>
      <c r="AC10" s="190">
        <v>2</v>
      </c>
    </row>
    <row r="11" spans="1:29" ht="12.75" customHeight="1">
      <c r="A11" s="190">
        <v>561005</v>
      </c>
      <c r="B11" s="190" t="s">
        <v>174</v>
      </c>
      <c r="C11" s="190"/>
      <c r="D11" s="190"/>
      <c r="E11" s="190"/>
      <c r="F11" s="190"/>
      <c r="G11" s="190"/>
      <c r="H11" s="190"/>
      <c r="I11" s="190"/>
      <c r="J11" s="190"/>
      <c r="K11" s="190"/>
      <c r="L11" s="190">
        <v>19.5</v>
      </c>
      <c r="M11" s="190">
        <v>19.5</v>
      </c>
      <c r="N11" s="190"/>
      <c r="O11" s="190"/>
      <c r="P11" s="190">
        <v>19.5</v>
      </c>
      <c r="Q11" s="190">
        <v>17.5</v>
      </c>
      <c r="R11" s="190">
        <v>2</v>
      </c>
      <c r="S11" s="190"/>
      <c r="T11" s="190"/>
      <c r="U11" s="190">
        <v>19.5</v>
      </c>
      <c r="V11" s="190"/>
      <c r="W11" s="190"/>
      <c r="X11" s="190"/>
      <c r="Y11" s="190">
        <v>19.5</v>
      </c>
      <c r="Z11" s="190">
        <v>17.5</v>
      </c>
      <c r="AA11" s="190">
        <v>2</v>
      </c>
      <c r="AB11" s="190"/>
      <c r="AC11" s="190"/>
    </row>
    <row r="12" spans="1:29" ht="12.75" customHeight="1">
      <c r="A12" s="190">
        <v>561006</v>
      </c>
      <c r="B12" s="190" t="s">
        <v>167</v>
      </c>
      <c r="C12" s="190"/>
      <c r="D12" s="190"/>
      <c r="E12" s="190"/>
      <c r="F12" s="190"/>
      <c r="G12" s="190"/>
      <c r="H12" s="190"/>
      <c r="I12" s="190"/>
      <c r="J12" s="190"/>
      <c r="K12" s="190"/>
      <c r="L12" s="190">
        <v>25</v>
      </c>
      <c r="M12" s="190">
        <v>25</v>
      </c>
      <c r="N12" s="190"/>
      <c r="O12" s="190"/>
      <c r="P12" s="190">
        <v>25</v>
      </c>
      <c r="Q12" s="190">
        <v>23</v>
      </c>
      <c r="R12" s="190">
        <v>2</v>
      </c>
      <c r="S12" s="190"/>
      <c r="T12" s="190"/>
      <c r="U12" s="190">
        <v>25</v>
      </c>
      <c r="V12" s="190"/>
      <c r="W12" s="190"/>
      <c r="X12" s="190"/>
      <c r="Y12" s="190">
        <v>25</v>
      </c>
      <c r="Z12" s="190">
        <v>23</v>
      </c>
      <c r="AA12" s="190">
        <v>2</v>
      </c>
      <c r="AB12" s="190"/>
      <c r="AC12" s="190"/>
    </row>
    <row r="13" spans="1:29" ht="12.75" customHeight="1">
      <c r="A13" s="190">
        <v>561008</v>
      </c>
      <c r="B13" s="190" t="s">
        <v>338</v>
      </c>
      <c r="C13" s="190"/>
      <c r="D13" s="190"/>
      <c r="E13" s="190"/>
      <c r="F13" s="190"/>
      <c r="G13" s="190"/>
      <c r="H13" s="190"/>
      <c r="I13" s="190"/>
      <c r="J13" s="190"/>
      <c r="K13" s="190"/>
      <c r="L13" s="190">
        <v>20</v>
      </c>
      <c r="M13" s="190">
        <v>20</v>
      </c>
      <c r="N13" s="190"/>
      <c r="O13" s="190"/>
      <c r="P13" s="190">
        <v>20</v>
      </c>
      <c r="Q13" s="190">
        <v>17.5</v>
      </c>
      <c r="R13" s="190">
        <v>2.5</v>
      </c>
      <c r="S13" s="190"/>
      <c r="T13" s="190"/>
      <c r="U13" s="190">
        <v>20</v>
      </c>
      <c r="V13" s="190"/>
      <c r="W13" s="190"/>
      <c r="X13" s="190"/>
      <c r="Y13" s="190">
        <v>20</v>
      </c>
      <c r="Z13" s="190">
        <v>17.5</v>
      </c>
      <c r="AA13" s="190">
        <v>2.5</v>
      </c>
      <c r="AB13" s="190"/>
      <c r="AC13" s="190"/>
    </row>
    <row r="14" spans="1:29" ht="12.75" customHeight="1">
      <c r="A14" s="191">
        <v>561012</v>
      </c>
      <c r="B14" s="190" t="s">
        <v>168</v>
      </c>
      <c r="C14" s="191">
        <v>30</v>
      </c>
      <c r="D14" s="190"/>
      <c r="E14" s="190"/>
      <c r="F14" s="190"/>
      <c r="G14" s="190"/>
      <c r="H14" s="190"/>
      <c r="I14" s="190"/>
      <c r="J14" s="190"/>
      <c r="K14" s="190">
        <v>30</v>
      </c>
      <c r="L14" s="191">
        <v>87.35</v>
      </c>
      <c r="M14" s="190"/>
      <c r="N14" s="190"/>
      <c r="O14" s="190"/>
      <c r="P14" s="190"/>
      <c r="Q14" s="190"/>
      <c r="R14" s="190"/>
      <c r="S14" s="190"/>
      <c r="T14" s="190">
        <v>87.35</v>
      </c>
      <c r="U14" s="191">
        <v>57.35</v>
      </c>
      <c r="V14" s="190"/>
      <c r="W14" s="190"/>
      <c r="X14" s="190"/>
      <c r="Y14" s="190"/>
      <c r="Z14" s="190"/>
      <c r="AA14" s="190"/>
      <c r="AB14" s="190"/>
      <c r="AC14" s="190">
        <v>57.35</v>
      </c>
    </row>
    <row r="15" spans="1:29" ht="12.75" customHeight="1">
      <c r="A15" s="191"/>
      <c r="B15" s="191"/>
      <c r="C15" s="190"/>
      <c r="D15" s="191"/>
      <c r="E15" s="190"/>
      <c r="F15" s="190"/>
      <c r="G15" s="190"/>
      <c r="H15" s="190"/>
      <c r="I15" s="190"/>
      <c r="J15" s="190"/>
      <c r="K15" s="190"/>
      <c r="L15" s="190"/>
      <c r="M15" s="191"/>
      <c r="N15" s="190"/>
      <c r="O15" s="190"/>
      <c r="P15" s="190"/>
      <c r="Q15" s="190"/>
      <c r="R15" s="190"/>
      <c r="S15" s="190"/>
      <c r="T15" s="190"/>
      <c r="U15" s="190"/>
      <c r="V15" s="191"/>
      <c r="W15" s="190"/>
      <c r="X15" s="190"/>
      <c r="Y15" s="190"/>
      <c r="Z15" s="190"/>
      <c r="AA15" s="190"/>
      <c r="AB15" s="190"/>
      <c r="AC15" s="190"/>
    </row>
    <row r="16" spans="1:29" ht="12.75" customHeight="1">
      <c r="A16" s="191"/>
      <c r="B16" s="191"/>
      <c r="C16" s="191"/>
      <c r="D16" s="191"/>
      <c r="E16" s="190"/>
      <c r="F16" s="190"/>
      <c r="G16" s="190"/>
      <c r="H16" s="190"/>
      <c r="I16" s="190"/>
      <c r="J16" s="190"/>
      <c r="K16" s="190"/>
      <c r="L16" s="191"/>
      <c r="M16" s="191"/>
      <c r="N16" s="190"/>
      <c r="O16" s="190"/>
      <c r="P16" s="190"/>
      <c r="Q16" s="190"/>
      <c r="R16" s="190"/>
      <c r="S16" s="190"/>
      <c r="T16" s="190"/>
      <c r="U16" s="191"/>
      <c r="V16" s="191"/>
      <c r="W16" s="190"/>
      <c r="X16" s="190"/>
      <c r="Y16" s="190"/>
      <c r="Z16" s="190"/>
      <c r="AA16" s="190"/>
      <c r="AB16" s="190"/>
      <c r="AC16" s="190"/>
    </row>
    <row r="17" spans="1:29" ht="12.75" customHeight="1">
      <c r="A17" s="191"/>
      <c r="B17" s="191"/>
      <c r="C17" s="191"/>
      <c r="D17" s="191"/>
      <c r="E17" s="191"/>
      <c r="F17" s="190"/>
      <c r="G17" s="190"/>
      <c r="H17" s="190"/>
      <c r="I17" s="190"/>
      <c r="J17" s="190"/>
      <c r="K17" s="190"/>
      <c r="L17" s="191"/>
      <c r="M17" s="191"/>
      <c r="N17" s="191"/>
      <c r="O17" s="190"/>
      <c r="P17" s="190"/>
      <c r="Q17" s="190"/>
      <c r="R17" s="190"/>
      <c r="S17" s="190"/>
      <c r="T17" s="190"/>
      <c r="U17" s="191"/>
      <c r="V17" s="191"/>
      <c r="W17" s="191"/>
      <c r="X17" s="190"/>
      <c r="Y17" s="190"/>
      <c r="Z17" s="190"/>
      <c r="AA17" s="190"/>
      <c r="AB17" s="190"/>
      <c r="AC17" s="190"/>
    </row>
    <row r="18" spans="6:11" ht="12.75" customHeight="1">
      <c r="F18" s="178"/>
      <c r="G18" s="178"/>
      <c r="H18" s="178"/>
      <c r="I18" s="178"/>
      <c r="J18" s="178"/>
      <c r="K18" s="178"/>
    </row>
    <row r="19" spans="7:11" ht="12.75" customHeight="1">
      <c r="G19" s="178"/>
      <c r="H19" s="178"/>
      <c r="K19" s="178"/>
    </row>
    <row r="20" spans="8:11" ht="12.75" customHeight="1">
      <c r="H20" s="178"/>
      <c r="K20" s="178"/>
    </row>
    <row r="21" spans="8:11" ht="12.75" customHeight="1">
      <c r="H21" s="178"/>
      <c r="K21" s="178"/>
    </row>
    <row r="22" spans="9:11" ht="12.75" customHeight="1">
      <c r="I22" s="178"/>
      <c r="K22" s="178"/>
    </row>
    <row r="23" spans="9:10" ht="12.75" customHeight="1">
      <c r="I23" s="178"/>
      <c r="J23" s="178"/>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39"/>
  <sheetViews>
    <sheetView showGridLines="0" workbookViewId="0" topLeftCell="A1">
      <selection activeCell="A1" sqref="A1:B1"/>
    </sheetView>
  </sheetViews>
  <sheetFormatPr defaultColWidth="12" defaultRowHeight="11.25" customHeight="1"/>
  <cols>
    <col min="1" max="1" width="7" style="121" customWidth="1"/>
    <col min="2" max="2" width="9.83203125" style="121" customWidth="1"/>
    <col min="3" max="3" width="12.5" style="121" customWidth="1"/>
    <col min="4" max="4" width="13.66015625" style="121" customWidth="1"/>
    <col min="5" max="5" width="23" style="121" customWidth="1"/>
    <col min="6" max="6" width="12.5" style="121" customWidth="1"/>
    <col min="7" max="7" width="9.16015625" style="121" customWidth="1"/>
    <col min="8" max="8" width="16.16015625" style="121" customWidth="1"/>
    <col min="9" max="9" width="16.33203125" style="121" customWidth="1"/>
    <col min="10" max="16384" width="12" style="121" customWidth="1"/>
  </cols>
  <sheetData>
    <row r="1" spans="1:9" ht="20.25">
      <c r="A1" s="58" t="s">
        <v>391</v>
      </c>
      <c r="B1" s="58"/>
      <c r="C1" s="122"/>
      <c r="D1" s="122"/>
      <c r="E1" s="122"/>
      <c r="F1" s="122"/>
      <c r="G1" s="122"/>
      <c r="H1" s="122"/>
      <c r="I1" s="122"/>
    </row>
    <row r="2" spans="1:9" ht="22.5">
      <c r="A2" s="123" t="s">
        <v>392</v>
      </c>
      <c r="B2" s="124"/>
      <c r="C2" s="124"/>
      <c r="D2" s="124"/>
      <c r="E2" s="124"/>
      <c r="F2" s="124"/>
      <c r="G2" s="124"/>
      <c r="H2" s="124"/>
      <c r="I2" s="124"/>
    </row>
    <row r="3" spans="1:9" ht="19.5" customHeight="1">
      <c r="A3" s="125" t="s">
        <v>393</v>
      </c>
      <c r="B3" s="125"/>
      <c r="C3" s="125"/>
      <c r="D3" s="125"/>
      <c r="E3" s="125"/>
      <c r="F3" s="125"/>
      <c r="G3" s="125"/>
      <c r="H3" s="125"/>
      <c r="I3" s="125"/>
    </row>
    <row r="4" spans="1:9" ht="19.5" customHeight="1">
      <c r="A4" s="126" t="s">
        <v>394</v>
      </c>
      <c r="B4" s="126"/>
      <c r="C4" s="126" t="s">
        <v>395</v>
      </c>
      <c r="D4" s="126"/>
      <c r="E4" s="126"/>
      <c r="F4" s="126"/>
      <c r="G4" s="126"/>
      <c r="H4" s="126"/>
      <c r="I4" s="126"/>
    </row>
    <row r="5" spans="1:9" ht="19.5" customHeight="1">
      <c r="A5" s="127" t="s">
        <v>396</v>
      </c>
      <c r="B5" s="128"/>
      <c r="C5" s="126" t="s">
        <v>325</v>
      </c>
      <c r="D5" s="126"/>
      <c r="E5" s="126" t="s">
        <v>397</v>
      </c>
      <c r="F5" s="126"/>
      <c r="G5" s="126"/>
      <c r="H5" s="126" t="s">
        <v>398</v>
      </c>
      <c r="I5" s="126"/>
    </row>
    <row r="6" spans="1:9" ht="19.5" customHeight="1">
      <c r="A6" s="127" t="s">
        <v>399</v>
      </c>
      <c r="B6" s="128"/>
      <c r="C6" s="126" t="s">
        <v>400</v>
      </c>
      <c r="D6" s="126"/>
      <c r="E6" s="126" t="s">
        <v>401</v>
      </c>
      <c r="F6" s="126"/>
      <c r="G6" s="126"/>
      <c r="H6" s="126">
        <v>3518913</v>
      </c>
      <c r="I6" s="126"/>
    </row>
    <row r="7" spans="1:9" ht="19.5" customHeight="1">
      <c r="A7" s="127" t="s">
        <v>402</v>
      </c>
      <c r="B7" s="128"/>
      <c r="C7" s="126" t="s">
        <v>403</v>
      </c>
      <c r="D7" s="126"/>
      <c r="E7" s="126" t="s">
        <v>404</v>
      </c>
      <c r="F7" s="126"/>
      <c r="G7" s="126"/>
      <c r="H7" s="126">
        <v>719000</v>
      </c>
      <c r="I7" s="126"/>
    </row>
    <row r="8" spans="1:9" ht="23.25" customHeight="1">
      <c r="A8" s="127" t="s">
        <v>405</v>
      </c>
      <c r="B8" s="128"/>
      <c r="C8" s="129" t="s">
        <v>406</v>
      </c>
      <c r="D8" s="129"/>
      <c r="E8" s="129"/>
      <c r="F8" s="129"/>
      <c r="G8" s="129"/>
      <c r="H8" s="129"/>
      <c r="I8" s="129"/>
    </row>
    <row r="9" spans="1:9" ht="31.5" customHeight="1">
      <c r="A9" s="130" t="s">
        <v>407</v>
      </c>
      <c r="B9" s="131"/>
      <c r="C9" s="129" t="s">
        <v>408</v>
      </c>
      <c r="D9" s="129"/>
      <c r="E9" s="129"/>
      <c r="F9" s="129"/>
      <c r="G9" s="129"/>
      <c r="H9" s="129"/>
      <c r="I9" s="129"/>
    </row>
    <row r="10" spans="1:9" ht="19.5" customHeight="1">
      <c r="A10" s="132"/>
      <c r="B10" s="133"/>
      <c r="C10" s="129" t="s">
        <v>409</v>
      </c>
      <c r="D10" s="129"/>
      <c r="E10" s="129"/>
      <c r="F10" s="129"/>
      <c r="G10" s="129"/>
      <c r="H10" s="129"/>
      <c r="I10" s="129"/>
    </row>
    <row r="11" spans="1:9" ht="19.5" customHeight="1">
      <c r="A11" s="127" t="s">
        <v>410</v>
      </c>
      <c r="B11" s="128"/>
      <c r="C11" s="134" t="s">
        <v>411</v>
      </c>
      <c r="D11" s="134"/>
      <c r="E11" s="134"/>
      <c r="F11" s="134" t="s">
        <v>412</v>
      </c>
      <c r="G11" s="135"/>
      <c r="H11" s="135"/>
      <c r="I11" s="135"/>
    </row>
    <row r="12" spans="1:9" ht="90" customHeight="1">
      <c r="A12" s="127" t="s">
        <v>413</v>
      </c>
      <c r="B12" s="128"/>
      <c r="C12" s="136" t="s">
        <v>414</v>
      </c>
      <c r="D12" s="137"/>
      <c r="E12" s="137"/>
      <c r="F12" s="137"/>
      <c r="G12" s="137"/>
      <c r="H12" s="137"/>
      <c r="I12" s="147"/>
    </row>
    <row r="13" spans="1:9" ht="40.5" customHeight="1">
      <c r="A13" s="127" t="s">
        <v>415</v>
      </c>
      <c r="B13" s="128"/>
      <c r="C13" s="136" t="s">
        <v>416</v>
      </c>
      <c r="D13" s="137"/>
      <c r="E13" s="137"/>
      <c r="F13" s="137"/>
      <c r="G13" s="137"/>
      <c r="H13" s="137"/>
      <c r="I13" s="147"/>
    </row>
    <row r="14" spans="1:9" ht="37.5" customHeight="1">
      <c r="A14" s="127" t="s">
        <v>417</v>
      </c>
      <c r="B14" s="128"/>
      <c r="C14" s="126">
        <v>600</v>
      </c>
      <c r="D14" s="126"/>
      <c r="E14" s="126" t="s">
        <v>418</v>
      </c>
      <c r="F14" s="126"/>
      <c r="G14" s="126"/>
      <c r="H14" s="126">
        <v>600</v>
      </c>
      <c r="I14" s="126"/>
    </row>
    <row r="15" spans="1:9" ht="37.5" customHeight="1">
      <c r="A15" s="127" t="s">
        <v>419</v>
      </c>
      <c r="B15" s="128"/>
      <c r="C15" s="126" t="s">
        <v>420</v>
      </c>
      <c r="D15" s="126"/>
      <c r="E15" s="126"/>
      <c r="F15" s="126"/>
      <c r="G15" s="126"/>
      <c r="H15" s="126"/>
      <c r="I15" s="126"/>
    </row>
    <row r="16" spans="1:9" ht="78" customHeight="1">
      <c r="A16" s="127" t="s">
        <v>421</v>
      </c>
      <c r="B16" s="128"/>
      <c r="C16" s="136" t="s">
        <v>422</v>
      </c>
      <c r="D16" s="137"/>
      <c r="E16" s="137"/>
      <c r="F16" s="137"/>
      <c r="G16" s="137"/>
      <c r="H16" s="137"/>
      <c r="I16" s="147"/>
    </row>
    <row r="17" spans="1:9" ht="19.5" customHeight="1">
      <c r="A17" s="126" t="s">
        <v>423</v>
      </c>
      <c r="B17" s="126"/>
      <c r="C17" s="126" t="s">
        <v>424</v>
      </c>
      <c r="D17" s="126"/>
      <c r="E17" s="126"/>
      <c r="F17" s="126"/>
      <c r="G17" s="126"/>
      <c r="H17" s="126" t="s">
        <v>343</v>
      </c>
      <c r="I17" s="126" t="s">
        <v>343</v>
      </c>
    </row>
    <row r="18" spans="1:9" ht="19.5" customHeight="1">
      <c r="A18" s="126"/>
      <c r="B18" s="126"/>
      <c r="C18" s="138" t="s">
        <v>147</v>
      </c>
      <c r="D18" s="138"/>
      <c r="E18" s="138"/>
      <c r="F18" s="138"/>
      <c r="G18" s="138"/>
      <c r="H18" s="126">
        <v>600</v>
      </c>
      <c r="I18" s="126"/>
    </row>
    <row r="19" spans="1:9" ht="19.5" customHeight="1">
      <c r="A19" s="126"/>
      <c r="B19" s="126"/>
      <c r="C19" s="139" t="s">
        <v>425</v>
      </c>
      <c r="D19" s="139"/>
      <c r="E19" s="139"/>
      <c r="F19" s="139"/>
      <c r="G19" s="139"/>
      <c r="H19" s="126">
        <v>600</v>
      </c>
      <c r="I19" s="126"/>
    </row>
    <row r="20" spans="1:9" ht="19.5" customHeight="1">
      <c r="A20" s="126"/>
      <c r="B20" s="126"/>
      <c r="C20" s="139" t="s">
        <v>426</v>
      </c>
      <c r="D20" s="139"/>
      <c r="E20" s="139"/>
      <c r="F20" s="139"/>
      <c r="G20" s="139"/>
      <c r="H20" s="126">
        <v>600</v>
      </c>
      <c r="I20" s="126"/>
    </row>
    <row r="21" spans="1:9" ht="19.5" customHeight="1">
      <c r="A21" s="126"/>
      <c r="B21" s="126"/>
      <c r="C21" s="139" t="s">
        <v>427</v>
      </c>
      <c r="D21" s="139"/>
      <c r="E21" s="139"/>
      <c r="F21" s="139"/>
      <c r="G21" s="139"/>
      <c r="H21" s="126"/>
      <c r="I21" s="126"/>
    </row>
    <row r="22" spans="1:9" ht="19.5" customHeight="1">
      <c r="A22" s="126"/>
      <c r="B22" s="126"/>
      <c r="C22" s="139" t="s">
        <v>428</v>
      </c>
      <c r="D22" s="139"/>
      <c r="E22" s="139"/>
      <c r="F22" s="139"/>
      <c r="G22" s="139"/>
      <c r="H22" s="127"/>
      <c r="I22" s="128"/>
    </row>
    <row r="23" spans="1:9" ht="19.5" customHeight="1">
      <c r="A23" s="126"/>
      <c r="B23" s="126"/>
      <c r="C23" s="139" t="s">
        <v>429</v>
      </c>
      <c r="D23" s="139"/>
      <c r="E23" s="139"/>
      <c r="F23" s="139"/>
      <c r="G23" s="139"/>
      <c r="H23" s="127"/>
      <c r="I23" s="128"/>
    </row>
    <row r="24" spans="1:9" ht="19.5" customHeight="1">
      <c r="A24" s="140" t="s">
        <v>430</v>
      </c>
      <c r="B24" s="140" t="s">
        <v>431</v>
      </c>
      <c r="C24" s="126" t="s">
        <v>432</v>
      </c>
      <c r="D24" s="126"/>
      <c r="E24" s="126"/>
      <c r="F24" s="126"/>
      <c r="G24" s="126"/>
      <c r="H24" s="126" t="s">
        <v>343</v>
      </c>
      <c r="I24" s="126" t="s">
        <v>343</v>
      </c>
    </row>
    <row r="25" spans="1:9" ht="19.5" customHeight="1">
      <c r="A25" s="140"/>
      <c r="B25" s="140"/>
      <c r="C25" s="138" t="s">
        <v>147</v>
      </c>
      <c r="D25" s="138"/>
      <c r="E25" s="138"/>
      <c r="F25" s="138"/>
      <c r="G25" s="138"/>
      <c r="H25" s="126">
        <v>600</v>
      </c>
      <c r="I25" s="126"/>
    </row>
    <row r="26" spans="1:9" ht="19.5" customHeight="1">
      <c r="A26" s="140"/>
      <c r="B26" s="140"/>
      <c r="C26" s="169" t="s">
        <v>433</v>
      </c>
      <c r="D26" s="170"/>
      <c r="E26" s="170"/>
      <c r="F26" s="170"/>
      <c r="G26" s="171"/>
      <c r="H26" s="126">
        <v>600</v>
      </c>
      <c r="I26" s="126"/>
    </row>
    <row r="27" spans="1:9" ht="66.75" customHeight="1">
      <c r="A27" s="140"/>
      <c r="B27" s="126" t="s">
        <v>434</v>
      </c>
      <c r="C27" s="172" t="s">
        <v>435</v>
      </c>
      <c r="D27" s="173"/>
      <c r="E27" s="173"/>
      <c r="F27" s="173"/>
      <c r="G27" s="173"/>
      <c r="H27" s="173"/>
      <c r="I27" s="177"/>
    </row>
    <row r="28" spans="1:9" ht="24.75" customHeight="1">
      <c r="A28" s="174" t="s">
        <v>436</v>
      </c>
      <c r="B28" s="175"/>
      <c r="C28" s="145" t="s">
        <v>437</v>
      </c>
      <c r="D28" s="176"/>
      <c r="E28" s="146"/>
      <c r="F28" s="145" t="s">
        <v>438</v>
      </c>
      <c r="G28" s="159"/>
      <c r="H28" s="159"/>
      <c r="I28" s="133"/>
    </row>
    <row r="29" spans="1:9" ht="44.25" customHeight="1">
      <c r="A29" s="145"/>
      <c r="B29" s="146"/>
      <c r="C29" s="136"/>
      <c r="D29" s="137"/>
      <c r="E29" s="147"/>
      <c r="F29" s="136" t="s">
        <v>439</v>
      </c>
      <c r="G29" s="148"/>
      <c r="H29" s="148"/>
      <c r="I29" s="167"/>
    </row>
    <row r="30" spans="1:9" ht="50.25" customHeight="1">
      <c r="A30" s="149" t="s">
        <v>440</v>
      </c>
      <c r="B30" s="150"/>
      <c r="C30" s="136" t="s">
        <v>441</v>
      </c>
      <c r="D30" s="148"/>
      <c r="E30" s="148"/>
      <c r="F30" s="148"/>
      <c r="G30" s="148"/>
      <c r="H30" s="148"/>
      <c r="I30" s="167"/>
    </row>
    <row r="31" spans="1:9" ht="17.25" customHeight="1">
      <c r="A31" s="130" t="s">
        <v>442</v>
      </c>
      <c r="B31" s="151" t="s">
        <v>442</v>
      </c>
      <c r="C31" s="152" t="s">
        <v>443</v>
      </c>
      <c r="D31" s="152" t="s">
        <v>444</v>
      </c>
      <c r="E31" s="152" t="s">
        <v>445</v>
      </c>
      <c r="F31" s="130" t="s">
        <v>446</v>
      </c>
      <c r="G31" s="153"/>
      <c r="H31" s="151"/>
      <c r="I31" s="152" t="s">
        <v>447</v>
      </c>
    </row>
    <row r="32" spans="1:9" ht="19.5" customHeight="1">
      <c r="A32" s="154"/>
      <c r="B32" s="155"/>
      <c r="C32" s="156"/>
      <c r="D32" s="156"/>
      <c r="E32" s="156"/>
      <c r="F32" s="154"/>
      <c r="G32" s="157"/>
      <c r="H32" s="155"/>
      <c r="I32" s="162"/>
    </row>
    <row r="33" spans="1:9" ht="14.25" customHeight="1">
      <c r="A33" s="154"/>
      <c r="B33" s="155"/>
      <c r="C33" s="158"/>
      <c r="D33" s="158"/>
      <c r="E33" s="158"/>
      <c r="F33" s="132"/>
      <c r="G33" s="159"/>
      <c r="H33" s="133"/>
      <c r="I33" s="163"/>
    </row>
    <row r="34" spans="1:9" ht="19.5" customHeight="1">
      <c r="A34" s="154"/>
      <c r="B34" s="155"/>
      <c r="C34" s="152" t="s">
        <v>448</v>
      </c>
      <c r="D34" s="152" t="s">
        <v>449</v>
      </c>
      <c r="E34" s="126" t="s">
        <v>450</v>
      </c>
      <c r="F34" s="160" t="s">
        <v>451</v>
      </c>
      <c r="G34" s="143"/>
      <c r="H34" s="161"/>
      <c r="I34" s="168" t="s">
        <v>452</v>
      </c>
    </row>
    <row r="35" spans="1:9" ht="19.5" customHeight="1">
      <c r="A35" s="154"/>
      <c r="B35" s="155"/>
      <c r="C35" s="162"/>
      <c r="D35" s="163"/>
      <c r="E35" s="126" t="s">
        <v>453</v>
      </c>
      <c r="F35" s="127" t="s">
        <v>454</v>
      </c>
      <c r="G35" s="143"/>
      <c r="H35" s="161"/>
      <c r="I35" s="168" t="s">
        <v>455</v>
      </c>
    </row>
    <row r="36" spans="1:9" ht="19.5" customHeight="1">
      <c r="A36" s="154"/>
      <c r="B36" s="155"/>
      <c r="C36" s="162"/>
      <c r="D36" s="126" t="s">
        <v>456</v>
      </c>
      <c r="E36" s="126" t="s">
        <v>457</v>
      </c>
      <c r="F36" s="127" t="s">
        <v>458</v>
      </c>
      <c r="G36" s="143"/>
      <c r="H36" s="161"/>
      <c r="I36" s="168" t="s">
        <v>459</v>
      </c>
    </row>
    <row r="37" spans="1:9" ht="19.5" customHeight="1">
      <c r="A37" s="154"/>
      <c r="B37" s="155"/>
      <c r="C37" s="158"/>
      <c r="D37" s="126" t="s">
        <v>460</v>
      </c>
      <c r="E37" s="126" t="s">
        <v>461</v>
      </c>
      <c r="F37" s="160" t="s">
        <v>462</v>
      </c>
      <c r="G37" s="164"/>
      <c r="H37" s="161"/>
      <c r="I37" s="168" t="s">
        <v>455</v>
      </c>
    </row>
    <row r="38" spans="1:9" ht="19.5" customHeight="1">
      <c r="A38" s="154"/>
      <c r="B38" s="155"/>
      <c r="C38" s="152" t="s">
        <v>463</v>
      </c>
      <c r="D38" s="126" t="s">
        <v>464</v>
      </c>
      <c r="E38" s="126" t="s">
        <v>465</v>
      </c>
      <c r="F38" s="127" t="s">
        <v>466</v>
      </c>
      <c r="G38" s="143"/>
      <c r="H38" s="161"/>
      <c r="I38" s="126" t="s">
        <v>455</v>
      </c>
    </row>
    <row r="39" spans="1:9" ht="19.5" customHeight="1">
      <c r="A39" s="132"/>
      <c r="B39" s="133"/>
      <c r="C39" s="158"/>
      <c r="D39" s="126" t="s">
        <v>467</v>
      </c>
      <c r="E39" s="126" t="s">
        <v>468</v>
      </c>
      <c r="F39" s="160">
        <v>0.9</v>
      </c>
      <c r="G39" s="164"/>
      <c r="H39" s="161"/>
      <c r="I39" s="168" t="s">
        <v>459</v>
      </c>
    </row>
  </sheetData>
  <sheetProtection/>
  <mergeCells count="83">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I27"/>
    <mergeCell ref="C28:E28"/>
    <mergeCell ref="F28:I28"/>
    <mergeCell ref="C29:E29"/>
    <mergeCell ref="F29:I29"/>
    <mergeCell ref="A30:B30"/>
    <mergeCell ref="C30:I30"/>
    <mergeCell ref="F34:H34"/>
    <mergeCell ref="F35:H35"/>
    <mergeCell ref="F36:H36"/>
    <mergeCell ref="F37:H37"/>
    <mergeCell ref="F38:H38"/>
    <mergeCell ref="F39:H39"/>
    <mergeCell ref="A24:A27"/>
    <mergeCell ref="B24:B26"/>
    <mergeCell ref="C31:C33"/>
    <mergeCell ref="C34:C37"/>
    <mergeCell ref="C38:C39"/>
    <mergeCell ref="D31:D33"/>
    <mergeCell ref="D34:D35"/>
    <mergeCell ref="E31:E33"/>
    <mergeCell ref="I31:I33"/>
    <mergeCell ref="A9:B10"/>
    <mergeCell ref="A17:B23"/>
    <mergeCell ref="A28:B29"/>
    <mergeCell ref="A31:B39"/>
    <mergeCell ref="F31:H33"/>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dimension ref="A1:I41"/>
  <sheetViews>
    <sheetView workbookViewId="0" topLeftCell="A1">
      <selection activeCell="C16" sqref="C16:I16"/>
    </sheetView>
  </sheetViews>
  <sheetFormatPr defaultColWidth="12" defaultRowHeight="11.25" customHeight="1"/>
  <cols>
    <col min="1" max="1" width="7" style="121" customWidth="1"/>
    <col min="2" max="2" width="9.83203125" style="121" customWidth="1"/>
    <col min="3" max="3" width="12.5" style="121" customWidth="1"/>
    <col min="4" max="4" width="13.66015625" style="121" customWidth="1"/>
    <col min="5" max="5" width="24" style="121" customWidth="1"/>
    <col min="6" max="6" width="12.5" style="121" customWidth="1"/>
    <col min="7" max="7" width="7.83203125" style="121" customWidth="1"/>
    <col min="8" max="8" width="18" style="121" customWidth="1"/>
    <col min="9" max="9" width="14.5" style="121" customWidth="1"/>
    <col min="10" max="16384" width="12" style="121" customWidth="1"/>
  </cols>
  <sheetData>
    <row r="1" spans="1:9" ht="20.25">
      <c r="A1" s="58" t="s">
        <v>469</v>
      </c>
      <c r="B1" s="58"/>
      <c r="C1" s="122"/>
      <c r="D1" s="122"/>
      <c r="E1" s="122"/>
      <c r="F1" s="122"/>
      <c r="G1" s="122"/>
      <c r="H1" s="122"/>
      <c r="I1" s="122"/>
    </row>
    <row r="2" spans="1:9" ht="22.5">
      <c r="A2" s="123" t="s">
        <v>392</v>
      </c>
      <c r="B2" s="124"/>
      <c r="C2" s="124"/>
      <c r="D2" s="124"/>
      <c r="E2" s="124"/>
      <c r="F2" s="124"/>
      <c r="G2" s="124"/>
      <c r="H2" s="124"/>
      <c r="I2" s="124"/>
    </row>
    <row r="3" spans="1:9" ht="19.5" customHeight="1">
      <c r="A3" s="125" t="s">
        <v>393</v>
      </c>
      <c r="B3" s="125"/>
      <c r="C3" s="125"/>
      <c r="D3" s="125"/>
      <c r="E3" s="125"/>
      <c r="F3" s="125"/>
      <c r="G3" s="125"/>
      <c r="H3" s="125"/>
      <c r="I3" s="125"/>
    </row>
    <row r="4" spans="1:9" ht="19.5" customHeight="1">
      <c r="A4" s="126" t="s">
        <v>394</v>
      </c>
      <c r="B4" s="126"/>
      <c r="C4" s="126" t="s">
        <v>470</v>
      </c>
      <c r="D4" s="126"/>
      <c r="E4" s="126"/>
      <c r="F4" s="126"/>
      <c r="G4" s="126"/>
      <c r="H4" s="126"/>
      <c r="I4" s="126"/>
    </row>
    <row r="5" spans="1:9" ht="19.5" customHeight="1">
      <c r="A5" s="127" t="s">
        <v>396</v>
      </c>
      <c r="B5" s="128"/>
      <c r="C5" s="126" t="s">
        <v>325</v>
      </c>
      <c r="D5" s="126"/>
      <c r="E5" s="126" t="s">
        <v>397</v>
      </c>
      <c r="F5" s="126"/>
      <c r="G5" s="126"/>
      <c r="H5" s="126" t="s">
        <v>398</v>
      </c>
      <c r="I5" s="126"/>
    </row>
    <row r="6" spans="1:9" ht="19.5" customHeight="1">
      <c r="A6" s="127" t="s">
        <v>399</v>
      </c>
      <c r="B6" s="128"/>
      <c r="C6" s="126" t="s">
        <v>400</v>
      </c>
      <c r="D6" s="126"/>
      <c r="E6" s="126" t="s">
        <v>401</v>
      </c>
      <c r="F6" s="126"/>
      <c r="G6" s="126"/>
      <c r="H6" s="126">
        <v>3518913</v>
      </c>
      <c r="I6" s="126"/>
    </row>
    <row r="7" spans="1:9" ht="19.5" customHeight="1">
      <c r="A7" s="127" t="s">
        <v>402</v>
      </c>
      <c r="B7" s="128"/>
      <c r="C7" s="126" t="s">
        <v>403</v>
      </c>
      <c r="D7" s="126"/>
      <c r="E7" s="126" t="s">
        <v>404</v>
      </c>
      <c r="F7" s="126"/>
      <c r="G7" s="126"/>
      <c r="H7" s="126">
        <v>719000</v>
      </c>
      <c r="I7" s="126"/>
    </row>
    <row r="8" spans="1:9" ht="19.5" customHeight="1">
      <c r="A8" s="127" t="s">
        <v>405</v>
      </c>
      <c r="B8" s="128"/>
      <c r="C8" s="129" t="s">
        <v>406</v>
      </c>
      <c r="D8" s="129"/>
      <c r="E8" s="129"/>
      <c r="F8" s="129"/>
      <c r="G8" s="129"/>
      <c r="H8" s="129"/>
      <c r="I8" s="129"/>
    </row>
    <row r="9" spans="1:9" ht="39.75" customHeight="1">
      <c r="A9" s="130" t="s">
        <v>407</v>
      </c>
      <c r="B9" s="131"/>
      <c r="C9" s="129" t="s">
        <v>471</v>
      </c>
      <c r="D9" s="129"/>
      <c r="E9" s="129"/>
      <c r="F9" s="129"/>
      <c r="G9" s="129"/>
      <c r="H9" s="129"/>
      <c r="I9" s="129"/>
    </row>
    <row r="10" spans="1:9" ht="19.5" customHeight="1">
      <c r="A10" s="132"/>
      <c r="B10" s="133"/>
      <c r="C10" s="129" t="s">
        <v>472</v>
      </c>
      <c r="D10" s="129"/>
      <c r="E10" s="129"/>
      <c r="F10" s="129"/>
      <c r="G10" s="129"/>
      <c r="H10" s="129"/>
      <c r="I10" s="129"/>
    </row>
    <row r="11" spans="1:9" ht="19.5" customHeight="1">
      <c r="A11" s="127" t="s">
        <v>410</v>
      </c>
      <c r="B11" s="128"/>
      <c r="C11" s="134" t="s">
        <v>411</v>
      </c>
      <c r="D11" s="134"/>
      <c r="E11" s="134"/>
      <c r="F11" s="134" t="s">
        <v>473</v>
      </c>
      <c r="G11" s="135"/>
      <c r="H11" s="135"/>
      <c r="I11" s="135"/>
    </row>
    <row r="12" spans="1:9" ht="60.75" customHeight="1">
      <c r="A12" s="127" t="s">
        <v>413</v>
      </c>
      <c r="B12" s="128"/>
      <c r="C12" s="136" t="s">
        <v>474</v>
      </c>
      <c r="D12" s="137"/>
      <c r="E12" s="137"/>
      <c r="F12" s="137"/>
      <c r="G12" s="137"/>
      <c r="H12" s="137"/>
      <c r="I12" s="147"/>
    </row>
    <row r="13" spans="1:9" ht="19.5" customHeight="1">
      <c r="A13" s="127" t="s">
        <v>415</v>
      </c>
      <c r="B13" s="128"/>
      <c r="C13" s="136" t="s">
        <v>475</v>
      </c>
      <c r="D13" s="137"/>
      <c r="E13" s="137"/>
      <c r="F13" s="137"/>
      <c r="G13" s="137"/>
      <c r="H13" s="137"/>
      <c r="I13" s="147"/>
    </row>
    <row r="14" spans="1:9" ht="19.5" customHeight="1">
      <c r="A14" s="127" t="s">
        <v>417</v>
      </c>
      <c r="B14" s="128"/>
      <c r="C14" s="126">
        <v>200</v>
      </c>
      <c r="D14" s="126"/>
      <c r="E14" s="126" t="s">
        <v>418</v>
      </c>
      <c r="F14" s="126"/>
      <c r="G14" s="126"/>
      <c r="H14" s="126">
        <v>200</v>
      </c>
      <c r="I14" s="126"/>
    </row>
    <row r="15" spans="1:9" ht="19.5" customHeight="1">
      <c r="A15" s="127" t="s">
        <v>419</v>
      </c>
      <c r="B15" s="128"/>
      <c r="C15" s="126" t="s">
        <v>476</v>
      </c>
      <c r="D15" s="126"/>
      <c r="E15" s="126"/>
      <c r="F15" s="126"/>
      <c r="G15" s="126"/>
      <c r="H15" s="126"/>
      <c r="I15" s="126"/>
    </row>
    <row r="16" spans="1:9" ht="94.5" customHeight="1">
      <c r="A16" s="127" t="s">
        <v>477</v>
      </c>
      <c r="B16" s="128"/>
      <c r="C16" s="136" t="s">
        <v>478</v>
      </c>
      <c r="D16" s="137"/>
      <c r="E16" s="137"/>
      <c r="F16" s="137"/>
      <c r="G16" s="137"/>
      <c r="H16" s="137"/>
      <c r="I16" s="147"/>
    </row>
    <row r="17" spans="1:9" ht="19.5" customHeight="1">
      <c r="A17" s="126" t="s">
        <v>423</v>
      </c>
      <c r="B17" s="126"/>
      <c r="C17" s="126" t="s">
        <v>424</v>
      </c>
      <c r="D17" s="126"/>
      <c r="E17" s="126"/>
      <c r="F17" s="126"/>
      <c r="G17" s="126"/>
      <c r="H17" s="126" t="s">
        <v>343</v>
      </c>
      <c r="I17" s="126" t="s">
        <v>343</v>
      </c>
    </row>
    <row r="18" spans="1:9" ht="19.5" customHeight="1">
      <c r="A18" s="126"/>
      <c r="B18" s="126"/>
      <c r="C18" s="138" t="s">
        <v>147</v>
      </c>
      <c r="D18" s="138"/>
      <c r="E18" s="138"/>
      <c r="F18" s="138"/>
      <c r="G18" s="138"/>
      <c r="H18" s="126">
        <v>200</v>
      </c>
      <c r="I18" s="126"/>
    </row>
    <row r="19" spans="1:9" ht="19.5" customHeight="1">
      <c r="A19" s="126"/>
      <c r="B19" s="126"/>
      <c r="C19" s="139" t="s">
        <v>425</v>
      </c>
      <c r="D19" s="139"/>
      <c r="E19" s="139"/>
      <c r="F19" s="139"/>
      <c r="G19" s="139"/>
      <c r="H19" s="126">
        <v>200</v>
      </c>
      <c r="I19" s="126"/>
    </row>
    <row r="20" spans="1:9" ht="19.5" customHeight="1">
      <c r="A20" s="126"/>
      <c r="B20" s="126"/>
      <c r="C20" s="139" t="s">
        <v>426</v>
      </c>
      <c r="D20" s="139"/>
      <c r="E20" s="139"/>
      <c r="F20" s="139"/>
      <c r="G20" s="139"/>
      <c r="H20" s="126">
        <v>200</v>
      </c>
      <c r="I20" s="126"/>
    </row>
    <row r="21" spans="1:9" ht="19.5" customHeight="1">
      <c r="A21" s="126"/>
      <c r="B21" s="126"/>
      <c r="C21" s="139" t="s">
        <v>427</v>
      </c>
      <c r="D21" s="139"/>
      <c r="E21" s="139"/>
      <c r="F21" s="139"/>
      <c r="G21" s="139"/>
      <c r="H21" s="126"/>
      <c r="I21" s="126"/>
    </row>
    <row r="22" spans="1:9" ht="19.5" customHeight="1">
      <c r="A22" s="126"/>
      <c r="B22" s="126"/>
      <c r="C22" s="139" t="s">
        <v>428</v>
      </c>
      <c r="D22" s="139"/>
      <c r="E22" s="139"/>
      <c r="F22" s="139"/>
      <c r="G22" s="139"/>
      <c r="H22" s="127"/>
      <c r="I22" s="128"/>
    </row>
    <row r="23" spans="1:9" ht="19.5" customHeight="1">
      <c r="A23" s="126"/>
      <c r="B23" s="126"/>
      <c r="C23" s="139" t="s">
        <v>429</v>
      </c>
      <c r="D23" s="139"/>
      <c r="E23" s="139"/>
      <c r="F23" s="139"/>
      <c r="G23" s="139"/>
      <c r="H23" s="127"/>
      <c r="I23" s="128"/>
    </row>
    <row r="24" spans="1:9" ht="25.5" customHeight="1">
      <c r="A24" s="140" t="s">
        <v>430</v>
      </c>
      <c r="B24" s="140" t="s">
        <v>431</v>
      </c>
      <c r="C24" s="126" t="s">
        <v>432</v>
      </c>
      <c r="D24" s="126"/>
      <c r="E24" s="126"/>
      <c r="F24" s="126"/>
      <c r="G24" s="126"/>
      <c r="H24" s="126" t="s">
        <v>343</v>
      </c>
      <c r="I24" s="126" t="s">
        <v>343</v>
      </c>
    </row>
    <row r="25" spans="1:9" ht="24" customHeight="1">
      <c r="A25" s="140"/>
      <c r="B25" s="140"/>
      <c r="C25" s="138" t="s">
        <v>147</v>
      </c>
      <c r="D25" s="138"/>
      <c r="E25" s="138"/>
      <c r="F25" s="138"/>
      <c r="G25" s="138"/>
      <c r="H25" s="126">
        <v>200</v>
      </c>
      <c r="I25" s="126"/>
    </row>
    <row r="26" spans="1:9" ht="27" customHeight="1">
      <c r="A26" s="140"/>
      <c r="B26" s="140"/>
      <c r="C26" s="141" t="s">
        <v>470</v>
      </c>
      <c r="D26" s="141"/>
      <c r="E26" s="141"/>
      <c r="F26" s="141"/>
      <c r="G26" s="141"/>
      <c r="H26" s="126">
        <v>200</v>
      </c>
      <c r="I26" s="126"/>
    </row>
    <row r="27" spans="1:9" ht="91.5" customHeight="1">
      <c r="A27" s="140"/>
      <c r="B27" s="126" t="s">
        <v>434</v>
      </c>
      <c r="C27" s="142" t="s">
        <v>479</v>
      </c>
      <c r="D27" s="142"/>
      <c r="E27" s="142"/>
      <c r="F27" s="142"/>
      <c r="G27" s="142"/>
      <c r="H27" s="142"/>
      <c r="I27" s="142"/>
    </row>
    <row r="28" spans="1:9" ht="22.5" customHeight="1">
      <c r="A28" s="130" t="s">
        <v>436</v>
      </c>
      <c r="B28" s="131"/>
      <c r="C28" s="127" t="s">
        <v>437</v>
      </c>
      <c r="D28" s="143"/>
      <c r="E28" s="128"/>
      <c r="F28" s="127" t="s">
        <v>438</v>
      </c>
      <c r="G28" s="144"/>
      <c r="H28" s="144"/>
      <c r="I28" s="161"/>
    </row>
    <row r="29" spans="1:9" ht="76.5" customHeight="1">
      <c r="A29" s="145"/>
      <c r="B29" s="146"/>
      <c r="C29" s="136"/>
      <c r="D29" s="137"/>
      <c r="E29" s="147"/>
      <c r="F29" s="136" t="s">
        <v>480</v>
      </c>
      <c r="G29" s="148"/>
      <c r="H29" s="148"/>
      <c r="I29" s="167"/>
    </row>
    <row r="30" spans="1:9" ht="32.25" customHeight="1">
      <c r="A30" s="149" t="s">
        <v>440</v>
      </c>
      <c r="B30" s="150"/>
      <c r="C30" s="136" t="s">
        <v>481</v>
      </c>
      <c r="D30" s="148"/>
      <c r="E30" s="148"/>
      <c r="F30" s="148"/>
      <c r="G30" s="148"/>
      <c r="H30" s="148"/>
      <c r="I30" s="167"/>
    </row>
    <row r="31" spans="1:9" ht="19.5" customHeight="1">
      <c r="A31" s="130" t="s">
        <v>442</v>
      </c>
      <c r="B31" s="151" t="s">
        <v>442</v>
      </c>
      <c r="C31" s="152" t="s">
        <v>443</v>
      </c>
      <c r="D31" s="152" t="s">
        <v>444</v>
      </c>
      <c r="E31" s="152" t="s">
        <v>445</v>
      </c>
      <c r="F31" s="130" t="s">
        <v>446</v>
      </c>
      <c r="G31" s="153"/>
      <c r="H31" s="151"/>
      <c r="I31" s="152" t="s">
        <v>447</v>
      </c>
    </row>
    <row r="32" spans="1:9" ht="19.5" customHeight="1">
      <c r="A32" s="154"/>
      <c r="B32" s="155"/>
      <c r="C32" s="156"/>
      <c r="D32" s="156"/>
      <c r="E32" s="156"/>
      <c r="F32" s="154"/>
      <c r="G32" s="157"/>
      <c r="H32" s="155"/>
      <c r="I32" s="156"/>
    </row>
    <row r="33" spans="1:9" ht="19.5" customHeight="1">
      <c r="A33" s="154"/>
      <c r="B33" s="155"/>
      <c r="C33" s="158"/>
      <c r="D33" s="158"/>
      <c r="E33" s="158"/>
      <c r="F33" s="132"/>
      <c r="G33" s="159"/>
      <c r="H33" s="133"/>
      <c r="I33" s="158"/>
    </row>
    <row r="34" spans="1:9" ht="19.5" customHeight="1">
      <c r="A34" s="154"/>
      <c r="B34" s="155"/>
      <c r="C34" s="152" t="s">
        <v>448</v>
      </c>
      <c r="D34" s="152" t="s">
        <v>449</v>
      </c>
      <c r="E34" s="126" t="s">
        <v>482</v>
      </c>
      <c r="F34" s="160" t="s">
        <v>483</v>
      </c>
      <c r="G34" s="144"/>
      <c r="H34" s="161"/>
      <c r="I34" s="168" t="s">
        <v>452</v>
      </c>
    </row>
    <row r="35" spans="1:9" ht="19.5" customHeight="1">
      <c r="A35" s="154"/>
      <c r="B35" s="155"/>
      <c r="C35" s="162"/>
      <c r="D35" s="163"/>
      <c r="E35" s="126" t="s">
        <v>453</v>
      </c>
      <c r="F35" s="160" t="s">
        <v>484</v>
      </c>
      <c r="G35" s="164"/>
      <c r="H35" s="165"/>
      <c r="I35" s="168" t="s">
        <v>459</v>
      </c>
    </row>
    <row r="36" spans="1:9" ht="19.5" customHeight="1">
      <c r="A36" s="154"/>
      <c r="B36" s="155"/>
      <c r="C36" s="162"/>
      <c r="D36" s="126" t="s">
        <v>485</v>
      </c>
      <c r="E36" s="126" t="s">
        <v>486</v>
      </c>
      <c r="F36" s="160">
        <v>0.92</v>
      </c>
      <c r="G36" s="164"/>
      <c r="H36" s="165"/>
      <c r="I36" s="168" t="s">
        <v>459</v>
      </c>
    </row>
    <row r="37" spans="1:9" ht="19.5" customHeight="1">
      <c r="A37" s="154"/>
      <c r="B37" s="155"/>
      <c r="C37" s="162"/>
      <c r="D37" s="126" t="s">
        <v>456</v>
      </c>
      <c r="E37" s="126" t="s">
        <v>487</v>
      </c>
      <c r="F37" s="160" t="s">
        <v>488</v>
      </c>
      <c r="G37" s="164"/>
      <c r="H37" s="165"/>
      <c r="I37" s="168" t="s">
        <v>459</v>
      </c>
    </row>
    <row r="38" spans="1:9" ht="19.5" customHeight="1">
      <c r="A38" s="154"/>
      <c r="B38" s="155"/>
      <c r="C38" s="158"/>
      <c r="D38" s="126" t="s">
        <v>460</v>
      </c>
      <c r="E38" s="126" t="s">
        <v>461</v>
      </c>
      <c r="F38" s="160" t="s">
        <v>462</v>
      </c>
      <c r="G38" s="164"/>
      <c r="H38" s="165"/>
      <c r="I38" s="168" t="s">
        <v>455</v>
      </c>
    </row>
    <row r="39" spans="1:9" ht="19.5" customHeight="1">
      <c r="A39" s="154"/>
      <c r="B39" s="155"/>
      <c r="C39" s="152" t="s">
        <v>463</v>
      </c>
      <c r="D39" s="126" t="s">
        <v>464</v>
      </c>
      <c r="E39" s="126" t="s">
        <v>465</v>
      </c>
      <c r="F39" s="127" t="s">
        <v>466</v>
      </c>
      <c r="G39" s="144"/>
      <c r="H39" s="161"/>
      <c r="I39" s="126" t="s">
        <v>455</v>
      </c>
    </row>
    <row r="40" spans="1:9" ht="19.5" customHeight="1">
      <c r="A40" s="132"/>
      <c r="B40" s="133"/>
      <c r="C40" s="158"/>
      <c r="D40" s="126" t="s">
        <v>467</v>
      </c>
      <c r="E40" s="126" t="s">
        <v>468</v>
      </c>
      <c r="F40" s="160">
        <v>0.9</v>
      </c>
      <c r="G40" s="164"/>
      <c r="H40" s="165"/>
      <c r="I40" s="168" t="s">
        <v>459</v>
      </c>
    </row>
    <row r="41" spans="1:9" ht="163.5" customHeight="1" hidden="1">
      <c r="A41" s="166" t="s">
        <v>489</v>
      </c>
      <c r="B41" s="166"/>
      <c r="C41" s="166"/>
      <c r="D41" s="166"/>
      <c r="E41" s="166"/>
      <c r="F41" s="166"/>
      <c r="G41" s="166"/>
      <c r="H41" s="166"/>
      <c r="I41" s="166"/>
    </row>
  </sheetData>
  <sheetProtection/>
  <mergeCells count="85">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I27"/>
    <mergeCell ref="C28:E28"/>
    <mergeCell ref="F28:I28"/>
    <mergeCell ref="C29:E29"/>
    <mergeCell ref="F29:I29"/>
    <mergeCell ref="A30:B30"/>
    <mergeCell ref="C30:I30"/>
    <mergeCell ref="F34:H34"/>
    <mergeCell ref="F35:H35"/>
    <mergeCell ref="F36:H36"/>
    <mergeCell ref="F37:H37"/>
    <mergeCell ref="F38:H38"/>
    <mergeCell ref="F39:H39"/>
    <mergeCell ref="F40:H40"/>
    <mergeCell ref="A41:I41"/>
    <mergeCell ref="A24:A27"/>
    <mergeCell ref="B24:B26"/>
    <mergeCell ref="C31:C33"/>
    <mergeCell ref="C34:C38"/>
    <mergeCell ref="C39:C40"/>
    <mergeCell ref="D31:D33"/>
    <mergeCell ref="D34:D35"/>
    <mergeCell ref="E31:E33"/>
    <mergeCell ref="I31:I33"/>
    <mergeCell ref="A9:B10"/>
    <mergeCell ref="A17:B23"/>
    <mergeCell ref="A28:B29"/>
    <mergeCell ref="A31:B40"/>
    <mergeCell ref="F31:H3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55"/>
  <sheetViews>
    <sheetView workbookViewId="0" topLeftCell="A1">
      <selection activeCell="A2" sqref="A2:I2"/>
    </sheetView>
  </sheetViews>
  <sheetFormatPr defaultColWidth="12" defaultRowHeight="30" customHeight="1"/>
  <cols>
    <col min="1" max="2" width="12" style="57" customWidth="1"/>
    <col min="3" max="3" width="12.83203125" style="57" customWidth="1"/>
    <col min="4" max="4" width="8.83203125" style="57" customWidth="1"/>
    <col min="5" max="5" width="19.33203125" style="57" customWidth="1"/>
    <col min="6" max="6" width="6" style="57" customWidth="1"/>
    <col min="7" max="7" width="6.16015625" style="57" customWidth="1"/>
    <col min="8" max="8" width="12" style="57" customWidth="1"/>
    <col min="9" max="9" width="16" style="57" customWidth="1"/>
    <col min="10" max="16384" width="12" style="57" customWidth="1"/>
  </cols>
  <sheetData>
    <row r="1" spans="1:2" ht="30" customHeight="1">
      <c r="A1" s="58" t="s">
        <v>490</v>
      </c>
      <c r="B1" s="58"/>
    </row>
    <row r="2" spans="1:9" ht="46.5" customHeight="1">
      <c r="A2" s="59" t="s">
        <v>392</v>
      </c>
      <c r="B2" s="59"/>
      <c r="C2" s="59"/>
      <c r="D2" s="59"/>
      <c r="E2" s="59"/>
      <c r="F2" s="59"/>
      <c r="G2" s="59"/>
      <c r="H2" s="59"/>
      <c r="I2" s="59"/>
    </row>
    <row r="3" spans="1:9" ht="20.25" customHeight="1">
      <c r="A3" s="60" t="s">
        <v>491</v>
      </c>
      <c r="B3" s="60"/>
      <c r="C3" s="60"/>
      <c r="D3" s="60"/>
      <c r="E3" s="60"/>
      <c r="F3" s="60"/>
      <c r="G3" s="60"/>
      <c r="H3" s="60"/>
      <c r="I3" s="60"/>
    </row>
    <row r="4" spans="1:9" ht="21" customHeight="1">
      <c r="A4" s="61" t="s">
        <v>394</v>
      </c>
      <c r="B4" s="62"/>
      <c r="C4" s="61" t="s">
        <v>492</v>
      </c>
      <c r="D4" s="63"/>
      <c r="E4" s="63"/>
      <c r="F4" s="63"/>
      <c r="G4" s="63"/>
      <c r="H4" s="63"/>
      <c r="I4" s="62"/>
    </row>
    <row r="5" spans="1:9" ht="22.5" customHeight="1">
      <c r="A5" s="61" t="s">
        <v>396</v>
      </c>
      <c r="B5" s="62"/>
      <c r="C5" s="64" t="s">
        <v>493</v>
      </c>
      <c r="D5" s="65"/>
      <c r="E5" s="61" t="s">
        <v>397</v>
      </c>
      <c r="F5" s="63"/>
      <c r="G5" s="62"/>
      <c r="H5" s="61" t="s">
        <v>494</v>
      </c>
      <c r="I5" s="62"/>
    </row>
    <row r="6" spans="1:9" ht="20.25" customHeight="1">
      <c r="A6" s="61" t="s">
        <v>399</v>
      </c>
      <c r="B6" s="62"/>
      <c r="C6" s="61" t="s">
        <v>495</v>
      </c>
      <c r="D6" s="62"/>
      <c r="E6" s="61" t="s">
        <v>401</v>
      </c>
      <c r="F6" s="63"/>
      <c r="G6" s="62"/>
      <c r="H6" s="61">
        <v>3518962</v>
      </c>
      <c r="I6" s="62"/>
    </row>
    <row r="7" spans="1:9" ht="28.5" customHeight="1">
      <c r="A7" s="61" t="s">
        <v>402</v>
      </c>
      <c r="B7" s="62"/>
      <c r="C7" s="61" t="s">
        <v>496</v>
      </c>
      <c r="D7" s="62"/>
      <c r="E7" s="61" t="s">
        <v>404</v>
      </c>
      <c r="F7" s="63"/>
      <c r="G7" s="62"/>
      <c r="H7" s="61">
        <v>719000</v>
      </c>
      <c r="I7" s="62"/>
    </row>
    <row r="8" spans="1:9" ht="22.5" customHeight="1">
      <c r="A8" s="61" t="s">
        <v>405</v>
      </c>
      <c r="B8" s="62"/>
      <c r="C8" s="66" t="s">
        <v>406</v>
      </c>
      <c r="D8" s="67"/>
      <c r="E8" s="67"/>
      <c r="F8" s="67"/>
      <c r="G8" s="67"/>
      <c r="H8" s="67"/>
      <c r="I8" s="108"/>
    </row>
    <row r="9" spans="1:9" ht="30" customHeight="1">
      <c r="A9" s="68" t="s">
        <v>407</v>
      </c>
      <c r="B9" s="69"/>
      <c r="C9" s="70" t="s">
        <v>497</v>
      </c>
      <c r="D9" s="71"/>
      <c r="E9" s="71"/>
      <c r="F9" s="71"/>
      <c r="G9" s="71"/>
      <c r="H9" s="71"/>
      <c r="I9" s="114"/>
    </row>
    <row r="10" spans="1:9" ht="23.25" customHeight="1">
      <c r="A10" s="72"/>
      <c r="B10" s="73"/>
      <c r="C10" s="74" t="s">
        <v>498</v>
      </c>
      <c r="D10" s="75"/>
      <c r="E10" s="75"/>
      <c r="F10" s="75"/>
      <c r="G10" s="75"/>
      <c r="H10" s="75"/>
      <c r="I10" s="115"/>
    </row>
    <row r="11" spans="1:9" ht="30" customHeight="1">
      <c r="A11" s="76"/>
      <c r="B11" s="77"/>
      <c r="C11" s="66" t="s">
        <v>499</v>
      </c>
      <c r="D11" s="67"/>
      <c r="E11" s="67"/>
      <c r="F11" s="67"/>
      <c r="G11" s="67"/>
      <c r="H11" s="67"/>
      <c r="I11" s="108"/>
    </row>
    <row r="12" spans="1:9" ht="105.75" customHeight="1">
      <c r="A12" s="61" t="s">
        <v>410</v>
      </c>
      <c r="B12" s="62"/>
      <c r="C12" s="78" t="s">
        <v>500</v>
      </c>
      <c r="D12" s="79"/>
      <c r="E12" s="80"/>
      <c r="F12" s="78" t="s">
        <v>501</v>
      </c>
      <c r="G12" s="79"/>
      <c r="H12" s="79"/>
      <c r="I12" s="80"/>
    </row>
    <row r="13" spans="1:9" ht="30" customHeight="1">
      <c r="A13" s="68" t="s">
        <v>413</v>
      </c>
      <c r="B13" s="69"/>
      <c r="C13" s="70" t="s">
        <v>502</v>
      </c>
      <c r="D13" s="71"/>
      <c r="E13" s="71"/>
      <c r="F13" s="71"/>
      <c r="G13" s="71"/>
      <c r="H13" s="71"/>
      <c r="I13" s="114"/>
    </row>
    <row r="14" spans="1:9" ht="30" customHeight="1">
      <c r="A14" s="72"/>
      <c r="B14" s="73"/>
      <c r="C14" s="81" t="s">
        <v>503</v>
      </c>
      <c r="D14" s="82"/>
      <c r="E14" s="82"/>
      <c r="F14" s="82"/>
      <c r="G14" s="82"/>
      <c r="H14" s="82"/>
      <c r="I14" s="116"/>
    </row>
    <row r="15" spans="1:9" ht="30" customHeight="1">
      <c r="A15" s="72"/>
      <c r="B15" s="73"/>
      <c r="C15" s="81" t="s">
        <v>504</v>
      </c>
      <c r="D15" s="82"/>
      <c r="E15" s="82"/>
      <c r="F15" s="82"/>
      <c r="G15" s="82"/>
      <c r="H15" s="82"/>
      <c r="I15" s="116"/>
    </row>
    <row r="16" spans="1:9" ht="54" customHeight="1">
      <c r="A16" s="76"/>
      <c r="B16" s="77"/>
      <c r="C16" s="74" t="s">
        <v>505</v>
      </c>
      <c r="D16" s="75"/>
      <c r="E16" s="75"/>
      <c r="F16" s="75"/>
      <c r="G16" s="75"/>
      <c r="H16" s="75"/>
      <c r="I16" s="115"/>
    </row>
    <row r="17" spans="1:9" ht="30" customHeight="1">
      <c r="A17" s="61" t="s">
        <v>415</v>
      </c>
      <c r="B17" s="62"/>
      <c r="C17" s="83" t="s">
        <v>506</v>
      </c>
      <c r="D17" s="84"/>
      <c r="E17" s="84"/>
      <c r="F17" s="84"/>
      <c r="G17" s="84"/>
      <c r="H17" s="84"/>
      <c r="I17" s="117"/>
    </row>
    <row r="18" spans="1:9" ht="14.25" customHeight="1">
      <c r="A18" s="61" t="s">
        <v>417</v>
      </c>
      <c r="B18" s="62"/>
      <c r="C18" s="61">
        <v>300</v>
      </c>
      <c r="D18" s="62"/>
      <c r="E18" s="61" t="s">
        <v>418</v>
      </c>
      <c r="F18" s="63"/>
      <c r="G18" s="62"/>
      <c r="H18" s="61">
        <v>300</v>
      </c>
      <c r="I18" s="62"/>
    </row>
    <row r="19" spans="1:9" ht="14.25" customHeight="1">
      <c r="A19" s="68" t="s">
        <v>507</v>
      </c>
      <c r="B19" s="69"/>
      <c r="C19" s="68"/>
      <c r="D19" s="85"/>
      <c r="E19" s="85"/>
      <c r="F19" s="85"/>
      <c r="G19" s="85"/>
      <c r="H19" s="85"/>
      <c r="I19" s="69"/>
    </row>
    <row r="20" spans="1:9" ht="14.25" customHeight="1">
      <c r="A20" s="76" t="s">
        <v>508</v>
      </c>
      <c r="B20" s="77"/>
      <c r="C20" s="76"/>
      <c r="D20" s="86"/>
      <c r="E20" s="86"/>
      <c r="F20" s="86"/>
      <c r="G20" s="86"/>
      <c r="H20" s="86"/>
      <c r="I20" s="77"/>
    </row>
    <row r="21" spans="1:9" ht="15" customHeight="1">
      <c r="A21" s="68" t="s">
        <v>509</v>
      </c>
      <c r="B21" s="69"/>
      <c r="C21" s="70" t="s">
        <v>510</v>
      </c>
      <c r="D21" s="71"/>
      <c r="E21" s="71"/>
      <c r="F21" s="71"/>
      <c r="G21" s="71"/>
      <c r="H21" s="71"/>
      <c r="I21" s="114"/>
    </row>
    <row r="22" spans="1:9" ht="14.25" customHeight="1">
      <c r="A22" s="76"/>
      <c r="B22" s="77"/>
      <c r="C22" s="74" t="s">
        <v>511</v>
      </c>
      <c r="D22" s="75"/>
      <c r="E22" s="75"/>
      <c r="F22" s="75"/>
      <c r="G22" s="75"/>
      <c r="H22" s="75"/>
      <c r="I22" s="115"/>
    </row>
    <row r="23" spans="1:9" ht="14.25" customHeight="1">
      <c r="A23" s="68" t="s">
        <v>423</v>
      </c>
      <c r="B23" s="69"/>
      <c r="C23" s="61" t="s">
        <v>424</v>
      </c>
      <c r="D23" s="63"/>
      <c r="E23" s="63"/>
      <c r="F23" s="63"/>
      <c r="G23" s="62"/>
      <c r="H23" s="61" t="s">
        <v>343</v>
      </c>
      <c r="I23" s="62"/>
    </row>
    <row r="24" spans="1:9" ht="30" customHeight="1">
      <c r="A24" s="72"/>
      <c r="B24" s="73"/>
      <c r="C24" s="87" t="s">
        <v>147</v>
      </c>
      <c r="D24" s="88"/>
      <c r="E24" s="88"/>
      <c r="F24" s="88"/>
      <c r="G24" s="89"/>
      <c r="H24" s="61">
        <v>300</v>
      </c>
      <c r="I24" s="62"/>
    </row>
    <row r="25" spans="1:9" ht="14.25" customHeight="1">
      <c r="A25" s="72"/>
      <c r="B25" s="73"/>
      <c r="C25" s="90" t="s">
        <v>425</v>
      </c>
      <c r="D25" s="91"/>
      <c r="E25" s="91"/>
      <c r="F25" s="91"/>
      <c r="G25" s="92"/>
      <c r="H25" s="61">
        <v>300</v>
      </c>
      <c r="I25" s="62"/>
    </row>
    <row r="26" spans="1:9" ht="14.25" customHeight="1">
      <c r="A26" s="72"/>
      <c r="B26" s="73"/>
      <c r="C26" s="90" t="s">
        <v>426</v>
      </c>
      <c r="D26" s="91"/>
      <c r="E26" s="91"/>
      <c r="F26" s="91"/>
      <c r="G26" s="92"/>
      <c r="H26" s="61">
        <v>300</v>
      </c>
      <c r="I26" s="62"/>
    </row>
    <row r="27" spans="1:9" ht="14.25" customHeight="1">
      <c r="A27" s="72"/>
      <c r="B27" s="73"/>
      <c r="C27" s="90" t="s">
        <v>512</v>
      </c>
      <c r="D27" s="91"/>
      <c r="E27" s="91"/>
      <c r="F27" s="91"/>
      <c r="G27" s="92"/>
      <c r="H27" s="61"/>
      <c r="I27" s="62"/>
    </row>
    <row r="28" spans="1:9" ht="14.25" customHeight="1">
      <c r="A28" s="72"/>
      <c r="B28" s="73"/>
      <c r="C28" s="90" t="s">
        <v>513</v>
      </c>
      <c r="D28" s="91"/>
      <c r="E28" s="91"/>
      <c r="F28" s="91"/>
      <c r="G28" s="92"/>
      <c r="H28" s="61"/>
      <c r="I28" s="62"/>
    </row>
    <row r="29" spans="1:9" ht="14.25" customHeight="1">
      <c r="A29" s="76"/>
      <c r="B29" s="77"/>
      <c r="C29" s="90" t="s">
        <v>429</v>
      </c>
      <c r="D29" s="91"/>
      <c r="E29" s="91"/>
      <c r="F29" s="91"/>
      <c r="G29" s="92"/>
      <c r="H29" s="61"/>
      <c r="I29" s="62"/>
    </row>
    <row r="30" spans="1:9" ht="14.25" customHeight="1">
      <c r="A30" s="93" t="s">
        <v>430</v>
      </c>
      <c r="B30" s="93" t="s">
        <v>431</v>
      </c>
      <c r="C30" s="61" t="s">
        <v>432</v>
      </c>
      <c r="D30" s="63"/>
      <c r="E30" s="63"/>
      <c r="F30" s="63"/>
      <c r="G30" s="62"/>
      <c r="H30" s="61" t="s">
        <v>343</v>
      </c>
      <c r="I30" s="62"/>
    </row>
    <row r="31" spans="1:9" ht="14.25" customHeight="1">
      <c r="A31" s="94"/>
      <c r="B31" s="94"/>
      <c r="C31" s="87" t="s">
        <v>147</v>
      </c>
      <c r="D31" s="88"/>
      <c r="E31" s="88"/>
      <c r="F31" s="88"/>
      <c r="G31" s="89"/>
      <c r="H31" s="61">
        <v>636</v>
      </c>
      <c r="I31" s="62"/>
    </row>
    <row r="32" spans="1:9" ht="14.25" customHeight="1">
      <c r="A32" s="94"/>
      <c r="B32" s="94"/>
      <c r="C32" s="95" t="s">
        <v>514</v>
      </c>
      <c r="D32" s="96"/>
      <c r="E32" s="96"/>
      <c r="F32" s="96"/>
      <c r="G32" s="97"/>
      <c r="H32" s="61">
        <v>61</v>
      </c>
      <c r="I32" s="62"/>
    </row>
    <row r="33" spans="1:9" ht="14.25" customHeight="1">
      <c r="A33" s="94"/>
      <c r="B33" s="94"/>
      <c r="C33" s="95" t="s">
        <v>515</v>
      </c>
      <c r="D33" s="96"/>
      <c r="E33" s="96"/>
      <c r="F33" s="96"/>
      <c r="G33" s="97"/>
      <c r="H33" s="61">
        <v>136</v>
      </c>
      <c r="I33" s="62"/>
    </row>
    <row r="34" spans="1:9" ht="14.25" customHeight="1">
      <c r="A34" s="94"/>
      <c r="B34" s="94"/>
      <c r="C34" s="95" t="s">
        <v>516</v>
      </c>
      <c r="D34" s="96"/>
      <c r="E34" s="96"/>
      <c r="F34" s="96"/>
      <c r="G34" s="97"/>
      <c r="H34" s="61">
        <v>235</v>
      </c>
      <c r="I34" s="62"/>
    </row>
    <row r="35" spans="1:9" ht="42.75" customHeight="1">
      <c r="A35" s="94"/>
      <c r="B35" s="94"/>
      <c r="C35" s="95" t="s">
        <v>517</v>
      </c>
      <c r="D35" s="96"/>
      <c r="E35" s="96"/>
      <c r="F35" s="96"/>
      <c r="G35" s="97"/>
      <c r="H35" s="61">
        <v>10</v>
      </c>
      <c r="I35" s="62"/>
    </row>
    <row r="36" spans="1:9" ht="30" customHeight="1">
      <c r="A36" s="94"/>
      <c r="B36" s="94"/>
      <c r="C36" s="95" t="s">
        <v>518</v>
      </c>
      <c r="D36" s="96"/>
      <c r="E36" s="96"/>
      <c r="F36" s="96"/>
      <c r="G36" s="97"/>
      <c r="H36" s="61">
        <v>39</v>
      </c>
      <c r="I36" s="62"/>
    </row>
    <row r="37" spans="1:9" ht="14.25" customHeight="1">
      <c r="A37" s="94"/>
      <c r="B37" s="94"/>
      <c r="C37" s="95" t="s">
        <v>519</v>
      </c>
      <c r="D37" s="96"/>
      <c r="E37" s="96"/>
      <c r="F37" s="96"/>
      <c r="G37" s="97"/>
      <c r="H37" s="61">
        <v>9</v>
      </c>
      <c r="I37" s="62"/>
    </row>
    <row r="38" spans="1:9" ht="30" customHeight="1">
      <c r="A38" s="94"/>
      <c r="B38" s="94"/>
      <c r="C38" s="95" t="s">
        <v>520</v>
      </c>
      <c r="D38" s="96"/>
      <c r="E38" s="96"/>
      <c r="F38" s="96"/>
      <c r="G38" s="97"/>
      <c r="H38" s="61">
        <v>144</v>
      </c>
      <c r="I38" s="62"/>
    </row>
    <row r="39" spans="1:9" ht="30" customHeight="1">
      <c r="A39" s="94"/>
      <c r="B39" s="94"/>
      <c r="C39" s="95" t="s">
        <v>521</v>
      </c>
      <c r="D39" s="96"/>
      <c r="E39" s="96"/>
      <c r="F39" s="96"/>
      <c r="G39" s="97"/>
      <c r="H39" s="61">
        <v>2</v>
      </c>
      <c r="I39" s="62"/>
    </row>
    <row r="40" spans="1:9" ht="14.25" customHeight="1">
      <c r="A40" s="94"/>
      <c r="B40" s="98"/>
      <c r="C40" s="95" t="s">
        <v>522</v>
      </c>
      <c r="D40" s="96"/>
      <c r="E40" s="96"/>
      <c r="F40" s="96"/>
      <c r="G40" s="97"/>
      <c r="H40" s="61"/>
      <c r="I40" s="62"/>
    </row>
    <row r="41" spans="1:9" ht="13.5" customHeight="1">
      <c r="A41" s="94"/>
      <c r="B41" s="99" t="s">
        <v>523</v>
      </c>
      <c r="C41" s="100" t="s">
        <v>524</v>
      </c>
      <c r="D41" s="101"/>
      <c r="E41" s="101"/>
      <c r="F41" s="101"/>
      <c r="G41" s="101"/>
      <c r="H41" s="101"/>
      <c r="I41" s="118"/>
    </row>
    <row r="42" spans="1:9" ht="13.5" customHeight="1">
      <c r="A42" s="94"/>
      <c r="B42" s="102" t="s">
        <v>525</v>
      </c>
      <c r="C42" s="103"/>
      <c r="D42" s="104"/>
      <c r="E42" s="104"/>
      <c r="F42" s="104"/>
      <c r="G42" s="104"/>
      <c r="H42" s="104"/>
      <c r="I42" s="119"/>
    </row>
    <row r="43" spans="1:9" ht="13.5" customHeight="1">
      <c r="A43" s="98"/>
      <c r="B43" s="105" t="s">
        <v>526</v>
      </c>
      <c r="C43" s="106"/>
      <c r="D43" s="107"/>
      <c r="E43" s="107"/>
      <c r="F43" s="107"/>
      <c r="G43" s="107"/>
      <c r="H43" s="107"/>
      <c r="I43" s="120"/>
    </row>
    <row r="44" spans="1:9" ht="14.25" customHeight="1">
      <c r="A44" s="68" t="s">
        <v>527</v>
      </c>
      <c r="B44" s="69"/>
      <c r="C44" s="61" t="s">
        <v>528</v>
      </c>
      <c r="D44" s="63"/>
      <c r="E44" s="62"/>
      <c r="F44" s="61" t="s">
        <v>438</v>
      </c>
      <c r="G44" s="63"/>
      <c r="H44" s="63"/>
      <c r="I44" s="62"/>
    </row>
    <row r="45" spans="1:9" ht="14.25" customHeight="1">
      <c r="A45" s="76" t="s">
        <v>529</v>
      </c>
      <c r="B45" s="77"/>
      <c r="C45" s="66"/>
      <c r="D45" s="67"/>
      <c r="E45" s="108"/>
      <c r="F45" s="66" t="s">
        <v>530</v>
      </c>
      <c r="G45" s="67"/>
      <c r="H45" s="67"/>
      <c r="I45" s="108"/>
    </row>
    <row r="46" spans="1:9" ht="14.25" customHeight="1">
      <c r="A46" s="109" t="s">
        <v>438</v>
      </c>
      <c r="B46" s="110"/>
      <c r="C46" s="66" t="s">
        <v>531</v>
      </c>
      <c r="D46" s="67"/>
      <c r="E46" s="67"/>
      <c r="F46" s="67"/>
      <c r="G46" s="67"/>
      <c r="H46" s="67"/>
      <c r="I46" s="108"/>
    </row>
    <row r="47" spans="1:9" ht="13.5" customHeight="1">
      <c r="A47" s="68" t="s">
        <v>442</v>
      </c>
      <c r="B47" s="69"/>
      <c r="C47" s="99" t="s">
        <v>443</v>
      </c>
      <c r="D47" s="99" t="s">
        <v>444</v>
      </c>
      <c r="E47" s="99" t="s">
        <v>445</v>
      </c>
      <c r="F47" s="68" t="s">
        <v>446</v>
      </c>
      <c r="G47" s="69"/>
      <c r="H47" s="68" t="s">
        <v>447</v>
      </c>
      <c r="I47" s="69"/>
    </row>
    <row r="48" spans="1:9" ht="30" customHeight="1">
      <c r="A48" s="72"/>
      <c r="B48" s="73"/>
      <c r="C48" s="105"/>
      <c r="D48" s="105"/>
      <c r="E48" s="105"/>
      <c r="F48" s="76"/>
      <c r="G48" s="77"/>
      <c r="H48" s="76"/>
      <c r="I48" s="77"/>
    </row>
    <row r="49" spans="1:9" ht="30" customHeight="1">
      <c r="A49" s="72"/>
      <c r="B49" s="73"/>
      <c r="C49" s="99" t="s">
        <v>448</v>
      </c>
      <c r="D49" s="111" t="s">
        <v>532</v>
      </c>
      <c r="E49" s="111" t="s">
        <v>533</v>
      </c>
      <c r="F49" s="61">
        <v>8</v>
      </c>
      <c r="G49" s="62"/>
      <c r="H49" s="61" t="s">
        <v>452</v>
      </c>
      <c r="I49" s="62"/>
    </row>
    <row r="50" spans="1:9" ht="30" customHeight="1">
      <c r="A50" s="72"/>
      <c r="B50" s="73"/>
      <c r="C50" s="102"/>
      <c r="D50" s="111" t="s">
        <v>485</v>
      </c>
      <c r="E50" s="111" t="s">
        <v>534</v>
      </c>
      <c r="F50" s="61" t="s">
        <v>535</v>
      </c>
      <c r="G50" s="62"/>
      <c r="H50" s="61" t="s">
        <v>452</v>
      </c>
      <c r="I50" s="62"/>
    </row>
    <row r="51" spans="1:9" ht="30" customHeight="1">
      <c r="A51" s="72"/>
      <c r="B51" s="73"/>
      <c r="C51" s="102"/>
      <c r="D51" s="111" t="s">
        <v>460</v>
      </c>
      <c r="E51" s="111" t="s">
        <v>536</v>
      </c>
      <c r="F51" s="61" t="s">
        <v>537</v>
      </c>
      <c r="G51" s="62"/>
      <c r="H51" s="61" t="s">
        <v>452</v>
      </c>
      <c r="I51" s="62"/>
    </row>
    <row r="52" spans="1:9" ht="30" customHeight="1">
      <c r="A52" s="72"/>
      <c r="B52" s="73"/>
      <c r="C52" s="105"/>
      <c r="D52" s="111" t="s">
        <v>456</v>
      </c>
      <c r="E52" s="111" t="s">
        <v>538</v>
      </c>
      <c r="F52" s="61">
        <v>300</v>
      </c>
      <c r="G52" s="62"/>
      <c r="H52" s="61" t="s">
        <v>452</v>
      </c>
      <c r="I52" s="62"/>
    </row>
    <row r="53" spans="1:9" ht="30" customHeight="1">
      <c r="A53" s="72"/>
      <c r="B53" s="73"/>
      <c r="C53" s="99" t="s">
        <v>463</v>
      </c>
      <c r="D53" s="111" t="s">
        <v>467</v>
      </c>
      <c r="E53" s="111" t="s">
        <v>539</v>
      </c>
      <c r="F53" s="112">
        <v>1</v>
      </c>
      <c r="G53" s="113"/>
      <c r="H53" s="61" t="s">
        <v>455</v>
      </c>
      <c r="I53" s="62"/>
    </row>
    <row r="54" spans="1:9" ht="30" customHeight="1">
      <c r="A54" s="72"/>
      <c r="B54" s="73"/>
      <c r="C54" s="102"/>
      <c r="D54" s="111" t="s">
        <v>540</v>
      </c>
      <c r="E54" s="111" t="s">
        <v>541</v>
      </c>
      <c r="F54" s="61">
        <v>300</v>
      </c>
      <c r="G54" s="62"/>
      <c r="H54" s="61" t="s">
        <v>455</v>
      </c>
      <c r="I54" s="62"/>
    </row>
    <row r="55" spans="1:9" ht="30" customHeight="1">
      <c r="A55" s="76"/>
      <c r="B55" s="77"/>
      <c r="C55" s="105"/>
      <c r="D55" s="111" t="s">
        <v>542</v>
      </c>
      <c r="E55" s="111" t="s">
        <v>541</v>
      </c>
      <c r="F55" s="112" t="s">
        <v>543</v>
      </c>
      <c r="G55" s="113"/>
      <c r="H55" s="61" t="s">
        <v>455</v>
      </c>
      <c r="I55" s="62"/>
    </row>
  </sheetData>
  <sheetProtection/>
  <mergeCells count="113">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C11:I11"/>
    <mergeCell ref="A12:B12"/>
    <mergeCell ref="C12:E12"/>
    <mergeCell ref="F12:I12"/>
    <mergeCell ref="C13:I13"/>
    <mergeCell ref="C14:I14"/>
    <mergeCell ref="C15:I15"/>
    <mergeCell ref="C16:I16"/>
    <mergeCell ref="A17:B17"/>
    <mergeCell ref="C17:I17"/>
    <mergeCell ref="A18:B18"/>
    <mergeCell ref="C18:D18"/>
    <mergeCell ref="E18:G18"/>
    <mergeCell ref="H18:I18"/>
    <mergeCell ref="A19:B19"/>
    <mergeCell ref="A20:B20"/>
    <mergeCell ref="C21:I21"/>
    <mergeCell ref="C22:I22"/>
    <mergeCell ref="C23:G23"/>
    <mergeCell ref="H23:I23"/>
    <mergeCell ref="C24:G24"/>
    <mergeCell ref="H24:I24"/>
    <mergeCell ref="C25:G25"/>
    <mergeCell ref="H25:I25"/>
    <mergeCell ref="C26:G26"/>
    <mergeCell ref="H26:I26"/>
    <mergeCell ref="C27:G27"/>
    <mergeCell ref="H27:I27"/>
    <mergeCell ref="C28:G28"/>
    <mergeCell ref="H28:I28"/>
    <mergeCell ref="C29:G29"/>
    <mergeCell ref="H29:I29"/>
    <mergeCell ref="C30:G30"/>
    <mergeCell ref="H30:I30"/>
    <mergeCell ref="C31:G31"/>
    <mergeCell ref="H31:I31"/>
    <mergeCell ref="C32:G32"/>
    <mergeCell ref="H32:I32"/>
    <mergeCell ref="C33:G33"/>
    <mergeCell ref="H33:I33"/>
    <mergeCell ref="C34:G34"/>
    <mergeCell ref="H34:I34"/>
    <mergeCell ref="C35:G35"/>
    <mergeCell ref="H35:I35"/>
    <mergeCell ref="C36:G36"/>
    <mergeCell ref="H36:I36"/>
    <mergeCell ref="C37:G37"/>
    <mergeCell ref="H37:I37"/>
    <mergeCell ref="C38:G38"/>
    <mergeCell ref="H38:I38"/>
    <mergeCell ref="C39:G39"/>
    <mergeCell ref="H39:I39"/>
    <mergeCell ref="C40:G40"/>
    <mergeCell ref="H40:I40"/>
    <mergeCell ref="A44:B44"/>
    <mergeCell ref="C44:E44"/>
    <mergeCell ref="F44:I44"/>
    <mergeCell ref="A45:B45"/>
    <mergeCell ref="C45:E45"/>
    <mergeCell ref="F45:I45"/>
    <mergeCell ref="A46:B46"/>
    <mergeCell ref="C46:I46"/>
    <mergeCell ref="F49:G49"/>
    <mergeCell ref="H49:I49"/>
    <mergeCell ref="F50:G50"/>
    <mergeCell ref="H50:I50"/>
    <mergeCell ref="F51:G51"/>
    <mergeCell ref="H51:I51"/>
    <mergeCell ref="F52:G52"/>
    <mergeCell ref="H52:I52"/>
    <mergeCell ref="F53:G53"/>
    <mergeCell ref="H53:I53"/>
    <mergeCell ref="F54:G54"/>
    <mergeCell ref="H54:I54"/>
    <mergeCell ref="F55:G55"/>
    <mergeCell ref="H55:I55"/>
    <mergeCell ref="A30:A43"/>
    <mergeCell ref="B30:B40"/>
    <mergeCell ref="C47:C48"/>
    <mergeCell ref="C49:C52"/>
    <mergeCell ref="C53:C55"/>
    <mergeCell ref="D47:D48"/>
    <mergeCell ref="E47:E48"/>
    <mergeCell ref="A9:B11"/>
    <mergeCell ref="F47:G48"/>
    <mergeCell ref="H47:I48"/>
    <mergeCell ref="A47:B55"/>
    <mergeCell ref="A13:B16"/>
    <mergeCell ref="A23:B29"/>
    <mergeCell ref="C41:I43"/>
    <mergeCell ref="C19:I20"/>
    <mergeCell ref="A21:B22"/>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48" customFormat="1" ht="16.5" customHeight="1">
      <c r="A1" s="10" t="s">
        <v>45</v>
      </c>
      <c r="B1" s="50"/>
      <c r="C1" s="50"/>
      <c r="D1" s="50"/>
    </row>
    <row r="2" spans="1:8" ht="23.25" customHeight="1">
      <c r="A2" s="12" t="s">
        <v>46</v>
      </c>
      <c r="B2" s="12"/>
      <c r="C2" s="12"/>
      <c r="D2" s="12"/>
      <c r="E2" s="12"/>
      <c r="F2" s="12"/>
      <c r="G2" s="12"/>
      <c r="H2" s="12"/>
    </row>
    <row r="3" spans="1:8" ht="18" customHeight="1">
      <c r="A3" s="13"/>
      <c r="B3" s="13"/>
      <c r="C3" s="13"/>
      <c r="D3" s="13"/>
      <c r="E3" s="13"/>
      <c r="F3" s="13"/>
      <c r="G3" s="13"/>
      <c r="H3" s="13"/>
    </row>
    <row r="4" spans="1:4" s="48" customFormat="1" ht="17.25" customHeight="1">
      <c r="A4" s="10"/>
      <c r="B4" s="10"/>
      <c r="C4" s="10"/>
      <c r="D4" s="10"/>
    </row>
    <row r="5" spans="1:8" ht="21.75" customHeight="1">
      <c r="A5" s="22" t="s">
        <v>544</v>
      </c>
      <c r="B5" s="22"/>
      <c r="C5" s="22"/>
      <c r="D5" s="22"/>
      <c r="E5" s="22"/>
      <c r="F5" s="22"/>
      <c r="G5" s="22"/>
      <c r="H5" s="22"/>
    </row>
    <row r="6" spans="1:8" ht="21.75" customHeight="1">
      <c r="A6" s="22" t="s">
        <v>545</v>
      </c>
      <c r="B6" s="22" t="s">
        <v>546</v>
      </c>
      <c r="C6" s="22"/>
      <c r="D6" s="19" t="s">
        <v>547</v>
      </c>
      <c r="E6" s="19"/>
      <c r="F6" s="19" t="s">
        <v>548</v>
      </c>
      <c r="G6" s="19"/>
      <c r="H6" s="19"/>
    </row>
    <row r="7" spans="1:8" ht="21.75" customHeight="1">
      <c r="A7" s="22"/>
      <c r="B7" s="22"/>
      <c r="C7" s="22"/>
      <c r="D7" s="19"/>
      <c r="E7" s="19"/>
      <c r="F7" s="19" t="s">
        <v>549</v>
      </c>
      <c r="G7" s="19" t="s">
        <v>550</v>
      </c>
      <c r="H7" s="19" t="s">
        <v>428</v>
      </c>
    </row>
    <row r="8" spans="1:8" ht="21.75" customHeight="1">
      <c r="A8" s="22"/>
      <c r="B8" s="22" t="s">
        <v>551</v>
      </c>
      <c r="C8" s="22"/>
      <c r="D8" s="22"/>
      <c r="E8" s="22"/>
      <c r="F8" s="43"/>
      <c r="G8" s="43"/>
      <c r="H8" s="43"/>
    </row>
    <row r="9" spans="1:8" ht="21.75" customHeight="1">
      <c r="A9" s="22"/>
      <c r="B9" s="22" t="s">
        <v>552</v>
      </c>
      <c r="C9" s="22"/>
      <c r="D9" s="22"/>
      <c r="E9" s="22"/>
      <c r="F9" s="43"/>
      <c r="G9" s="43"/>
      <c r="H9" s="43"/>
    </row>
    <row r="10" spans="1:8" ht="21.75" customHeight="1">
      <c r="A10" s="22"/>
      <c r="B10" s="22" t="s">
        <v>553</v>
      </c>
      <c r="C10" s="22"/>
      <c r="D10" s="22"/>
      <c r="E10" s="22"/>
      <c r="F10" s="43"/>
      <c r="G10" s="43"/>
      <c r="H10" s="43"/>
    </row>
    <row r="11" spans="1:8" ht="21.75" customHeight="1">
      <c r="A11" s="22"/>
      <c r="B11" s="22" t="s">
        <v>554</v>
      </c>
      <c r="C11" s="22"/>
      <c r="D11" s="22"/>
      <c r="E11" s="22"/>
      <c r="F11" s="43"/>
      <c r="G11" s="43"/>
      <c r="H11" s="43"/>
    </row>
    <row r="12" spans="1:8" ht="21.75" customHeight="1">
      <c r="A12" s="22"/>
      <c r="B12" s="22" t="s">
        <v>555</v>
      </c>
      <c r="C12" s="22"/>
      <c r="D12" s="22"/>
      <c r="E12" s="19"/>
      <c r="F12" s="43"/>
      <c r="G12" s="43"/>
      <c r="H12" s="43"/>
    </row>
    <row r="13" spans="1:8" ht="73.5" customHeight="1">
      <c r="A13" s="19" t="s">
        <v>556</v>
      </c>
      <c r="B13" s="51" t="s">
        <v>557</v>
      </c>
      <c r="C13" s="52"/>
      <c r="D13" s="52"/>
      <c r="E13" s="52"/>
      <c r="F13" s="52"/>
      <c r="G13" s="52"/>
      <c r="H13" s="52"/>
    </row>
    <row r="14" spans="1:8" ht="21.75" customHeight="1">
      <c r="A14" s="22" t="s">
        <v>558</v>
      </c>
      <c r="B14" s="19" t="s">
        <v>443</v>
      </c>
      <c r="C14" s="19" t="s">
        <v>444</v>
      </c>
      <c r="D14" s="19"/>
      <c r="E14" s="19" t="s">
        <v>559</v>
      </c>
      <c r="F14" s="19"/>
      <c r="G14" s="19" t="s">
        <v>446</v>
      </c>
      <c r="H14" s="19"/>
    </row>
    <row r="15" spans="1:8" ht="21.75" customHeight="1">
      <c r="A15" s="19"/>
      <c r="B15" s="19" t="s">
        <v>448</v>
      </c>
      <c r="C15" s="19" t="s">
        <v>449</v>
      </c>
      <c r="D15" s="19"/>
      <c r="E15" s="44" t="s">
        <v>560</v>
      </c>
      <c r="F15" s="53"/>
      <c r="G15" s="53"/>
      <c r="H15" s="53"/>
    </row>
    <row r="16" spans="1:8" ht="21.75" customHeight="1">
      <c r="A16" s="19"/>
      <c r="B16" s="19"/>
      <c r="C16" s="19"/>
      <c r="D16" s="19"/>
      <c r="E16" s="44" t="s">
        <v>561</v>
      </c>
      <c r="F16" s="53"/>
      <c r="G16" s="53"/>
      <c r="H16" s="53"/>
    </row>
    <row r="17" spans="1:8" ht="21.75" customHeight="1">
      <c r="A17" s="19"/>
      <c r="B17" s="19"/>
      <c r="C17" s="19"/>
      <c r="D17" s="19"/>
      <c r="E17" s="44" t="s">
        <v>562</v>
      </c>
      <c r="F17" s="53"/>
      <c r="G17" s="53"/>
      <c r="H17" s="53"/>
    </row>
    <row r="18" spans="1:8" ht="21.75" customHeight="1">
      <c r="A18" s="19"/>
      <c r="B18" s="19"/>
      <c r="C18" s="22" t="s">
        <v>485</v>
      </c>
      <c r="D18" s="22"/>
      <c r="E18" s="44" t="s">
        <v>560</v>
      </c>
      <c r="F18" s="53"/>
      <c r="G18" s="53"/>
      <c r="H18" s="53"/>
    </row>
    <row r="19" spans="1:8" ht="21.75" customHeight="1">
      <c r="A19" s="19"/>
      <c r="B19" s="19"/>
      <c r="C19" s="22"/>
      <c r="D19" s="22"/>
      <c r="E19" s="44" t="s">
        <v>561</v>
      </c>
      <c r="F19" s="53"/>
      <c r="G19" s="54"/>
      <c r="H19" s="54"/>
    </row>
    <row r="20" spans="1:8" ht="21.75" customHeight="1">
      <c r="A20" s="19"/>
      <c r="B20" s="19"/>
      <c r="C20" s="22"/>
      <c r="D20" s="22"/>
      <c r="E20" s="44" t="s">
        <v>562</v>
      </c>
      <c r="F20" s="55"/>
      <c r="G20" s="53"/>
      <c r="H20" s="53"/>
    </row>
    <row r="21" spans="1:8" ht="21.75" customHeight="1">
      <c r="A21" s="19"/>
      <c r="B21" s="19"/>
      <c r="C21" s="22" t="s">
        <v>460</v>
      </c>
      <c r="D21" s="22"/>
      <c r="E21" s="44" t="s">
        <v>560</v>
      </c>
      <c r="F21" s="55"/>
      <c r="G21" s="53"/>
      <c r="H21" s="53"/>
    </row>
    <row r="22" spans="1:8" ht="21.75" customHeight="1">
      <c r="A22" s="19"/>
      <c r="B22" s="19"/>
      <c r="C22" s="22"/>
      <c r="D22" s="22"/>
      <c r="E22" s="44" t="s">
        <v>561</v>
      </c>
      <c r="F22" s="53"/>
      <c r="G22" s="56"/>
      <c r="H22" s="56"/>
    </row>
    <row r="23" spans="1:8" ht="21.75" customHeight="1">
      <c r="A23" s="19"/>
      <c r="B23" s="19"/>
      <c r="C23" s="22"/>
      <c r="D23" s="22"/>
      <c r="E23" s="44" t="s">
        <v>562</v>
      </c>
      <c r="F23" s="53"/>
      <c r="G23" s="53"/>
      <c r="H23" s="53"/>
    </row>
    <row r="24" spans="1:8" ht="21.75" customHeight="1">
      <c r="A24" s="19"/>
      <c r="B24" s="19"/>
      <c r="C24" s="22" t="s">
        <v>456</v>
      </c>
      <c r="D24" s="22"/>
      <c r="E24" s="44" t="s">
        <v>560</v>
      </c>
      <c r="F24" s="53"/>
      <c r="G24" s="53"/>
      <c r="H24" s="53"/>
    </row>
    <row r="25" spans="1:8" ht="21.75" customHeight="1">
      <c r="A25" s="19"/>
      <c r="B25" s="19"/>
      <c r="C25" s="22"/>
      <c r="D25" s="22"/>
      <c r="E25" s="44" t="s">
        <v>561</v>
      </c>
      <c r="F25" s="53"/>
      <c r="G25" s="53"/>
      <c r="H25" s="53"/>
    </row>
    <row r="26" spans="1:8" ht="21.75" customHeight="1">
      <c r="A26" s="19"/>
      <c r="B26" s="19"/>
      <c r="C26" s="22"/>
      <c r="D26" s="22"/>
      <c r="E26" s="44" t="s">
        <v>562</v>
      </c>
      <c r="F26" s="53"/>
      <c r="G26" s="53"/>
      <c r="H26" s="53"/>
    </row>
    <row r="27" spans="1:8" ht="21.75" customHeight="1">
      <c r="A27" s="19"/>
      <c r="B27" s="19"/>
      <c r="C27" s="22" t="s">
        <v>554</v>
      </c>
      <c r="D27" s="22"/>
      <c r="E27" s="53"/>
      <c r="F27" s="53"/>
      <c r="G27" s="53"/>
      <c r="H27" s="53"/>
    </row>
    <row r="28" spans="1:8" ht="21.75" customHeight="1">
      <c r="A28" s="19"/>
      <c r="B28" s="19" t="s">
        <v>463</v>
      </c>
      <c r="C28" s="22" t="s">
        <v>563</v>
      </c>
      <c r="D28" s="22"/>
      <c r="E28" s="44" t="s">
        <v>560</v>
      </c>
      <c r="F28" s="53"/>
      <c r="G28" s="53"/>
      <c r="H28" s="53"/>
    </row>
    <row r="29" spans="1:8" ht="21.75" customHeight="1">
      <c r="A29" s="19"/>
      <c r="B29" s="19"/>
      <c r="C29" s="22"/>
      <c r="D29" s="22"/>
      <c r="E29" s="44" t="s">
        <v>561</v>
      </c>
      <c r="F29" s="53"/>
      <c r="G29" s="53"/>
      <c r="H29" s="53"/>
    </row>
    <row r="30" spans="1:8" ht="21.75" customHeight="1">
      <c r="A30" s="19"/>
      <c r="B30" s="19"/>
      <c r="C30" s="22"/>
      <c r="D30" s="22"/>
      <c r="E30" s="44" t="s">
        <v>562</v>
      </c>
      <c r="F30" s="53"/>
      <c r="G30" s="53"/>
      <c r="H30" s="53"/>
    </row>
    <row r="31" spans="1:8" ht="21.75" customHeight="1">
      <c r="A31" s="19"/>
      <c r="B31" s="19"/>
      <c r="C31" s="22" t="s">
        <v>564</v>
      </c>
      <c r="D31" s="22"/>
      <c r="E31" s="44" t="s">
        <v>560</v>
      </c>
      <c r="F31" s="53"/>
      <c r="G31" s="53"/>
      <c r="H31" s="53"/>
    </row>
    <row r="32" spans="1:8" ht="21.75" customHeight="1">
      <c r="A32" s="19"/>
      <c r="B32" s="19"/>
      <c r="C32" s="22"/>
      <c r="D32" s="22"/>
      <c r="E32" s="44" t="s">
        <v>561</v>
      </c>
      <c r="F32" s="53"/>
      <c r="G32" s="53"/>
      <c r="H32" s="53"/>
    </row>
    <row r="33" spans="1:8" ht="21.75" customHeight="1">
      <c r="A33" s="19"/>
      <c r="B33" s="19"/>
      <c r="C33" s="22"/>
      <c r="D33" s="22"/>
      <c r="E33" s="44" t="s">
        <v>562</v>
      </c>
      <c r="F33" s="53"/>
      <c r="G33" s="53"/>
      <c r="H33" s="53"/>
    </row>
    <row r="34" spans="1:8" ht="21.75" customHeight="1">
      <c r="A34" s="19"/>
      <c r="B34" s="19"/>
      <c r="C34" s="22" t="s">
        <v>565</v>
      </c>
      <c r="D34" s="22"/>
      <c r="E34" s="44" t="s">
        <v>560</v>
      </c>
      <c r="F34" s="53"/>
      <c r="G34" s="53"/>
      <c r="H34" s="53"/>
    </row>
    <row r="35" spans="1:8" ht="21.75" customHeight="1">
      <c r="A35" s="19"/>
      <c r="B35" s="19"/>
      <c r="C35" s="22"/>
      <c r="D35" s="22"/>
      <c r="E35" s="44" t="s">
        <v>561</v>
      </c>
      <c r="F35" s="53"/>
      <c r="G35" s="53"/>
      <c r="H35" s="53"/>
    </row>
    <row r="36" spans="1:8" ht="21.75" customHeight="1">
      <c r="A36" s="19"/>
      <c r="B36" s="19"/>
      <c r="C36" s="22"/>
      <c r="D36" s="22"/>
      <c r="E36" s="44" t="s">
        <v>562</v>
      </c>
      <c r="F36" s="53"/>
      <c r="G36" s="53"/>
      <c r="H36" s="53"/>
    </row>
    <row r="37" spans="1:8" ht="21.75" customHeight="1">
      <c r="A37" s="19"/>
      <c r="B37" s="19"/>
      <c r="C37" s="22" t="s">
        <v>566</v>
      </c>
      <c r="D37" s="22"/>
      <c r="E37" s="44" t="s">
        <v>560</v>
      </c>
      <c r="F37" s="53"/>
      <c r="G37" s="53"/>
      <c r="H37" s="53"/>
    </row>
    <row r="38" spans="1:8" ht="21.75" customHeight="1">
      <c r="A38" s="19"/>
      <c r="B38" s="19"/>
      <c r="C38" s="22"/>
      <c r="D38" s="22"/>
      <c r="E38" s="44" t="s">
        <v>561</v>
      </c>
      <c r="F38" s="53"/>
      <c r="G38" s="53"/>
      <c r="H38" s="53"/>
    </row>
    <row r="39" spans="1:8" ht="21.75" customHeight="1">
      <c r="A39" s="19"/>
      <c r="B39" s="19"/>
      <c r="C39" s="22"/>
      <c r="D39" s="22"/>
      <c r="E39" s="44" t="s">
        <v>562</v>
      </c>
      <c r="F39" s="53"/>
      <c r="G39" s="53"/>
      <c r="H39" s="53"/>
    </row>
    <row r="40" spans="1:8" ht="21.75" customHeight="1">
      <c r="A40" s="19"/>
      <c r="B40" s="19"/>
      <c r="C40" s="22" t="s">
        <v>554</v>
      </c>
      <c r="D40" s="22"/>
      <c r="E40" s="53"/>
      <c r="F40" s="53"/>
      <c r="G40" s="53"/>
      <c r="H40" s="53"/>
    </row>
    <row r="41" spans="1:8" ht="21.75" customHeight="1">
      <c r="A41" s="19"/>
      <c r="B41" s="22" t="s">
        <v>567</v>
      </c>
      <c r="C41" s="22" t="s">
        <v>568</v>
      </c>
      <c r="D41" s="22"/>
      <c r="E41" s="44" t="s">
        <v>560</v>
      </c>
      <c r="F41" s="53"/>
      <c r="G41" s="53"/>
      <c r="H41" s="53"/>
    </row>
    <row r="42" spans="1:8" ht="21.75" customHeight="1">
      <c r="A42" s="19"/>
      <c r="B42" s="22"/>
      <c r="C42" s="22"/>
      <c r="D42" s="22"/>
      <c r="E42" s="44" t="s">
        <v>561</v>
      </c>
      <c r="F42" s="53"/>
      <c r="G42" s="53"/>
      <c r="H42" s="53"/>
    </row>
    <row r="43" spans="1:8" ht="21.75" customHeight="1">
      <c r="A43" s="19"/>
      <c r="B43" s="22"/>
      <c r="C43" s="22"/>
      <c r="D43" s="22"/>
      <c r="E43" s="44" t="s">
        <v>562</v>
      </c>
      <c r="F43" s="53"/>
      <c r="G43" s="53"/>
      <c r="H43" s="53"/>
    </row>
    <row r="44" spans="1:8" ht="21.75" customHeight="1">
      <c r="A44" s="19"/>
      <c r="B44" s="22"/>
      <c r="C44" s="22" t="s">
        <v>554</v>
      </c>
      <c r="D44" s="22"/>
      <c r="E44" s="53"/>
      <c r="F44" s="53"/>
      <c r="G44" s="53"/>
      <c r="H44" s="53"/>
    </row>
    <row r="45" spans="1:8" s="49" customFormat="1" ht="24" customHeight="1">
      <c r="A45" s="45" t="s">
        <v>569</v>
      </c>
      <c r="B45" s="45"/>
      <c r="C45" s="45"/>
      <c r="D45" s="45"/>
      <c r="E45" s="45"/>
      <c r="F45" s="45"/>
      <c r="G45" s="45"/>
      <c r="H45" s="45"/>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4:D36"/>
    <mergeCell ref="C37:D39"/>
    <mergeCell ref="C41:D43"/>
    <mergeCell ref="C21:D23"/>
    <mergeCell ref="C24:D26"/>
    <mergeCell ref="C28:D30"/>
    <mergeCell ref="C31:D33"/>
    <mergeCell ref="B6:C7"/>
    <mergeCell ref="D6:E7"/>
    <mergeCell ref="C15:D17"/>
    <mergeCell ref="C18:D20"/>
  </mergeCells>
  <printOptions horizontalCentered="1"/>
  <pageMargins left="0.47" right="0.47" top="0.39" bottom="0.39" header="0.35" footer="0.41"/>
  <pageSetup fitToHeight="1" fitToWidth="1" horizontalDpi="600" verticalDpi="600" orientation="portrait" paperSize="9" scale="76"/>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topLeftCell="B7">
      <selection activeCell="K4" sqref="K4:L20"/>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80" t="s">
        <v>5</v>
      </c>
      <c r="B1" s="280"/>
      <c r="C1" s="280"/>
      <c r="D1" s="280"/>
      <c r="E1" s="280"/>
      <c r="F1" s="280"/>
      <c r="G1" s="280"/>
      <c r="H1" s="280"/>
      <c r="I1" s="280"/>
      <c r="J1" s="280"/>
      <c r="K1" s="280"/>
      <c r="L1" s="280"/>
    </row>
    <row r="2" spans="1:12" s="121" customFormat="1" ht="9" customHeight="1">
      <c r="A2" s="281" t="s">
        <v>6</v>
      </c>
      <c r="B2" s="281" t="s">
        <v>7</v>
      </c>
      <c r="C2" s="281"/>
      <c r="D2" s="281"/>
      <c r="E2" s="281"/>
      <c r="F2" s="281"/>
      <c r="G2" s="281"/>
      <c r="H2" s="281"/>
      <c r="I2" s="281"/>
      <c r="J2" s="281"/>
      <c r="K2" s="281" t="s">
        <v>8</v>
      </c>
      <c r="L2" s="281" t="s">
        <v>9</v>
      </c>
    </row>
    <row r="3" spans="1:12" ht="11.25">
      <c r="A3" s="281"/>
      <c r="B3" s="281"/>
      <c r="C3" s="281"/>
      <c r="D3" s="281"/>
      <c r="E3" s="281"/>
      <c r="F3" s="281"/>
      <c r="G3" s="281"/>
      <c r="H3" s="281"/>
      <c r="I3" s="281"/>
      <c r="J3" s="281"/>
      <c r="K3" s="281"/>
      <c r="L3" s="281"/>
    </row>
    <row r="4" spans="1:12" s="278" customFormat="1" ht="24.75" customHeight="1">
      <c r="A4" s="282" t="s">
        <v>10</v>
      </c>
      <c r="B4" s="283" t="s">
        <v>11</v>
      </c>
      <c r="C4" s="283"/>
      <c r="D4" s="283"/>
      <c r="E4" s="283"/>
      <c r="F4" s="283"/>
      <c r="G4" s="283"/>
      <c r="H4" s="283"/>
      <c r="I4" s="283"/>
      <c r="J4" s="283"/>
      <c r="K4" s="282" t="s">
        <v>12</v>
      </c>
      <c r="L4" s="282"/>
    </row>
    <row r="5" spans="1:12" s="278" customFormat="1" ht="24.75" customHeight="1">
      <c r="A5" s="282" t="s">
        <v>13</v>
      </c>
      <c r="B5" s="283" t="s">
        <v>14</v>
      </c>
      <c r="C5" s="283"/>
      <c r="D5" s="283"/>
      <c r="E5" s="283"/>
      <c r="F5" s="283"/>
      <c r="G5" s="283"/>
      <c r="H5" s="283"/>
      <c r="I5" s="283"/>
      <c r="J5" s="283"/>
      <c r="K5" s="282" t="s">
        <v>12</v>
      </c>
      <c r="L5" s="289" t="s">
        <v>15</v>
      </c>
    </row>
    <row r="6" spans="1:12" s="278" customFormat="1" ht="24.75" customHeight="1">
      <c r="A6" s="282" t="s">
        <v>16</v>
      </c>
      <c r="B6" s="283" t="s">
        <v>17</v>
      </c>
      <c r="C6" s="283"/>
      <c r="D6" s="283"/>
      <c r="E6" s="283"/>
      <c r="F6" s="283"/>
      <c r="G6" s="283"/>
      <c r="H6" s="283"/>
      <c r="I6" s="283"/>
      <c r="J6" s="283"/>
      <c r="K6" s="282" t="s">
        <v>12</v>
      </c>
      <c r="L6" s="289" t="s">
        <v>18</v>
      </c>
    </row>
    <row r="7" spans="1:12" s="278" customFormat="1" ht="24.75" customHeight="1">
      <c r="A7" s="282" t="s">
        <v>19</v>
      </c>
      <c r="B7" s="283" t="s">
        <v>20</v>
      </c>
      <c r="C7" s="283"/>
      <c r="D7" s="283"/>
      <c r="E7" s="283"/>
      <c r="F7" s="283"/>
      <c r="G7" s="283"/>
      <c r="H7" s="283"/>
      <c r="I7" s="283"/>
      <c r="J7" s="283"/>
      <c r="K7" s="282" t="s">
        <v>12</v>
      </c>
      <c r="L7" s="283"/>
    </row>
    <row r="8" spans="1:12" s="278" customFormat="1" ht="24.75" customHeight="1">
      <c r="A8" s="282" t="s">
        <v>21</v>
      </c>
      <c r="B8" s="283" t="s">
        <v>22</v>
      </c>
      <c r="C8" s="283"/>
      <c r="D8" s="283"/>
      <c r="E8" s="283"/>
      <c r="F8" s="283"/>
      <c r="G8" s="283"/>
      <c r="H8" s="283"/>
      <c r="I8" s="283"/>
      <c r="J8" s="283"/>
      <c r="K8" s="282" t="s">
        <v>12</v>
      </c>
      <c r="L8" s="290" t="s">
        <v>23</v>
      </c>
    </row>
    <row r="9" spans="1:12" s="278" customFormat="1" ht="24.75" customHeight="1">
      <c r="A9" s="282" t="s">
        <v>24</v>
      </c>
      <c r="B9" s="283" t="s">
        <v>25</v>
      </c>
      <c r="C9" s="283"/>
      <c r="D9" s="283"/>
      <c r="E9" s="283"/>
      <c r="F9" s="283"/>
      <c r="G9" s="283"/>
      <c r="H9" s="283"/>
      <c r="I9" s="283"/>
      <c r="J9" s="283"/>
      <c r="K9" s="282" t="s">
        <v>12</v>
      </c>
      <c r="L9" s="290" t="s">
        <v>26</v>
      </c>
    </row>
    <row r="10" spans="1:12" s="278" customFormat="1" ht="24.75" customHeight="1">
      <c r="A10" s="282" t="s">
        <v>27</v>
      </c>
      <c r="B10" s="283" t="s">
        <v>28</v>
      </c>
      <c r="C10" s="283"/>
      <c r="D10" s="283"/>
      <c r="E10" s="283"/>
      <c r="F10" s="283"/>
      <c r="G10" s="283"/>
      <c r="H10" s="283"/>
      <c r="I10" s="283"/>
      <c r="J10" s="283"/>
      <c r="K10" s="282" t="s">
        <v>12</v>
      </c>
      <c r="L10" s="290" t="s">
        <v>23</v>
      </c>
    </row>
    <row r="11" spans="1:12" s="278" customFormat="1" ht="24.75" customHeight="1">
      <c r="A11" s="282" t="s">
        <v>29</v>
      </c>
      <c r="B11" s="283" t="s">
        <v>30</v>
      </c>
      <c r="C11" s="283"/>
      <c r="D11" s="283"/>
      <c r="E11" s="283"/>
      <c r="F11" s="283"/>
      <c r="G11" s="283"/>
      <c r="H11" s="283"/>
      <c r="I11" s="283"/>
      <c r="J11" s="283"/>
      <c r="K11" s="282" t="s">
        <v>12</v>
      </c>
      <c r="L11" s="290" t="s">
        <v>26</v>
      </c>
    </row>
    <row r="12" spans="1:12" s="278" customFormat="1" ht="24.75" customHeight="1">
      <c r="A12" s="282" t="s">
        <v>31</v>
      </c>
      <c r="B12" s="283" t="s">
        <v>32</v>
      </c>
      <c r="C12" s="283"/>
      <c r="D12" s="283"/>
      <c r="E12" s="283"/>
      <c r="F12" s="283"/>
      <c r="G12" s="283"/>
      <c r="H12" s="283"/>
      <c r="I12" s="283"/>
      <c r="J12" s="283"/>
      <c r="K12" s="282" t="s">
        <v>33</v>
      </c>
      <c r="L12" s="282" t="s">
        <v>34</v>
      </c>
    </row>
    <row r="13" spans="1:12" s="278" customFormat="1" ht="24.75" customHeight="1">
      <c r="A13" s="282" t="s">
        <v>35</v>
      </c>
      <c r="B13" s="283" t="s">
        <v>36</v>
      </c>
      <c r="C13" s="283"/>
      <c r="D13" s="283"/>
      <c r="E13" s="283"/>
      <c r="F13" s="283"/>
      <c r="G13" s="283"/>
      <c r="H13" s="283"/>
      <c r="I13" s="283"/>
      <c r="J13" s="283"/>
      <c r="K13" s="282" t="s">
        <v>12</v>
      </c>
      <c r="L13" s="282"/>
    </row>
    <row r="14" spans="1:12" s="278" customFormat="1" ht="24.75" customHeight="1">
      <c r="A14" s="282" t="s">
        <v>37</v>
      </c>
      <c r="B14" s="284" t="s">
        <v>38</v>
      </c>
      <c r="C14" s="285"/>
      <c r="D14" s="285"/>
      <c r="E14" s="285"/>
      <c r="F14" s="285"/>
      <c r="G14" s="285"/>
      <c r="H14" s="285"/>
      <c r="I14" s="285"/>
      <c r="J14" s="291"/>
      <c r="K14" s="282" t="s">
        <v>33</v>
      </c>
      <c r="L14" s="282" t="s">
        <v>34</v>
      </c>
    </row>
    <row r="15" spans="1:12" s="278" customFormat="1" ht="24.75" customHeight="1">
      <c r="A15" s="282" t="s">
        <v>39</v>
      </c>
      <c r="B15" s="283" t="s">
        <v>40</v>
      </c>
      <c r="C15" s="283"/>
      <c r="D15" s="283"/>
      <c r="E15" s="283"/>
      <c r="F15" s="283"/>
      <c r="G15" s="283"/>
      <c r="H15" s="283"/>
      <c r="I15" s="283"/>
      <c r="J15" s="283"/>
      <c r="K15" s="282" t="s">
        <v>12</v>
      </c>
      <c r="L15" s="282"/>
    </row>
    <row r="16" spans="1:12" s="278" customFormat="1" ht="24.75" customHeight="1">
      <c r="A16" s="282" t="s">
        <v>41</v>
      </c>
      <c r="B16" s="286" t="s">
        <v>42</v>
      </c>
      <c r="C16" s="286"/>
      <c r="D16" s="286"/>
      <c r="E16" s="286"/>
      <c r="F16" s="286"/>
      <c r="G16" s="286"/>
      <c r="H16" s="286"/>
      <c r="I16" s="286"/>
      <c r="J16" s="286"/>
      <c r="K16" s="282" t="s">
        <v>12</v>
      </c>
      <c r="L16" s="292"/>
    </row>
    <row r="17" spans="1:12" ht="24.75" customHeight="1">
      <c r="A17" s="282" t="s">
        <v>43</v>
      </c>
      <c r="B17" s="283" t="s">
        <v>44</v>
      </c>
      <c r="C17" s="283"/>
      <c r="D17" s="283"/>
      <c r="E17" s="283"/>
      <c r="F17" s="283"/>
      <c r="G17" s="283"/>
      <c r="H17" s="283"/>
      <c r="I17" s="283"/>
      <c r="J17" s="283"/>
      <c r="K17" s="282" t="s">
        <v>12</v>
      </c>
      <c r="L17" s="293"/>
    </row>
    <row r="18" spans="1:12" ht="24.75" customHeight="1">
      <c r="A18" s="282" t="s">
        <v>45</v>
      </c>
      <c r="B18" s="283" t="s">
        <v>46</v>
      </c>
      <c r="C18" s="283"/>
      <c r="D18" s="283"/>
      <c r="E18" s="283"/>
      <c r="F18" s="283"/>
      <c r="G18" s="283"/>
      <c r="H18" s="283"/>
      <c r="I18" s="283"/>
      <c r="J18" s="283"/>
      <c r="K18" s="282" t="s">
        <v>33</v>
      </c>
      <c r="L18" s="282" t="s">
        <v>34</v>
      </c>
    </row>
    <row r="19" spans="1:12" ht="24.75" customHeight="1">
      <c r="A19" s="282" t="s">
        <v>47</v>
      </c>
      <c r="B19" s="283" t="s">
        <v>48</v>
      </c>
      <c r="C19" s="283"/>
      <c r="D19" s="283"/>
      <c r="E19" s="283"/>
      <c r="F19" s="283"/>
      <c r="G19" s="283"/>
      <c r="H19" s="283"/>
      <c r="I19" s="283"/>
      <c r="J19" s="283"/>
      <c r="K19" s="282" t="s">
        <v>33</v>
      </c>
      <c r="L19" s="282" t="s">
        <v>34</v>
      </c>
    </row>
    <row r="20" spans="1:12" s="279" customFormat="1" ht="27" customHeight="1">
      <c r="A20" s="282" t="s">
        <v>49</v>
      </c>
      <c r="B20" s="287" t="s">
        <v>50</v>
      </c>
      <c r="C20" s="287"/>
      <c r="D20" s="287"/>
      <c r="E20" s="287"/>
      <c r="F20" s="287"/>
      <c r="G20" s="287"/>
      <c r="H20" s="287"/>
      <c r="I20" s="287"/>
      <c r="J20" s="287"/>
      <c r="K20" s="282" t="s">
        <v>12</v>
      </c>
      <c r="L20" s="281"/>
    </row>
    <row r="21" spans="1:12" ht="18" customHeight="1">
      <c r="A21" s="288" t="s">
        <v>51</v>
      </c>
      <c r="B21" s="288"/>
      <c r="C21" s="288"/>
      <c r="D21" s="288"/>
      <c r="E21" s="288"/>
      <c r="F21" s="288"/>
      <c r="G21" s="288"/>
      <c r="H21" s="288"/>
      <c r="I21" s="288"/>
      <c r="J21" s="288"/>
      <c r="K21" s="288"/>
      <c r="L21" s="288"/>
    </row>
  </sheetData>
  <sheetProtection/>
  <mergeCells count="23">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1:L21"/>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20.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8">
      <selection activeCell="E9" sqref="E9"/>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47</v>
      </c>
      <c r="B1" s="11"/>
      <c r="C1" s="11"/>
      <c r="D1" s="11"/>
    </row>
    <row r="2" spans="1:9" ht="33.75" customHeight="1">
      <c r="A2" s="12" t="s">
        <v>48</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570</v>
      </c>
      <c r="B5" s="18"/>
      <c r="C5" s="18"/>
      <c r="D5" s="19"/>
      <c r="E5" s="19"/>
      <c r="F5" s="19"/>
      <c r="G5" s="19"/>
      <c r="H5" s="19"/>
      <c r="I5" s="19"/>
    </row>
    <row r="6" spans="1:9" ht="21.75" customHeight="1">
      <c r="A6" s="20" t="s">
        <v>571</v>
      </c>
      <c r="B6" s="21"/>
      <c r="C6" s="21"/>
      <c r="D6" s="22"/>
      <c r="E6" s="22"/>
      <c r="F6" s="20" t="s">
        <v>572</v>
      </c>
      <c r="G6" s="23"/>
      <c r="H6" s="19"/>
      <c r="I6" s="19"/>
    </row>
    <row r="7" spans="1:9" ht="21.75" customHeight="1">
      <c r="A7" s="24" t="s">
        <v>573</v>
      </c>
      <c r="B7" s="25"/>
      <c r="C7" s="26"/>
      <c r="D7" s="27" t="s">
        <v>574</v>
      </c>
      <c r="E7" s="27"/>
      <c r="F7" s="28" t="s">
        <v>575</v>
      </c>
      <c r="G7" s="29"/>
      <c r="H7" s="30"/>
      <c r="I7" s="46"/>
    </row>
    <row r="8" spans="1:9" ht="21.75" customHeight="1">
      <c r="A8" s="31"/>
      <c r="B8" s="32"/>
      <c r="C8" s="33"/>
      <c r="D8" s="27" t="s">
        <v>576</v>
      </c>
      <c r="E8" s="27"/>
      <c r="F8" s="28" t="s">
        <v>576</v>
      </c>
      <c r="G8" s="29"/>
      <c r="H8" s="30"/>
      <c r="I8" s="46"/>
    </row>
    <row r="9" spans="1:9" ht="21.75" customHeight="1">
      <c r="A9" s="34"/>
      <c r="B9" s="35"/>
      <c r="C9" s="36"/>
      <c r="D9" s="27" t="s">
        <v>577</v>
      </c>
      <c r="E9" s="27"/>
      <c r="F9" s="28" t="s">
        <v>578</v>
      </c>
      <c r="G9" s="29"/>
      <c r="H9" s="30"/>
      <c r="I9" s="46"/>
    </row>
    <row r="10" spans="1:9" ht="21.75" customHeight="1">
      <c r="A10" s="19" t="s">
        <v>579</v>
      </c>
      <c r="B10" s="22" t="s">
        <v>580</v>
      </c>
      <c r="C10" s="22"/>
      <c r="D10" s="22"/>
      <c r="E10" s="22"/>
      <c r="F10" s="20" t="s">
        <v>438</v>
      </c>
      <c r="G10" s="21"/>
      <c r="H10" s="21"/>
      <c r="I10" s="23"/>
    </row>
    <row r="11" spans="1:9" ht="100.5" customHeight="1">
      <c r="A11" s="37"/>
      <c r="B11" s="38" t="s">
        <v>557</v>
      </c>
      <c r="C11" s="38"/>
      <c r="D11" s="38"/>
      <c r="E11" s="38"/>
      <c r="F11" s="39" t="s">
        <v>557</v>
      </c>
      <c r="G11" s="40"/>
      <c r="H11" s="41"/>
      <c r="I11" s="47"/>
    </row>
    <row r="12" spans="1:9" ht="24">
      <c r="A12" s="22" t="s">
        <v>581</v>
      </c>
      <c r="B12" s="42" t="s">
        <v>582</v>
      </c>
      <c r="C12" s="22" t="s">
        <v>444</v>
      </c>
      <c r="D12" s="22" t="s">
        <v>559</v>
      </c>
      <c r="E12" s="22" t="s">
        <v>446</v>
      </c>
      <c r="F12" s="22" t="s">
        <v>444</v>
      </c>
      <c r="G12" s="22" t="s">
        <v>559</v>
      </c>
      <c r="H12" s="22"/>
      <c r="I12" s="22" t="s">
        <v>446</v>
      </c>
    </row>
    <row r="13" spans="1:9" ht="21.75" customHeight="1">
      <c r="A13" s="22"/>
      <c r="B13" s="22" t="s">
        <v>583</v>
      </c>
      <c r="C13" s="22" t="s">
        <v>449</v>
      </c>
      <c r="D13" s="27" t="s">
        <v>560</v>
      </c>
      <c r="E13" s="43"/>
      <c r="F13" s="22" t="s">
        <v>449</v>
      </c>
      <c r="G13" s="44" t="s">
        <v>560</v>
      </c>
      <c r="H13" s="44"/>
      <c r="I13" s="43"/>
    </row>
    <row r="14" spans="1:9" ht="21.75" customHeight="1">
      <c r="A14" s="22"/>
      <c r="B14" s="19"/>
      <c r="C14" s="22"/>
      <c r="D14" s="27" t="s">
        <v>561</v>
      </c>
      <c r="E14" s="43"/>
      <c r="F14" s="22"/>
      <c r="G14" s="44" t="s">
        <v>561</v>
      </c>
      <c r="H14" s="44"/>
      <c r="I14" s="43"/>
    </row>
    <row r="15" spans="1:9" ht="21.75" customHeight="1">
      <c r="A15" s="22"/>
      <c r="B15" s="19"/>
      <c r="C15" s="22"/>
      <c r="D15" s="27" t="s">
        <v>562</v>
      </c>
      <c r="E15" s="43"/>
      <c r="F15" s="22"/>
      <c r="G15" s="44" t="s">
        <v>562</v>
      </c>
      <c r="H15" s="44"/>
      <c r="I15" s="43"/>
    </row>
    <row r="16" spans="1:9" ht="21.75" customHeight="1">
      <c r="A16" s="22"/>
      <c r="B16" s="19"/>
      <c r="C16" s="22" t="s">
        <v>485</v>
      </c>
      <c r="D16" s="27" t="s">
        <v>560</v>
      </c>
      <c r="E16" s="43"/>
      <c r="F16" s="22" t="s">
        <v>485</v>
      </c>
      <c r="G16" s="44" t="s">
        <v>560</v>
      </c>
      <c r="H16" s="44"/>
      <c r="I16" s="43"/>
    </row>
    <row r="17" spans="1:9" ht="21.75" customHeight="1">
      <c r="A17" s="22"/>
      <c r="B17" s="19"/>
      <c r="C17" s="22"/>
      <c r="D17" s="27" t="s">
        <v>561</v>
      </c>
      <c r="E17" s="43"/>
      <c r="F17" s="22"/>
      <c r="G17" s="44" t="s">
        <v>561</v>
      </c>
      <c r="H17" s="44"/>
      <c r="I17" s="43"/>
    </row>
    <row r="18" spans="1:9" ht="21.75" customHeight="1">
      <c r="A18" s="22"/>
      <c r="B18" s="19"/>
      <c r="C18" s="22"/>
      <c r="D18" s="27" t="s">
        <v>562</v>
      </c>
      <c r="E18" s="43"/>
      <c r="F18" s="22"/>
      <c r="G18" s="44" t="s">
        <v>562</v>
      </c>
      <c r="H18" s="44"/>
      <c r="I18" s="43"/>
    </row>
    <row r="19" spans="1:9" ht="21.75" customHeight="1">
      <c r="A19" s="22"/>
      <c r="B19" s="19"/>
      <c r="C19" s="22" t="s">
        <v>460</v>
      </c>
      <c r="D19" s="27" t="s">
        <v>560</v>
      </c>
      <c r="E19" s="43"/>
      <c r="F19" s="22" t="s">
        <v>460</v>
      </c>
      <c r="G19" s="44" t="s">
        <v>560</v>
      </c>
      <c r="H19" s="44"/>
      <c r="I19" s="43"/>
    </row>
    <row r="20" spans="1:9" ht="21.75" customHeight="1">
      <c r="A20" s="22"/>
      <c r="B20" s="19"/>
      <c r="C20" s="22"/>
      <c r="D20" s="27" t="s">
        <v>561</v>
      </c>
      <c r="E20" s="43"/>
      <c r="F20" s="22"/>
      <c r="G20" s="44" t="s">
        <v>561</v>
      </c>
      <c r="H20" s="44"/>
      <c r="I20" s="43"/>
    </row>
    <row r="21" spans="1:9" ht="21.75" customHeight="1">
      <c r="A21" s="22"/>
      <c r="B21" s="19"/>
      <c r="C21" s="22"/>
      <c r="D21" s="27" t="s">
        <v>562</v>
      </c>
      <c r="E21" s="43"/>
      <c r="F21" s="22"/>
      <c r="G21" s="44" t="s">
        <v>562</v>
      </c>
      <c r="H21" s="44"/>
      <c r="I21" s="43"/>
    </row>
    <row r="22" spans="1:9" ht="21.75" customHeight="1">
      <c r="A22" s="22"/>
      <c r="B22" s="19"/>
      <c r="C22" s="22" t="s">
        <v>456</v>
      </c>
      <c r="D22" s="27" t="s">
        <v>560</v>
      </c>
      <c r="E22" s="43"/>
      <c r="F22" s="22" t="s">
        <v>456</v>
      </c>
      <c r="G22" s="44" t="s">
        <v>560</v>
      </c>
      <c r="H22" s="44"/>
      <c r="I22" s="43"/>
    </row>
    <row r="23" spans="1:9" ht="21.75" customHeight="1">
      <c r="A23" s="22"/>
      <c r="B23" s="19"/>
      <c r="C23" s="22"/>
      <c r="D23" s="27" t="s">
        <v>561</v>
      </c>
      <c r="E23" s="43"/>
      <c r="F23" s="22"/>
      <c r="G23" s="44" t="s">
        <v>561</v>
      </c>
      <c r="H23" s="44"/>
      <c r="I23" s="43"/>
    </row>
    <row r="24" spans="1:9" ht="21.75" customHeight="1">
      <c r="A24" s="22"/>
      <c r="B24" s="19"/>
      <c r="C24" s="22"/>
      <c r="D24" s="27" t="s">
        <v>562</v>
      </c>
      <c r="E24" s="43"/>
      <c r="F24" s="22"/>
      <c r="G24" s="44" t="s">
        <v>562</v>
      </c>
      <c r="H24" s="44"/>
      <c r="I24" s="43"/>
    </row>
    <row r="25" spans="1:9" ht="21.75" customHeight="1">
      <c r="A25" s="22"/>
      <c r="B25" s="19"/>
      <c r="C25" s="22" t="s">
        <v>554</v>
      </c>
      <c r="D25" s="43"/>
      <c r="E25" s="22"/>
      <c r="F25" s="22" t="s">
        <v>554</v>
      </c>
      <c r="G25" s="44"/>
      <c r="H25" s="44"/>
      <c r="I25" s="43"/>
    </row>
    <row r="26" spans="1:9" ht="21.75" customHeight="1">
      <c r="A26" s="22"/>
      <c r="B26" s="22" t="s">
        <v>584</v>
      </c>
      <c r="C26" s="22" t="s">
        <v>563</v>
      </c>
      <c r="D26" s="27" t="s">
        <v>560</v>
      </c>
      <c r="E26" s="43"/>
      <c r="F26" s="22" t="s">
        <v>563</v>
      </c>
      <c r="G26" s="44" t="s">
        <v>560</v>
      </c>
      <c r="H26" s="44"/>
      <c r="I26" s="43"/>
    </row>
    <row r="27" spans="1:9" ht="21.75" customHeight="1">
      <c r="A27" s="22"/>
      <c r="B27" s="19"/>
      <c r="C27" s="22"/>
      <c r="D27" s="27" t="s">
        <v>561</v>
      </c>
      <c r="E27" s="43"/>
      <c r="F27" s="22"/>
      <c r="G27" s="44" t="s">
        <v>561</v>
      </c>
      <c r="H27" s="44"/>
      <c r="I27" s="43"/>
    </row>
    <row r="28" spans="1:9" ht="21.75" customHeight="1">
      <c r="A28" s="22"/>
      <c r="B28" s="19"/>
      <c r="C28" s="22"/>
      <c r="D28" s="27" t="s">
        <v>562</v>
      </c>
      <c r="E28" s="43"/>
      <c r="F28" s="22"/>
      <c r="G28" s="44" t="s">
        <v>562</v>
      </c>
      <c r="H28" s="44"/>
      <c r="I28" s="43"/>
    </row>
    <row r="29" spans="1:9" ht="21.75" customHeight="1">
      <c r="A29" s="22"/>
      <c r="B29" s="19"/>
      <c r="C29" s="22" t="s">
        <v>564</v>
      </c>
      <c r="D29" s="27" t="s">
        <v>560</v>
      </c>
      <c r="E29" s="43"/>
      <c r="F29" s="22" t="s">
        <v>564</v>
      </c>
      <c r="G29" s="44" t="s">
        <v>560</v>
      </c>
      <c r="H29" s="44"/>
      <c r="I29" s="43"/>
    </row>
    <row r="30" spans="1:9" ht="21.75" customHeight="1">
      <c r="A30" s="22"/>
      <c r="B30" s="19"/>
      <c r="C30" s="22"/>
      <c r="D30" s="27" t="s">
        <v>561</v>
      </c>
      <c r="E30" s="43"/>
      <c r="F30" s="22"/>
      <c r="G30" s="44" t="s">
        <v>561</v>
      </c>
      <c r="H30" s="44"/>
      <c r="I30" s="43"/>
    </row>
    <row r="31" spans="1:9" ht="21.75" customHeight="1">
      <c r="A31" s="22"/>
      <c r="B31" s="19"/>
      <c r="C31" s="22"/>
      <c r="D31" s="27" t="s">
        <v>562</v>
      </c>
      <c r="E31" s="43"/>
      <c r="F31" s="22"/>
      <c r="G31" s="44" t="s">
        <v>562</v>
      </c>
      <c r="H31" s="44"/>
      <c r="I31" s="43"/>
    </row>
    <row r="32" spans="1:9" ht="21.75" customHeight="1">
      <c r="A32" s="22"/>
      <c r="B32" s="19"/>
      <c r="C32" s="22" t="s">
        <v>565</v>
      </c>
      <c r="D32" s="27" t="s">
        <v>560</v>
      </c>
      <c r="E32" s="43"/>
      <c r="F32" s="22" t="s">
        <v>565</v>
      </c>
      <c r="G32" s="44" t="s">
        <v>560</v>
      </c>
      <c r="H32" s="44"/>
      <c r="I32" s="43"/>
    </row>
    <row r="33" spans="1:9" ht="21.75" customHeight="1">
      <c r="A33" s="22"/>
      <c r="B33" s="19"/>
      <c r="C33" s="22"/>
      <c r="D33" s="27" t="s">
        <v>561</v>
      </c>
      <c r="E33" s="43"/>
      <c r="F33" s="22"/>
      <c r="G33" s="44" t="s">
        <v>561</v>
      </c>
      <c r="H33" s="44"/>
      <c r="I33" s="43"/>
    </row>
    <row r="34" spans="1:9" ht="21.75" customHeight="1">
      <c r="A34" s="22"/>
      <c r="B34" s="19"/>
      <c r="C34" s="22"/>
      <c r="D34" s="27" t="s">
        <v>562</v>
      </c>
      <c r="E34" s="43"/>
      <c r="F34" s="22"/>
      <c r="G34" s="44" t="s">
        <v>562</v>
      </c>
      <c r="H34" s="44"/>
      <c r="I34" s="43"/>
    </row>
    <row r="35" spans="1:9" ht="21.75" customHeight="1">
      <c r="A35" s="22"/>
      <c r="B35" s="19"/>
      <c r="C35" s="22" t="s">
        <v>566</v>
      </c>
      <c r="D35" s="27" t="s">
        <v>560</v>
      </c>
      <c r="E35" s="43"/>
      <c r="F35" s="22" t="s">
        <v>566</v>
      </c>
      <c r="G35" s="44" t="s">
        <v>560</v>
      </c>
      <c r="H35" s="44"/>
      <c r="I35" s="43"/>
    </row>
    <row r="36" spans="1:9" ht="21.75" customHeight="1">
      <c r="A36" s="22"/>
      <c r="B36" s="19"/>
      <c r="C36" s="22"/>
      <c r="D36" s="27" t="s">
        <v>561</v>
      </c>
      <c r="E36" s="43"/>
      <c r="F36" s="22"/>
      <c r="G36" s="44" t="s">
        <v>561</v>
      </c>
      <c r="H36" s="44"/>
      <c r="I36" s="43"/>
    </row>
    <row r="37" spans="1:9" ht="21.75" customHeight="1">
      <c r="A37" s="22"/>
      <c r="B37" s="19"/>
      <c r="C37" s="22"/>
      <c r="D37" s="27" t="s">
        <v>562</v>
      </c>
      <c r="E37" s="43"/>
      <c r="F37" s="22"/>
      <c r="G37" s="44" t="s">
        <v>562</v>
      </c>
      <c r="H37" s="44"/>
      <c r="I37" s="43"/>
    </row>
    <row r="38" spans="1:9" ht="21.75" customHeight="1">
      <c r="A38" s="22"/>
      <c r="B38" s="19"/>
      <c r="C38" s="22" t="s">
        <v>554</v>
      </c>
      <c r="D38" s="43"/>
      <c r="E38" s="43"/>
      <c r="F38" s="22" t="s">
        <v>554</v>
      </c>
      <c r="G38" s="44"/>
      <c r="H38" s="44"/>
      <c r="I38" s="43"/>
    </row>
    <row r="39" spans="1:9" ht="21.75" customHeight="1">
      <c r="A39" s="22"/>
      <c r="B39" s="22" t="s">
        <v>585</v>
      </c>
      <c r="C39" s="22" t="s">
        <v>568</v>
      </c>
      <c r="D39" s="27" t="s">
        <v>560</v>
      </c>
      <c r="E39" s="19"/>
      <c r="F39" s="22" t="s">
        <v>568</v>
      </c>
      <c r="G39" s="44" t="s">
        <v>560</v>
      </c>
      <c r="H39" s="44"/>
      <c r="I39" s="43"/>
    </row>
    <row r="40" spans="1:9" ht="21.75" customHeight="1">
      <c r="A40" s="22"/>
      <c r="B40" s="22"/>
      <c r="C40" s="22"/>
      <c r="D40" s="27" t="s">
        <v>561</v>
      </c>
      <c r="E40" s="22"/>
      <c r="F40" s="22"/>
      <c r="G40" s="44" t="s">
        <v>561</v>
      </c>
      <c r="H40" s="44"/>
      <c r="I40" s="43"/>
    </row>
    <row r="41" spans="1:9" ht="21.75" customHeight="1">
      <c r="A41" s="22"/>
      <c r="B41" s="22"/>
      <c r="C41" s="22"/>
      <c r="D41" s="27" t="s">
        <v>562</v>
      </c>
      <c r="E41" s="22"/>
      <c r="F41" s="22"/>
      <c r="G41" s="44" t="s">
        <v>562</v>
      </c>
      <c r="H41" s="44"/>
      <c r="I41" s="43"/>
    </row>
    <row r="42" spans="1:9" ht="21.75" customHeight="1">
      <c r="A42" s="22"/>
      <c r="B42" s="22"/>
      <c r="C42" s="22" t="s">
        <v>554</v>
      </c>
      <c r="D42" s="43"/>
      <c r="E42" s="22"/>
      <c r="F42" s="22" t="s">
        <v>554</v>
      </c>
      <c r="G42" s="44"/>
      <c r="H42" s="44"/>
      <c r="I42" s="43"/>
    </row>
    <row r="43" spans="1:9" ht="21" customHeight="1">
      <c r="A43" s="45" t="s">
        <v>586</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21.xml><?xml version="1.0" encoding="utf-8"?>
<worksheet xmlns="http://schemas.openxmlformats.org/spreadsheetml/2006/main" xmlns:r="http://schemas.openxmlformats.org/officeDocument/2006/relationships">
  <dimension ref="A1:B47"/>
  <sheetViews>
    <sheetView zoomScaleSheetLayoutView="100" workbookViewId="0" topLeftCell="A1">
      <selection activeCell="A9" sqref="A9:IV9"/>
    </sheetView>
  </sheetViews>
  <sheetFormatPr defaultColWidth="9.33203125" defaultRowHeight="11.25"/>
  <cols>
    <col min="1" max="1" width="20.66015625" style="0" customWidth="1"/>
    <col min="2" max="2" width="90.66015625" style="0" customWidth="1"/>
  </cols>
  <sheetData>
    <row r="1" ht="18" customHeight="1">
      <c r="A1" t="s">
        <v>49</v>
      </c>
    </row>
    <row r="2" spans="1:2" s="1" customFormat="1" ht="24.75" customHeight="1">
      <c r="A2" s="5" t="s">
        <v>587</v>
      </c>
      <c r="B2" s="5"/>
    </row>
    <row r="3" spans="1:2" s="1" customFormat="1" ht="24.75" customHeight="1">
      <c r="A3" s="6" t="s">
        <v>6</v>
      </c>
      <c r="B3" s="6" t="s">
        <v>144</v>
      </c>
    </row>
    <row r="4" spans="1:2" s="1" customFormat="1" ht="31.5" customHeight="1">
      <c r="A4" s="6"/>
      <c r="B4" s="6"/>
    </row>
    <row r="5" spans="1:2" s="1" customFormat="1" ht="24.75" customHeight="1">
      <c r="A5" s="6">
        <v>1</v>
      </c>
      <c r="B5" s="6" t="s">
        <v>588</v>
      </c>
    </row>
    <row r="6" spans="1:2" s="1" customFormat="1" ht="24.75" customHeight="1">
      <c r="A6" s="6">
        <v>2</v>
      </c>
      <c r="B6" s="6" t="s">
        <v>161</v>
      </c>
    </row>
    <row r="7" spans="1:2" s="1" customFormat="1" ht="24.75" customHeight="1">
      <c r="A7" s="6">
        <v>3</v>
      </c>
      <c r="B7" s="6" t="s">
        <v>166</v>
      </c>
    </row>
    <row r="8" spans="1:2" s="1" customFormat="1" ht="24.75" customHeight="1">
      <c r="A8" s="6">
        <v>4</v>
      </c>
      <c r="B8" s="6" t="s">
        <v>174</v>
      </c>
    </row>
    <row r="9" spans="1:2" s="1" customFormat="1" ht="24.75" customHeight="1">
      <c r="A9" s="6">
        <v>5</v>
      </c>
      <c r="B9" s="6" t="s">
        <v>175</v>
      </c>
    </row>
    <row r="10" spans="1:2" s="1" customFormat="1" ht="24.75" customHeight="1">
      <c r="A10" s="6">
        <v>6</v>
      </c>
      <c r="B10" s="6" t="s">
        <v>167</v>
      </c>
    </row>
    <row r="11" spans="1:2" s="1" customFormat="1" ht="24.75" customHeight="1">
      <c r="A11" s="6">
        <v>7</v>
      </c>
      <c r="B11" s="6" t="s">
        <v>589</v>
      </c>
    </row>
    <row r="12" spans="1:2" s="1" customFormat="1" ht="24.75" customHeight="1">
      <c r="A12" s="6">
        <v>8</v>
      </c>
      <c r="B12" s="6" t="s">
        <v>169</v>
      </c>
    </row>
    <row r="13" spans="1:2" s="1" customFormat="1" ht="24.75" customHeight="1">
      <c r="A13" s="6">
        <v>9</v>
      </c>
      <c r="B13" s="6" t="s">
        <v>163</v>
      </c>
    </row>
    <row r="14" spans="1:2" s="1" customFormat="1" ht="24.75" customHeight="1">
      <c r="A14" s="6">
        <v>10</v>
      </c>
      <c r="B14" s="6" t="s">
        <v>338</v>
      </c>
    </row>
    <row r="15" spans="1:2" s="1" customFormat="1" ht="24.75" customHeight="1">
      <c r="A15" s="6">
        <v>11</v>
      </c>
      <c r="B15" s="6" t="s">
        <v>165</v>
      </c>
    </row>
    <row r="16" spans="1:2" s="1" customFormat="1" ht="24.75" customHeight="1">
      <c r="A16" s="6">
        <v>12</v>
      </c>
      <c r="B16" s="6" t="s">
        <v>172</v>
      </c>
    </row>
    <row r="17" spans="1:2" s="1" customFormat="1" ht="24.75" customHeight="1">
      <c r="A17" s="6">
        <v>13</v>
      </c>
      <c r="B17" s="6" t="s">
        <v>168</v>
      </c>
    </row>
    <row r="18" spans="1:2" s="1" customFormat="1" ht="24.75" customHeight="1">
      <c r="A18" s="6">
        <v>14</v>
      </c>
      <c r="B18" s="6" t="s">
        <v>170</v>
      </c>
    </row>
    <row r="19" spans="1:2" s="2" customFormat="1" ht="24.75" customHeight="1">
      <c r="A19" s="6">
        <v>15</v>
      </c>
      <c r="B19" s="6" t="s">
        <v>171</v>
      </c>
    </row>
    <row r="20" spans="1:2" s="2" customFormat="1" ht="24.75" customHeight="1">
      <c r="A20" s="6">
        <v>16</v>
      </c>
      <c r="B20" s="6" t="s">
        <v>160</v>
      </c>
    </row>
    <row r="21" spans="1:2" s="2" customFormat="1" ht="24.75" customHeight="1">
      <c r="A21" s="6">
        <v>17</v>
      </c>
      <c r="B21" s="6" t="s">
        <v>173</v>
      </c>
    </row>
    <row r="22" spans="1:2" s="2" customFormat="1" ht="24.75" customHeight="1">
      <c r="A22" s="7"/>
      <c r="B22" s="7"/>
    </row>
    <row r="23" spans="1:2" s="2" customFormat="1" ht="24.75" customHeight="1">
      <c r="A23" s="7"/>
      <c r="B23" s="7"/>
    </row>
    <row r="24" spans="1:2" s="2" customFormat="1" ht="24.75" customHeight="1">
      <c r="A24" s="7"/>
      <c r="B24" s="7"/>
    </row>
    <row r="25" spans="1:2" s="2" customFormat="1" ht="24.75" customHeight="1">
      <c r="A25" s="7"/>
      <c r="B25" s="7"/>
    </row>
    <row r="26" spans="1:2" s="2" customFormat="1" ht="24.75" customHeight="1">
      <c r="A26" s="7"/>
      <c r="B26" s="7"/>
    </row>
    <row r="27" spans="1:2" s="2" customFormat="1" ht="24.75" customHeight="1">
      <c r="A27" s="7"/>
      <c r="B27" s="7"/>
    </row>
    <row r="28" spans="1:2" s="2" customFormat="1" ht="24.75" customHeight="1">
      <c r="A28" s="7"/>
      <c r="B28" s="7"/>
    </row>
    <row r="29" spans="1:2" s="2" customFormat="1" ht="24.75" customHeight="1">
      <c r="A29" s="7"/>
      <c r="B29" s="7"/>
    </row>
    <row r="30" spans="1:2" s="2" customFormat="1" ht="24.75" customHeight="1">
      <c r="A30" s="7"/>
      <c r="B30" s="7"/>
    </row>
    <row r="31" spans="1:2" s="2" customFormat="1" ht="24.75" customHeight="1">
      <c r="A31" s="7"/>
      <c r="B31" s="7"/>
    </row>
    <row r="32" spans="1:2" s="2" customFormat="1" ht="24.75" customHeight="1">
      <c r="A32" s="7"/>
      <c r="B32" s="7"/>
    </row>
    <row r="33" spans="1:2" s="2" customFormat="1" ht="24.75" customHeight="1">
      <c r="A33" s="7"/>
      <c r="B33" s="7"/>
    </row>
    <row r="34" spans="1:2" s="2" customFormat="1" ht="24.75" customHeight="1">
      <c r="A34" s="7"/>
      <c r="B34" s="7"/>
    </row>
    <row r="35" spans="1:2" s="2" customFormat="1" ht="24.75" customHeight="1">
      <c r="A35" s="7"/>
      <c r="B35" s="7"/>
    </row>
    <row r="36" spans="1:2" s="2" customFormat="1" ht="24.75" customHeight="1">
      <c r="A36" s="7"/>
      <c r="B36" s="7"/>
    </row>
    <row r="37" spans="1:2" s="2" customFormat="1" ht="24.75" customHeight="1">
      <c r="A37" s="7"/>
      <c r="B37" s="7"/>
    </row>
    <row r="38" spans="1:2" s="2" customFormat="1" ht="24.75" customHeight="1">
      <c r="A38" s="7"/>
      <c r="B38" s="7"/>
    </row>
    <row r="39" spans="1:2" s="2" customFormat="1" ht="24.75" customHeight="1">
      <c r="A39" s="7"/>
      <c r="B39" s="7"/>
    </row>
    <row r="40" spans="1:2" s="2" customFormat="1" ht="24.75" customHeight="1">
      <c r="A40" s="7"/>
      <c r="B40" s="7"/>
    </row>
    <row r="41" spans="1:2" s="2" customFormat="1" ht="24.75" customHeight="1">
      <c r="A41" s="7"/>
      <c r="B41" s="7"/>
    </row>
    <row r="42" spans="1:2" s="2" customFormat="1" ht="24.75" customHeight="1">
      <c r="A42" s="7"/>
      <c r="B42" s="7"/>
    </row>
    <row r="43" spans="1:2" s="2" customFormat="1" ht="24.75" customHeight="1">
      <c r="A43" s="7"/>
      <c r="B43" s="7"/>
    </row>
    <row r="44" spans="1:2" s="2" customFormat="1" ht="24.75" customHeight="1">
      <c r="A44" s="8"/>
      <c r="B44" s="8"/>
    </row>
    <row r="45" spans="1:2" s="3" customFormat="1" ht="24.75" customHeight="1">
      <c r="A45" s="8"/>
      <c r="B45" s="8"/>
    </row>
    <row r="46" spans="1:2" s="3" customFormat="1" ht="24.75" customHeight="1">
      <c r="A46" s="8"/>
      <c r="B46" s="8"/>
    </row>
    <row r="47" spans="1:2" s="3" customFormat="1" ht="24.75" customHeight="1">
      <c r="A47" s="8"/>
      <c r="B47" s="8"/>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C5">
      <selection activeCell="H7" sqref="H7:H21"/>
    </sheetView>
  </sheetViews>
  <sheetFormatPr defaultColWidth="9.16015625" defaultRowHeight="12.75" customHeight="1"/>
  <cols>
    <col min="1" max="1" width="36.66015625" style="0" customWidth="1"/>
    <col min="2" max="2" width="18.66015625" style="178" customWidth="1"/>
    <col min="3" max="3" width="29.83203125" style="0" customWidth="1"/>
    <col min="4" max="4" width="19" style="178" customWidth="1"/>
    <col min="5" max="5" width="36.66015625" style="0" customWidth="1"/>
    <col min="6" max="6" width="19.66015625" style="0" customWidth="1"/>
    <col min="7" max="7" width="33.16015625" style="0" customWidth="1"/>
    <col min="8" max="8" width="22.16015625" style="0" customWidth="1"/>
  </cols>
  <sheetData>
    <row r="1" spans="1:6" ht="22.5" customHeight="1">
      <c r="A1" s="212" t="s">
        <v>10</v>
      </c>
      <c r="B1" s="213"/>
      <c r="C1" s="213"/>
      <c r="D1" s="213"/>
      <c r="E1" s="213"/>
      <c r="F1" s="214"/>
    </row>
    <row r="2" spans="1:6" ht="22.5" customHeight="1">
      <c r="A2" s="215" t="s">
        <v>11</v>
      </c>
      <c r="B2" s="216"/>
      <c r="C2" s="216"/>
      <c r="D2" s="216"/>
      <c r="E2" s="216"/>
      <c r="F2" s="216"/>
    </row>
    <row r="3" spans="1:8" ht="22.5" customHeight="1">
      <c r="A3" s="275"/>
      <c r="B3" s="275"/>
      <c r="C3" s="218"/>
      <c r="D3" s="218"/>
      <c r="E3" s="219"/>
      <c r="F3" s="220"/>
      <c r="H3" s="220" t="s">
        <v>52</v>
      </c>
    </row>
    <row r="4" spans="1:8" ht="22.5" customHeight="1">
      <c r="A4" s="221" t="s">
        <v>53</v>
      </c>
      <c r="B4" s="221"/>
      <c r="C4" s="222" t="s">
        <v>54</v>
      </c>
      <c r="D4" s="223"/>
      <c r="E4" s="223"/>
      <c r="F4" s="223"/>
      <c r="G4" s="223"/>
      <c r="H4" s="224"/>
    </row>
    <row r="5" spans="1:8" ht="22.5" customHeight="1">
      <c r="A5" s="221" t="s">
        <v>55</v>
      </c>
      <c r="B5" s="221" t="s">
        <v>56</v>
      </c>
      <c r="C5" s="221" t="s">
        <v>57</v>
      </c>
      <c r="D5" s="225" t="s">
        <v>56</v>
      </c>
      <c r="E5" s="221" t="s">
        <v>58</v>
      </c>
      <c r="F5" s="221" t="s">
        <v>56</v>
      </c>
      <c r="G5" s="221" t="s">
        <v>59</v>
      </c>
      <c r="H5" s="221" t="s">
        <v>56</v>
      </c>
    </row>
    <row r="6" spans="1:8" ht="22.5" customHeight="1">
      <c r="A6" s="230" t="s">
        <v>60</v>
      </c>
      <c r="B6" s="229">
        <v>16024.03</v>
      </c>
      <c r="C6" s="230" t="s">
        <v>60</v>
      </c>
      <c r="D6" s="229">
        <v>16024.03</v>
      </c>
      <c r="E6" s="231" t="s">
        <v>60</v>
      </c>
      <c r="F6" s="229">
        <v>16024.03</v>
      </c>
      <c r="G6" s="231" t="s">
        <v>60</v>
      </c>
      <c r="H6" s="229">
        <v>16024.03</v>
      </c>
    </row>
    <row r="7" spans="1:8" ht="22.5" customHeight="1">
      <c r="A7" s="226" t="s">
        <v>61</v>
      </c>
      <c r="B7" s="229">
        <v>16024.03</v>
      </c>
      <c r="C7" s="231" t="s">
        <v>62</v>
      </c>
      <c r="D7" s="229">
        <v>16024.03</v>
      </c>
      <c r="E7" s="231" t="s">
        <v>63</v>
      </c>
      <c r="F7" s="229">
        <v>2621.03</v>
      </c>
      <c r="G7" s="231" t="s">
        <v>64</v>
      </c>
      <c r="H7" s="229">
        <v>339.66</v>
      </c>
    </row>
    <row r="8" spans="1:8" ht="22.5" customHeight="1">
      <c r="A8" s="226" t="s">
        <v>65</v>
      </c>
      <c r="B8" s="229">
        <v>16024.03</v>
      </c>
      <c r="C8" s="231" t="s">
        <v>66</v>
      </c>
      <c r="D8" s="229"/>
      <c r="E8" s="231" t="s">
        <v>67</v>
      </c>
      <c r="F8" s="229">
        <v>2140.38</v>
      </c>
      <c r="G8" s="231" t="s">
        <v>68</v>
      </c>
      <c r="H8" s="229">
        <v>47.86</v>
      </c>
    </row>
    <row r="9" spans="1:8" ht="22.5" customHeight="1">
      <c r="A9" s="264" t="s">
        <v>69</v>
      </c>
      <c r="B9" s="229">
        <v>13403</v>
      </c>
      <c r="C9" s="231" t="s">
        <v>70</v>
      </c>
      <c r="D9" s="229"/>
      <c r="E9" s="231" t="s">
        <v>71</v>
      </c>
      <c r="F9" s="229">
        <v>478.13</v>
      </c>
      <c r="G9" s="231" t="s">
        <v>72</v>
      </c>
      <c r="H9" s="191">
        <v>45</v>
      </c>
    </row>
    <row r="10" spans="1:8" ht="22.5" customHeight="1">
      <c r="A10" s="226" t="s">
        <v>73</v>
      </c>
      <c r="B10" s="229"/>
      <c r="C10" s="231" t="s">
        <v>74</v>
      </c>
      <c r="D10" s="229"/>
      <c r="E10" s="231" t="s">
        <v>75</v>
      </c>
      <c r="F10" s="229">
        <v>2.25</v>
      </c>
      <c r="G10" s="231" t="s">
        <v>76</v>
      </c>
      <c r="H10" s="191"/>
    </row>
    <row r="11" spans="1:8" ht="22.5" customHeight="1">
      <c r="A11" s="226" t="s">
        <v>77</v>
      </c>
      <c r="B11" s="229"/>
      <c r="C11" s="231" t="s">
        <v>78</v>
      </c>
      <c r="D11" s="229"/>
      <c r="E11" s="231" t="s">
        <v>79</v>
      </c>
      <c r="F11" s="229"/>
      <c r="G11" s="231" t="s">
        <v>80</v>
      </c>
      <c r="H11" s="191">
        <v>2230.99</v>
      </c>
    </row>
    <row r="12" spans="1:8" ht="22.5" customHeight="1">
      <c r="A12" s="226" t="s">
        <v>81</v>
      </c>
      <c r="B12" s="229"/>
      <c r="C12" s="231" t="s">
        <v>82</v>
      </c>
      <c r="D12" s="229"/>
      <c r="E12" s="231" t="s">
        <v>83</v>
      </c>
      <c r="F12" s="229">
        <v>13403</v>
      </c>
      <c r="G12" s="231" t="s">
        <v>84</v>
      </c>
      <c r="H12" s="191">
        <v>58</v>
      </c>
    </row>
    <row r="13" spans="1:8" ht="22.5" customHeight="1">
      <c r="A13" s="226" t="s">
        <v>85</v>
      </c>
      <c r="B13" s="229"/>
      <c r="C13" s="231" t="s">
        <v>86</v>
      </c>
      <c r="D13" s="229"/>
      <c r="E13" s="231" t="s">
        <v>67</v>
      </c>
      <c r="F13" s="229"/>
      <c r="G13" s="231" t="s">
        <v>87</v>
      </c>
      <c r="H13" s="191">
        <v>12200</v>
      </c>
    </row>
    <row r="14" spans="1:8" ht="22.5" customHeight="1">
      <c r="A14" s="226" t="s">
        <v>88</v>
      </c>
      <c r="B14" s="229"/>
      <c r="C14" s="231" t="s">
        <v>89</v>
      </c>
      <c r="D14" s="229"/>
      <c r="E14" s="231" t="s">
        <v>71</v>
      </c>
      <c r="F14" s="229"/>
      <c r="G14" s="231" t="s">
        <v>90</v>
      </c>
      <c r="H14" s="191"/>
    </row>
    <row r="15" spans="1:8" ht="22.5" customHeight="1">
      <c r="A15" s="226" t="s">
        <v>91</v>
      </c>
      <c r="B15" s="229"/>
      <c r="C15" s="231" t="s">
        <v>92</v>
      </c>
      <c r="D15" s="229"/>
      <c r="E15" s="231" t="s">
        <v>93</v>
      </c>
      <c r="F15" s="229"/>
      <c r="G15" s="231" t="s">
        <v>94</v>
      </c>
      <c r="H15" s="191">
        <v>2.52</v>
      </c>
    </row>
    <row r="16" spans="1:8" ht="22.5" customHeight="1">
      <c r="A16" s="265" t="s">
        <v>95</v>
      </c>
      <c r="B16" s="229"/>
      <c r="C16" s="231" t="s">
        <v>96</v>
      </c>
      <c r="D16" s="229"/>
      <c r="E16" s="231" t="s">
        <v>97</v>
      </c>
      <c r="F16" s="229"/>
      <c r="G16" s="231" t="s">
        <v>98</v>
      </c>
      <c r="H16" s="191"/>
    </row>
    <row r="17" spans="1:8" ht="22.5" customHeight="1">
      <c r="A17" s="265" t="s">
        <v>99</v>
      </c>
      <c r="B17" s="229"/>
      <c r="C17" s="231" t="s">
        <v>100</v>
      </c>
      <c r="D17" s="229"/>
      <c r="E17" s="231" t="s">
        <v>101</v>
      </c>
      <c r="F17" s="229"/>
      <c r="G17" s="231" t="s">
        <v>102</v>
      </c>
      <c r="H17" s="191"/>
    </row>
    <row r="18" spans="1:8" ht="22.5" customHeight="1">
      <c r="A18" s="265"/>
      <c r="B18" s="227"/>
      <c r="C18" s="231" t="s">
        <v>103</v>
      </c>
      <c r="D18" s="229"/>
      <c r="E18" s="231" t="s">
        <v>104</v>
      </c>
      <c r="F18" s="229">
        <v>103</v>
      </c>
      <c r="G18" s="231" t="s">
        <v>105</v>
      </c>
      <c r="H18" s="191"/>
    </row>
    <row r="19" spans="1:8" ht="22.5" customHeight="1">
      <c r="A19" s="232"/>
      <c r="B19" s="233"/>
      <c r="C19" s="231" t="s">
        <v>106</v>
      </c>
      <c r="D19" s="229"/>
      <c r="E19" s="231" t="s">
        <v>107</v>
      </c>
      <c r="F19" s="229"/>
      <c r="G19" s="231" t="s">
        <v>108</v>
      </c>
      <c r="H19" s="191"/>
    </row>
    <row r="20" spans="1:8" ht="22.5" customHeight="1">
      <c r="A20" s="232"/>
      <c r="B20" s="227"/>
      <c r="C20" s="231" t="s">
        <v>109</v>
      </c>
      <c r="D20" s="229"/>
      <c r="E20" s="231" t="s">
        <v>110</v>
      </c>
      <c r="F20" s="229">
        <v>12200</v>
      </c>
      <c r="G20" s="231" t="s">
        <v>111</v>
      </c>
      <c r="H20" s="191"/>
    </row>
    <row r="21" spans="1:8" ht="22.5" customHeight="1">
      <c r="A21" s="190"/>
      <c r="B21" s="227"/>
      <c r="C21" s="231" t="s">
        <v>112</v>
      </c>
      <c r="D21" s="229"/>
      <c r="E21" s="231" t="s">
        <v>113</v>
      </c>
      <c r="F21" s="229"/>
      <c r="G21" s="231" t="s">
        <v>114</v>
      </c>
      <c r="H21" s="229">
        <v>1100</v>
      </c>
    </row>
    <row r="22" spans="1:8" ht="22.5" customHeight="1">
      <c r="A22" s="191"/>
      <c r="B22" s="227"/>
      <c r="C22" s="231" t="s">
        <v>115</v>
      </c>
      <c r="D22" s="229"/>
      <c r="E22" s="231" t="s">
        <v>116</v>
      </c>
      <c r="F22" s="229">
        <v>1100</v>
      </c>
      <c r="G22" s="231"/>
      <c r="H22" s="191"/>
    </row>
    <row r="23" spans="1:8" ht="22.5" customHeight="1">
      <c r="A23" s="266"/>
      <c r="B23" s="227"/>
      <c r="C23" s="231" t="s">
        <v>117</v>
      </c>
      <c r="D23" s="229"/>
      <c r="E23" s="234" t="s">
        <v>118</v>
      </c>
      <c r="F23" s="229"/>
      <c r="G23" s="231"/>
      <c r="H23" s="191"/>
    </row>
    <row r="24" spans="1:8" ht="22.5" customHeight="1">
      <c r="A24" s="266"/>
      <c r="B24" s="227"/>
      <c r="C24" s="231" t="s">
        <v>119</v>
      </c>
      <c r="D24" s="229"/>
      <c r="E24" s="234" t="s">
        <v>120</v>
      </c>
      <c r="F24" s="229"/>
      <c r="G24" s="191"/>
      <c r="H24" s="191"/>
    </row>
    <row r="25" spans="1:8" ht="22.5" customHeight="1">
      <c r="A25" s="266"/>
      <c r="B25" s="227"/>
      <c r="C25" s="231" t="s">
        <v>121</v>
      </c>
      <c r="D25" s="229"/>
      <c r="E25" s="234" t="s">
        <v>122</v>
      </c>
      <c r="F25" s="229"/>
      <c r="G25" s="190"/>
      <c r="H25" s="191"/>
    </row>
    <row r="26" spans="1:8" ht="22.5" customHeight="1">
      <c r="A26" s="266"/>
      <c r="B26" s="227"/>
      <c r="C26" s="231" t="s">
        <v>123</v>
      </c>
      <c r="D26" s="229"/>
      <c r="E26" s="234"/>
      <c r="F26" s="229"/>
      <c r="G26" s="190"/>
      <c r="H26" s="190"/>
    </row>
    <row r="27" spans="1:8" ht="22.5" customHeight="1">
      <c r="A27" s="191"/>
      <c r="B27" s="233"/>
      <c r="C27" s="231" t="s">
        <v>124</v>
      </c>
      <c r="D27" s="229"/>
      <c r="E27" s="231"/>
      <c r="F27" s="229"/>
      <c r="G27" s="190"/>
      <c r="H27" s="190"/>
    </row>
    <row r="28" spans="1:8" ht="22.5" customHeight="1">
      <c r="A28" s="266"/>
      <c r="B28" s="227"/>
      <c r="C28" s="231" t="s">
        <v>125</v>
      </c>
      <c r="D28" s="229"/>
      <c r="E28" s="231"/>
      <c r="F28" s="229"/>
      <c r="G28" s="190"/>
      <c r="H28" s="190"/>
    </row>
    <row r="29" spans="1:8" ht="22.5" customHeight="1">
      <c r="A29" s="191"/>
      <c r="B29" s="233"/>
      <c r="C29" s="231" t="s">
        <v>126</v>
      </c>
      <c r="D29" s="229"/>
      <c r="E29" s="231"/>
      <c r="F29" s="229"/>
      <c r="G29" s="190"/>
      <c r="H29" s="190"/>
    </row>
    <row r="30" spans="1:8" ht="22.5" customHeight="1">
      <c r="A30" s="191"/>
      <c r="B30" s="227"/>
      <c r="C30" s="231" t="s">
        <v>127</v>
      </c>
      <c r="D30" s="229"/>
      <c r="E30" s="231"/>
      <c r="F30" s="229"/>
      <c r="G30" s="190"/>
      <c r="H30" s="191"/>
    </row>
    <row r="31" spans="1:8" ht="22.5" customHeight="1">
      <c r="A31" s="191"/>
      <c r="B31" s="227"/>
      <c r="C31" s="231" t="s">
        <v>128</v>
      </c>
      <c r="D31" s="229"/>
      <c r="E31" s="231"/>
      <c r="F31" s="229"/>
      <c r="G31" s="190"/>
      <c r="H31" s="191"/>
    </row>
    <row r="32" spans="1:8" ht="22.5" customHeight="1">
      <c r="A32" s="191"/>
      <c r="B32" s="227"/>
      <c r="C32" s="231" t="s">
        <v>129</v>
      </c>
      <c r="D32" s="229"/>
      <c r="E32" s="231"/>
      <c r="F32" s="229"/>
      <c r="G32" s="190"/>
      <c r="H32" s="191"/>
    </row>
    <row r="33" spans="1:8" ht="22.5" customHeight="1">
      <c r="A33" s="191"/>
      <c r="B33" s="227"/>
      <c r="C33" s="231" t="s">
        <v>130</v>
      </c>
      <c r="D33" s="229"/>
      <c r="E33" s="231"/>
      <c r="F33" s="229"/>
      <c r="G33" s="190"/>
      <c r="H33" s="190"/>
    </row>
    <row r="34" spans="1:8" ht="22.5" customHeight="1">
      <c r="A34" s="190"/>
      <c r="B34" s="227"/>
      <c r="C34" s="231" t="s">
        <v>131</v>
      </c>
      <c r="D34" s="229"/>
      <c r="E34" s="231"/>
      <c r="F34" s="229"/>
      <c r="G34" s="190"/>
      <c r="H34" s="191"/>
    </row>
    <row r="35" spans="1:8" ht="22.5" customHeight="1">
      <c r="A35" s="191"/>
      <c r="B35" s="227"/>
      <c r="C35" s="230"/>
      <c r="D35" s="229"/>
      <c r="E35" s="231"/>
      <c r="F35" s="229"/>
      <c r="G35" s="191"/>
      <c r="H35" s="191"/>
    </row>
    <row r="36" spans="1:8" ht="22.5" customHeight="1">
      <c r="A36" s="191"/>
      <c r="B36" s="227"/>
      <c r="C36" s="228"/>
      <c r="D36" s="235"/>
      <c r="E36" s="231"/>
      <c r="F36" s="229"/>
      <c r="G36" s="191"/>
      <c r="H36" s="191"/>
    </row>
    <row r="37" spans="1:8" ht="26.25" customHeight="1">
      <c r="A37" s="191"/>
      <c r="B37" s="227"/>
      <c r="C37" s="228"/>
      <c r="D37" s="235"/>
      <c r="E37" s="231"/>
      <c r="F37" s="235"/>
      <c r="G37" s="191"/>
      <c r="H37" s="191"/>
    </row>
    <row r="38" spans="1:8" ht="22.5" customHeight="1">
      <c r="A38" s="225" t="s">
        <v>132</v>
      </c>
      <c r="B38" s="233">
        <f>SUM(B6,B18)</f>
        <v>16024.03</v>
      </c>
      <c r="C38" s="225" t="s">
        <v>133</v>
      </c>
      <c r="D38" s="276">
        <f>SUM(D6,D35)</f>
        <v>16024.03</v>
      </c>
      <c r="E38" s="225" t="s">
        <v>133</v>
      </c>
      <c r="F38" s="235">
        <f>SUM(F6,F26)</f>
        <v>16024.03</v>
      </c>
      <c r="G38" s="225" t="s">
        <v>133</v>
      </c>
      <c r="H38" s="235">
        <f>SUM(H6,H26)</f>
        <v>16024.03</v>
      </c>
    </row>
    <row r="39" spans="1:8" ht="22.5" customHeight="1">
      <c r="A39" s="264" t="s">
        <v>134</v>
      </c>
      <c r="B39" s="227"/>
      <c r="C39" s="265" t="s">
        <v>135</v>
      </c>
      <c r="D39" s="235">
        <f>SUM(B45)-SUM(D38)-SUM(D40)</f>
        <v>0</v>
      </c>
      <c r="E39" s="265" t="s">
        <v>135</v>
      </c>
      <c r="F39" s="235">
        <f>D39</f>
        <v>0</v>
      </c>
      <c r="G39" s="265" t="s">
        <v>135</v>
      </c>
      <c r="H39" s="191"/>
    </row>
    <row r="40" spans="1:8" ht="22.5" customHeight="1">
      <c r="A40" s="264" t="s">
        <v>136</v>
      </c>
      <c r="B40" s="227"/>
      <c r="C40" s="230" t="s">
        <v>137</v>
      </c>
      <c r="D40" s="229"/>
      <c r="E40" s="230" t="s">
        <v>137</v>
      </c>
      <c r="F40" s="229"/>
      <c r="G40" s="230" t="s">
        <v>137</v>
      </c>
      <c r="H40" s="191"/>
    </row>
    <row r="41" spans="1:8" ht="22.5" customHeight="1">
      <c r="A41" s="264" t="s">
        <v>138</v>
      </c>
      <c r="B41" s="277"/>
      <c r="C41" s="267"/>
      <c r="D41" s="235"/>
      <c r="E41" s="191"/>
      <c r="F41" s="235"/>
      <c r="G41" s="191"/>
      <c r="H41" s="191"/>
    </row>
    <row r="42" spans="1:8" ht="22.5" customHeight="1">
      <c r="A42" s="264" t="s">
        <v>139</v>
      </c>
      <c r="B42" s="227"/>
      <c r="C42" s="267"/>
      <c r="D42" s="235"/>
      <c r="E42" s="190"/>
      <c r="F42" s="235"/>
      <c r="G42" s="190"/>
      <c r="H42" s="191"/>
    </row>
    <row r="43" spans="1:8" ht="22.5" customHeight="1">
      <c r="A43" s="264" t="s">
        <v>140</v>
      </c>
      <c r="B43" s="227"/>
      <c r="C43" s="267"/>
      <c r="D43" s="268"/>
      <c r="E43" s="191"/>
      <c r="F43" s="235"/>
      <c r="G43" s="191"/>
      <c r="H43" s="191"/>
    </row>
    <row r="44" spans="1:8" ht="21" customHeight="1">
      <c r="A44" s="191"/>
      <c r="B44" s="227"/>
      <c r="C44" s="190"/>
      <c r="D44" s="268"/>
      <c r="E44" s="190"/>
      <c r="F44" s="268"/>
      <c r="G44" s="190"/>
      <c r="H44" s="191"/>
    </row>
    <row r="45" spans="1:8" ht="22.5" customHeight="1">
      <c r="A45" s="221" t="s">
        <v>141</v>
      </c>
      <c r="B45" s="233">
        <f>SUM(B38,B39,B40)</f>
        <v>16024.03</v>
      </c>
      <c r="C45" s="269" t="s">
        <v>142</v>
      </c>
      <c r="D45" s="268">
        <f>SUM(D38,D39,D40)</f>
        <v>16024.03</v>
      </c>
      <c r="E45" s="221" t="s">
        <v>142</v>
      </c>
      <c r="F45" s="229">
        <f>SUM(F38,F39,F40)</f>
        <v>16024.03</v>
      </c>
      <c r="G45" s="221" t="s">
        <v>142</v>
      </c>
      <c r="H45" s="235">
        <v>16024.03</v>
      </c>
    </row>
  </sheetData>
  <sheetProtection/>
  <mergeCells count="3">
    <mergeCell ref="A3:B3"/>
    <mergeCell ref="A4:B4"/>
    <mergeCell ref="C4:H4"/>
  </mergeCells>
  <printOptions horizontalCentered="1"/>
  <pageMargins left="0.23999999999999996" right="0.08" top="0.7900000000000001"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5"/>
  <sheetViews>
    <sheetView showGridLines="0" showZeros="0" workbookViewId="0" topLeftCell="A4">
      <selection activeCell="F8" sqref="F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178" t="s">
        <v>13</v>
      </c>
      <c r="B1" s="178"/>
      <c r="C1" s="178"/>
    </row>
    <row r="2" spans="1:16" ht="35.25" customHeight="1">
      <c r="A2" s="272" t="s">
        <v>14</v>
      </c>
      <c r="B2" s="272"/>
      <c r="C2" s="272"/>
      <c r="D2" s="272"/>
      <c r="E2" s="272"/>
      <c r="F2" s="272"/>
      <c r="G2" s="272"/>
      <c r="H2" s="272"/>
      <c r="I2" s="272"/>
      <c r="J2" s="272"/>
      <c r="K2" s="272"/>
      <c r="L2" s="272"/>
      <c r="M2" s="272"/>
      <c r="N2" s="272"/>
      <c r="O2" s="272"/>
      <c r="P2" s="206"/>
    </row>
    <row r="3" ht="21.75" customHeight="1">
      <c r="O3" s="196" t="s">
        <v>52</v>
      </c>
    </row>
    <row r="4" spans="1:15" ht="18" customHeight="1">
      <c r="A4" s="180" t="s">
        <v>143</v>
      </c>
      <c r="B4" s="180" t="s">
        <v>144</v>
      </c>
      <c r="C4" s="180" t="s">
        <v>145</v>
      </c>
      <c r="D4" s="180" t="s">
        <v>146</v>
      </c>
      <c r="E4" s="180"/>
      <c r="F4" s="180"/>
      <c r="G4" s="180"/>
      <c r="H4" s="180"/>
      <c r="I4" s="180"/>
      <c r="J4" s="180"/>
      <c r="K4" s="180"/>
      <c r="L4" s="180"/>
      <c r="M4" s="180"/>
      <c r="N4" s="180"/>
      <c r="O4" s="226"/>
    </row>
    <row r="5" spans="1:15" ht="22.5" customHeight="1">
      <c r="A5" s="180"/>
      <c r="B5" s="180"/>
      <c r="C5" s="180"/>
      <c r="D5" s="185" t="s">
        <v>147</v>
      </c>
      <c r="E5" s="185" t="s">
        <v>148</v>
      </c>
      <c r="F5" s="185"/>
      <c r="G5" s="185" t="s">
        <v>149</v>
      </c>
      <c r="H5" s="185" t="s">
        <v>150</v>
      </c>
      <c r="I5" s="185" t="s">
        <v>151</v>
      </c>
      <c r="J5" s="185" t="s">
        <v>152</v>
      </c>
      <c r="K5" s="185" t="s">
        <v>153</v>
      </c>
      <c r="L5" s="185" t="s">
        <v>134</v>
      </c>
      <c r="M5" s="185" t="s">
        <v>138</v>
      </c>
      <c r="N5" s="185" t="s">
        <v>154</v>
      </c>
      <c r="O5" s="185" t="s">
        <v>155</v>
      </c>
    </row>
    <row r="6" spans="1:15" ht="33.75" customHeight="1">
      <c r="A6" s="180"/>
      <c r="B6" s="180"/>
      <c r="C6" s="180"/>
      <c r="D6" s="185"/>
      <c r="E6" s="185" t="s">
        <v>156</v>
      </c>
      <c r="F6" s="185" t="s">
        <v>157</v>
      </c>
      <c r="G6" s="185"/>
      <c r="H6" s="185"/>
      <c r="I6" s="185"/>
      <c r="J6" s="185"/>
      <c r="K6" s="185"/>
      <c r="L6" s="185"/>
      <c r="M6" s="185"/>
      <c r="N6" s="185"/>
      <c r="O6" s="185"/>
    </row>
    <row r="7" spans="1:15" ht="12.75" customHeight="1">
      <c r="A7" s="188" t="s">
        <v>158</v>
      </c>
      <c r="B7" s="188" t="s">
        <v>158</v>
      </c>
      <c r="C7" s="188">
        <v>1</v>
      </c>
      <c r="D7" s="188">
        <v>2</v>
      </c>
      <c r="E7" s="188">
        <v>3</v>
      </c>
      <c r="F7" s="188">
        <v>4</v>
      </c>
      <c r="G7" s="188">
        <v>5</v>
      </c>
      <c r="H7" s="188">
        <v>6</v>
      </c>
      <c r="I7" s="188">
        <v>7</v>
      </c>
      <c r="J7" s="188">
        <v>8</v>
      </c>
      <c r="K7" s="188">
        <v>9</v>
      </c>
      <c r="L7" s="188">
        <v>10</v>
      </c>
      <c r="M7" s="188">
        <v>11</v>
      </c>
      <c r="N7" s="188">
        <v>12</v>
      </c>
      <c r="O7" s="188">
        <v>13</v>
      </c>
    </row>
    <row r="8" spans="1:15" ht="12.75" customHeight="1">
      <c r="A8" s="253"/>
      <c r="B8" s="253" t="s">
        <v>147</v>
      </c>
      <c r="C8" s="253">
        <v>16024.03</v>
      </c>
      <c r="D8" s="253">
        <v>16024.03</v>
      </c>
      <c r="E8" s="253">
        <v>16024.03</v>
      </c>
      <c r="F8" s="273">
        <v>13403</v>
      </c>
      <c r="G8" s="253"/>
      <c r="H8" s="253"/>
      <c r="I8" s="253"/>
      <c r="J8" s="253"/>
      <c r="K8" s="253"/>
      <c r="L8" s="253"/>
      <c r="M8" s="253"/>
      <c r="N8" s="253"/>
      <c r="O8" s="253"/>
    </row>
    <row r="9" spans="1:15" ht="12.75" customHeight="1">
      <c r="A9" s="254">
        <v>561001</v>
      </c>
      <c r="B9" s="274" t="s">
        <v>159</v>
      </c>
      <c r="C9" s="190">
        <v>377.28</v>
      </c>
      <c r="D9" s="190">
        <v>377.28</v>
      </c>
      <c r="E9" s="190">
        <v>377.28</v>
      </c>
      <c r="F9" s="190">
        <v>45</v>
      </c>
      <c r="G9" s="190"/>
      <c r="H9" s="190"/>
      <c r="I9" s="190"/>
      <c r="J9" s="190"/>
      <c r="K9" s="190"/>
      <c r="L9" s="190"/>
      <c r="M9" s="190"/>
      <c r="N9" s="190"/>
      <c r="O9" s="190"/>
    </row>
    <row r="10" spans="1:15" ht="12.75" customHeight="1">
      <c r="A10" s="254">
        <v>561002</v>
      </c>
      <c r="B10" s="274" t="s">
        <v>160</v>
      </c>
      <c r="C10" s="190">
        <v>515.97</v>
      </c>
      <c r="D10" s="190">
        <v>515.97</v>
      </c>
      <c r="E10" s="190">
        <v>515.97</v>
      </c>
      <c r="F10" s="190"/>
      <c r="G10" s="190"/>
      <c r="H10" s="190"/>
      <c r="I10" s="190"/>
      <c r="J10" s="190"/>
      <c r="K10" s="190"/>
      <c r="L10" s="190"/>
      <c r="M10" s="190"/>
      <c r="N10" s="190"/>
      <c r="O10" s="190"/>
    </row>
    <row r="11" spans="1:15" ht="12.75" customHeight="1">
      <c r="A11" s="254">
        <v>561003</v>
      </c>
      <c r="B11" s="274" t="s">
        <v>161</v>
      </c>
      <c r="C11" s="190">
        <v>106.01</v>
      </c>
      <c r="D11" s="190">
        <v>106.01</v>
      </c>
      <c r="E11" s="190">
        <v>106.01</v>
      </c>
      <c r="F11" s="190"/>
      <c r="G11" s="190"/>
      <c r="H11" s="190"/>
      <c r="I11" s="190"/>
      <c r="J11" s="191"/>
      <c r="K11" s="191"/>
      <c r="L11" s="191"/>
      <c r="M11" s="191"/>
      <c r="N11" s="190"/>
      <c r="O11" s="190"/>
    </row>
    <row r="12" spans="1:15" ht="12.75" customHeight="1">
      <c r="A12" s="254">
        <v>561004</v>
      </c>
      <c r="B12" s="274" t="s">
        <v>162</v>
      </c>
      <c r="C12" s="191">
        <v>88.14</v>
      </c>
      <c r="D12" s="191">
        <v>88.14</v>
      </c>
      <c r="E12" s="191">
        <v>88.14</v>
      </c>
      <c r="F12" s="190">
        <v>17.5</v>
      </c>
      <c r="G12" s="190"/>
      <c r="H12" s="191"/>
      <c r="I12" s="191"/>
      <c r="J12" s="191"/>
      <c r="K12" s="191"/>
      <c r="L12" s="191"/>
      <c r="M12" s="191"/>
      <c r="N12" s="190"/>
      <c r="O12" s="190"/>
    </row>
    <row r="13" spans="1:15" ht="12.75" customHeight="1">
      <c r="A13" s="254">
        <v>561005</v>
      </c>
      <c r="B13" s="274" t="s">
        <v>163</v>
      </c>
      <c r="C13" s="190">
        <v>65.91</v>
      </c>
      <c r="D13" s="190">
        <v>65.91</v>
      </c>
      <c r="E13" s="190">
        <v>65.91</v>
      </c>
      <c r="F13" s="190"/>
      <c r="G13" s="190"/>
      <c r="H13" s="191"/>
      <c r="I13" s="191"/>
      <c r="J13" s="191"/>
      <c r="K13" s="191"/>
      <c r="L13" s="191"/>
      <c r="M13" s="191"/>
      <c r="N13" s="190"/>
      <c r="O13" s="190"/>
    </row>
    <row r="14" spans="1:16" ht="12.75" customHeight="1">
      <c r="A14" s="254">
        <v>561006</v>
      </c>
      <c r="B14" s="274" t="s">
        <v>164</v>
      </c>
      <c r="C14" s="190">
        <v>80.31</v>
      </c>
      <c r="D14" s="190">
        <v>80.31</v>
      </c>
      <c r="E14" s="190">
        <v>80.31</v>
      </c>
      <c r="F14" s="190"/>
      <c r="G14" s="190"/>
      <c r="H14" s="190"/>
      <c r="I14" s="190"/>
      <c r="J14" s="190"/>
      <c r="K14" s="190"/>
      <c r="L14" s="190"/>
      <c r="M14" s="190"/>
      <c r="N14" s="190"/>
      <c r="O14" s="190"/>
      <c r="P14" s="178"/>
    </row>
    <row r="15" spans="1:16" ht="12.75" customHeight="1">
      <c r="A15" s="254">
        <v>561007</v>
      </c>
      <c r="B15" s="274" t="s">
        <v>165</v>
      </c>
      <c r="C15" s="190">
        <v>155.9</v>
      </c>
      <c r="D15" s="190">
        <v>155.9</v>
      </c>
      <c r="E15" s="190">
        <v>155.9</v>
      </c>
      <c r="F15" s="190"/>
      <c r="G15" s="190"/>
      <c r="H15" s="190"/>
      <c r="I15" s="190"/>
      <c r="J15" s="190"/>
      <c r="K15" s="190"/>
      <c r="L15" s="190"/>
      <c r="M15" s="190"/>
      <c r="N15" s="190"/>
      <c r="O15" s="190"/>
      <c r="P15" s="178"/>
    </row>
    <row r="16" spans="1:16" ht="12.75" customHeight="1">
      <c r="A16" s="254">
        <v>561008</v>
      </c>
      <c r="B16" s="274" t="s">
        <v>166</v>
      </c>
      <c r="C16" s="190">
        <v>132.62</v>
      </c>
      <c r="D16" s="190">
        <v>132.62</v>
      </c>
      <c r="E16" s="190">
        <v>132.62</v>
      </c>
      <c r="F16" s="190"/>
      <c r="G16" s="190"/>
      <c r="H16" s="190"/>
      <c r="I16" s="190"/>
      <c r="J16" s="191"/>
      <c r="K16" s="191"/>
      <c r="L16" s="191"/>
      <c r="M16" s="191"/>
      <c r="N16" s="190"/>
      <c r="O16" s="190"/>
      <c r="P16" s="178"/>
    </row>
    <row r="17" spans="1:16" ht="12.75" customHeight="1">
      <c r="A17" s="254">
        <v>561009</v>
      </c>
      <c r="B17" s="274" t="s">
        <v>167</v>
      </c>
      <c r="C17" s="191">
        <v>139.58</v>
      </c>
      <c r="D17" s="191">
        <v>139.58</v>
      </c>
      <c r="E17" s="191">
        <v>139.58</v>
      </c>
      <c r="F17" s="190">
        <v>23</v>
      </c>
      <c r="G17" s="190"/>
      <c r="H17" s="191"/>
      <c r="I17" s="191"/>
      <c r="J17" s="191"/>
      <c r="K17" s="191"/>
      <c r="L17" s="191"/>
      <c r="M17" s="191"/>
      <c r="N17" s="190"/>
      <c r="O17" s="190"/>
      <c r="P17" s="178"/>
    </row>
    <row r="18" spans="1:16" ht="12.75" customHeight="1">
      <c r="A18" s="254">
        <v>561010</v>
      </c>
      <c r="B18" s="274" t="s">
        <v>168</v>
      </c>
      <c r="C18" s="190">
        <v>168.86</v>
      </c>
      <c r="D18" s="190">
        <v>168.86</v>
      </c>
      <c r="E18" s="190">
        <v>168.86</v>
      </c>
      <c r="F18" s="190"/>
      <c r="G18" s="190"/>
      <c r="H18" s="191"/>
      <c r="I18" s="191"/>
      <c r="J18" s="191"/>
      <c r="K18" s="191"/>
      <c r="L18" s="191"/>
      <c r="M18" s="191"/>
      <c r="N18" s="190"/>
      <c r="O18" s="190"/>
      <c r="P18" s="178"/>
    </row>
    <row r="19" spans="1:16" ht="12.75" customHeight="1">
      <c r="A19" s="254">
        <v>561011</v>
      </c>
      <c r="B19" s="274" t="s">
        <v>169</v>
      </c>
      <c r="C19" s="190">
        <v>81.59</v>
      </c>
      <c r="D19" s="190">
        <v>81.59</v>
      </c>
      <c r="E19" s="190">
        <v>81.59</v>
      </c>
      <c r="F19" s="190"/>
      <c r="G19" s="190"/>
      <c r="H19" s="190"/>
      <c r="I19" s="190"/>
      <c r="J19" s="190"/>
      <c r="K19" s="190"/>
      <c r="L19" s="190"/>
      <c r="M19" s="190"/>
      <c r="N19" s="190"/>
      <c r="O19" s="190"/>
      <c r="P19" s="178"/>
    </row>
    <row r="20" spans="1:15" ht="12.75" customHeight="1">
      <c r="A20" s="254">
        <v>561012</v>
      </c>
      <c r="B20" s="274" t="s">
        <v>170</v>
      </c>
      <c r="C20" s="190">
        <v>38.79</v>
      </c>
      <c r="D20" s="190">
        <v>38.79</v>
      </c>
      <c r="E20" s="190">
        <v>38.79</v>
      </c>
      <c r="F20" s="190"/>
      <c r="G20" s="190"/>
      <c r="H20" s="190"/>
      <c r="I20" s="190"/>
      <c r="J20" s="190"/>
      <c r="K20" s="190"/>
      <c r="L20" s="190"/>
      <c r="M20" s="190"/>
      <c r="N20" s="190"/>
      <c r="O20" s="190"/>
    </row>
    <row r="21" spans="1:15" ht="12.75" customHeight="1">
      <c r="A21" s="254">
        <v>561013</v>
      </c>
      <c r="B21" s="274" t="s">
        <v>171</v>
      </c>
      <c r="C21" s="190">
        <v>155.06</v>
      </c>
      <c r="D21" s="190">
        <v>155.06</v>
      </c>
      <c r="E21" s="190">
        <v>155.06</v>
      </c>
      <c r="F21" s="190"/>
      <c r="G21" s="190"/>
      <c r="H21" s="190"/>
      <c r="I21" s="190"/>
      <c r="J21" s="191"/>
      <c r="K21" s="191"/>
      <c r="L21" s="191"/>
      <c r="M21" s="191"/>
      <c r="N21" s="190"/>
      <c r="O21" s="190"/>
    </row>
    <row r="22" spans="1:15" ht="12.75" customHeight="1">
      <c r="A22" s="254">
        <v>561014</v>
      </c>
      <c r="B22" s="274" t="s">
        <v>172</v>
      </c>
      <c r="C22" s="191">
        <v>905.88</v>
      </c>
      <c r="D22" s="191">
        <v>905.88</v>
      </c>
      <c r="E22" s="191">
        <v>905.88</v>
      </c>
      <c r="F22" s="190">
        <v>800</v>
      </c>
      <c r="G22" s="190"/>
      <c r="H22" s="191"/>
      <c r="I22" s="191"/>
      <c r="J22" s="191"/>
      <c r="K22" s="191"/>
      <c r="L22" s="191"/>
      <c r="M22" s="191"/>
      <c r="N22" s="190"/>
      <c r="O22" s="190"/>
    </row>
    <row r="23" spans="1:15" ht="12.75" customHeight="1">
      <c r="A23" s="254">
        <v>561015</v>
      </c>
      <c r="B23" s="274" t="s">
        <v>173</v>
      </c>
      <c r="C23" s="190">
        <v>124.21</v>
      </c>
      <c r="D23" s="190">
        <v>124.21</v>
      </c>
      <c r="E23" s="190">
        <v>124.21</v>
      </c>
      <c r="F23" s="190"/>
      <c r="G23" s="190"/>
      <c r="H23" s="191"/>
      <c r="I23" s="191"/>
      <c r="J23" s="191"/>
      <c r="K23" s="191"/>
      <c r="L23" s="191"/>
      <c r="M23" s="191"/>
      <c r="N23" s="190"/>
      <c r="O23" s="190"/>
    </row>
    <row r="24" spans="1:15" ht="12.75" customHeight="1">
      <c r="A24" s="254">
        <v>561016</v>
      </c>
      <c r="B24" s="274" t="s">
        <v>174</v>
      </c>
      <c r="C24" s="190">
        <v>259.86</v>
      </c>
      <c r="D24" s="190">
        <v>259.86</v>
      </c>
      <c r="E24" s="190">
        <v>259.86</v>
      </c>
      <c r="F24" s="190">
        <v>17.5</v>
      </c>
      <c r="G24" s="190"/>
      <c r="H24" s="190"/>
      <c r="I24" s="190"/>
      <c r="J24" s="190"/>
      <c r="K24" s="190"/>
      <c r="L24" s="190"/>
      <c r="M24" s="190"/>
      <c r="N24" s="190"/>
      <c r="O24" s="190"/>
    </row>
    <row r="25" spans="1:15" ht="12.75" customHeight="1">
      <c r="A25" s="254"/>
      <c r="B25" s="274" t="s">
        <v>175</v>
      </c>
      <c r="C25" s="190">
        <v>12628.06</v>
      </c>
      <c r="D25" s="190">
        <v>12628.06</v>
      </c>
      <c r="E25" s="190">
        <v>12628.06</v>
      </c>
      <c r="F25" s="190">
        <v>12500</v>
      </c>
      <c r="G25" s="190"/>
      <c r="H25" s="190"/>
      <c r="I25" s="190"/>
      <c r="J25" s="190"/>
      <c r="K25" s="190"/>
      <c r="L25" s="190"/>
      <c r="M25" s="190"/>
      <c r="N25" s="190"/>
      <c r="O25" s="19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26"/>
  <sheetViews>
    <sheetView showGridLines="0" showZeros="0" workbookViewId="0" topLeftCell="A4">
      <selection activeCell="F8" sqref="F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178" t="s">
        <v>16</v>
      </c>
      <c r="B1" s="178"/>
      <c r="C1" s="178"/>
    </row>
    <row r="2" spans="1:14" ht="35.25" customHeight="1">
      <c r="A2" s="272" t="s">
        <v>17</v>
      </c>
      <c r="B2" s="272"/>
      <c r="C2" s="272"/>
      <c r="D2" s="272"/>
      <c r="E2" s="272"/>
      <c r="F2" s="272"/>
      <c r="G2" s="272"/>
      <c r="H2" s="272"/>
      <c r="I2" s="272"/>
      <c r="J2" s="272"/>
      <c r="K2" s="272"/>
      <c r="L2" s="272"/>
      <c r="M2" s="272"/>
      <c r="N2" s="206"/>
    </row>
    <row r="3" ht="21.75" customHeight="1">
      <c r="M3" s="196" t="s">
        <v>52</v>
      </c>
    </row>
    <row r="4" spans="1:13" ht="15" customHeight="1">
      <c r="A4" s="180" t="s">
        <v>143</v>
      </c>
      <c r="B4" s="180" t="s">
        <v>144</v>
      </c>
      <c r="C4" s="180" t="s">
        <v>145</v>
      </c>
      <c r="D4" s="180" t="s">
        <v>146</v>
      </c>
      <c r="E4" s="180"/>
      <c r="F4" s="180"/>
      <c r="G4" s="180"/>
      <c r="H4" s="180"/>
      <c r="I4" s="180"/>
      <c r="J4" s="180"/>
      <c r="K4" s="180"/>
      <c r="L4" s="180"/>
      <c r="M4" s="180"/>
    </row>
    <row r="5" spans="1:13" ht="30" customHeight="1">
      <c r="A5" s="180"/>
      <c r="B5" s="180"/>
      <c r="C5" s="180"/>
      <c r="D5" s="185" t="s">
        <v>147</v>
      </c>
      <c r="E5" s="185" t="s">
        <v>176</v>
      </c>
      <c r="F5" s="185"/>
      <c r="G5" s="185" t="s">
        <v>149</v>
      </c>
      <c r="H5" s="185" t="s">
        <v>151</v>
      </c>
      <c r="I5" s="185" t="s">
        <v>152</v>
      </c>
      <c r="J5" s="185" t="s">
        <v>153</v>
      </c>
      <c r="K5" s="185" t="s">
        <v>136</v>
      </c>
      <c r="L5" s="185" t="s">
        <v>155</v>
      </c>
      <c r="M5" s="185" t="s">
        <v>138</v>
      </c>
    </row>
    <row r="6" spans="1:13" ht="40.5" customHeight="1">
      <c r="A6" s="180"/>
      <c r="B6" s="180"/>
      <c r="C6" s="180"/>
      <c r="D6" s="185"/>
      <c r="E6" s="185" t="s">
        <v>156</v>
      </c>
      <c r="F6" s="185" t="s">
        <v>177</v>
      </c>
      <c r="G6" s="185"/>
      <c r="H6" s="185"/>
      <c r="I6" s="185"/>
      <c r="J6" s="185"/>
      <c r="K6" s="185"/>
      <c r="L6" s="185"/>
      <c r="M6" s="185"/>
    </row>
    <row r="7" spans="1:13" ht="12.75" customHeight="1">
      <c r="A7" s="188" t="s">
        <v>158</v>
      </c>
      <c r="B7" s="188" t="s">
        <v>158</v>
      </c>
      <c r="C7" s="188">
        <v>1</v>
      </c>
      <c r="D7" s="188">
        <v>2</v>
      </c>
      <c r="E7" s="188">
        <v>3</v>
      </c>
      <c r="F7" s="188">
        <v>4</v>
      </c>
      <c r="G7" s="188">
        <v>5</v>
      </c>
      <c r="H7" s="188">
        <v>6</v>
      </c>
      <c r="I7" s="188">
        <v>7</v>
      </c>
      <c r="J7" s="188">
        <v>8</v>
      </c>
      <c r="K7" s="188">
        <v>9</v>
      </c>
      <c r="L7" s="188">
        <v>10</v>
      </c>
      <c r="M7" s="188">
        <v>11</v>
      </c>
    </row>
    <row r="8" spans="1:13" ht="12.75" customHeight="1">
      <c r="A8" s="253"/>
      <c r="B8" s="253" t="s">
        <v>147</v>
      </c>
      <c r="C8" s="253">
        <v>16024.03</v>
      </c>
      <c r="D8" s="253">
        <v>16024.03</v>
      </c>
      <c r="E8" s="253">
        <v>16024.03</v>
      </c>
      <c r="F8" s="273">
        <v>13403</v>
      </c>
      <c r="G8" s="190"/>
      <c r="H8" s="190"/>
      <c r="I8" s="190"/>
      <c r="J8" s="190"/>
      <c r="K8" s="190"/>
      <c r="L8" s="190"/>
      <c r="M8" s="190"/>
    </row>
    <row r="9" spans="1:13" ht="12.75" customHeight="1">
      <c r="A9" s="254">
        <v>561001</v>
      </c>
      <c r="B9" s="274" t="s">
        <v>159</v>
      </c>
      <c r="C9" s="190">
        <v>377.28</v>
      </c>
      <c r="D9" s="190">
        <v>377.28</v>
      </c>
      <c r="E9" s="190">
        <v>377.28</v>
      </c>
      <c r="F9" s="190">
        <v>45</v>
      </c>
      <c r="G9" s="190"/>
      <c r="H9" s="190"/>
      <c r="I9" s="190"/>
      <c r="J9" s="190"/>
      <c r="K9" s="190"/>
      <c r="L9" s="190"/>
      <c r="M9" s="190"/>
    </row>
    <row r="10" spans="1:13" ht="12.75" customHeight="1">
      <c r="A10" s="254">
        <v>561002</v>
      </c>
      <c r="B10" s="274" t="s">
        <v>160</v>
      </c>
      <c r="C10" s="190">
        <v>515.97</v>
      </c>
      <c r="D10" s="190">
        <v>515.97</v>
      </c>
      <c r="E10" s="190">
        <v>515.97</v>
      </c>
      <c r="F10" s="190"/>
      <c r="G10" s="190"/>
      <c r="H10" s="190"/>
      <c r="I10" s="190"/>
      <c r="J10" s="190"/>
      <c r="K10" s="190"/>
      <c r="L10" s="190"/>
      <c r="M10" s="190"/>
    </row>
    <row r="11" spans="1:13" ht="12.75" customHeight="1">
      <c r="A11" s="254">
        <v>561003</v>
      </c>
      <c r="B11" s="274" t="s">
        <v>161</v>
      </c>
      <c r="C11" s="190">
        <v>106.01</v>
      </c>
      <c r="D11" s="190">
        <v>106.01</v>
      </c>
      <c r="E11" s="190">
        <v>106.01</v>
      </c>
      <c r="F11" s="190"/>
      <c r="G11" s="190"/>
      <c r="H11" s="190"/>
      <c r="I11" s="191"/>
      <c r="J11" s="190"/>
      <c r="K11" s="190"/>
      <c r="L11" s="190"/>
      <c r="M11" s="190"/>
    </row>
    <row r="12" spans="1:13" ht="12.75" customHeight="1">
      <c r="A12" s="254">
        <v>561004</v>
      </c>
      <c r="B12" s="274" t="s">
        <v>162</v>
      </c>
      <c r="C12" s="191">
        <v>88.14</v>
      </c>
      <c r="D12" s="191">
        <v>88.14</v>
      </c>
      <c r="E12" s="191">
        <v>88.14</v>
      </c>
      <c r="F12" s="190">
        <v>17.5</v>
      </c>
      <c r="G12" s="190"/>
      <c r="H12" s="191"/>
      <c r="I12" s="191"/>
      <c r="J12" s="190"/>
      <c r="K12" s="190"/>
      <c r="L12" s="190"/>
      <c r="M12" s="190"/>
    </row>
    <row r="13" spans="1:14" ht="12.75" customHeight="1">
      <c r="A13" s="254">
        <v>561005</v>
      </c>
      <c r="B13" s="274" t="s">
        <v>163</v>
      </c>
      <c r="C13" s="190">
        <v>65.91</v>
      </c>
      <c r="D13" s="190">
        <v>65.91</v>
      </c>
      <c r="E13" s="190">
        <v>65.91</v>
      </c>
      <c r="F13" s="190"/>
      <c r="G13" s="190"/>
      <c r="H13" s="190"/>
      <c r="I13" s="190"/>
      <c r="J13" s="190"/>
      <c r="K13" s="190"/>
      <c r="L13" s="190"/>
      <c r="M13" s="190"/>
      <c r="N13" s="178"/>
    </row>
    <row r="14" spans="1:14" ht="12.75" customHeight="1">
      <c r="A14" s="254">
        <v>561006</v>
      </c>
      <c r="B14" s="274" t="s">
        <v>164</v>
      </c>
      <c r="C14" s="190">
        <v>80.31</v>
      </c>
      <c r="D14" s="190">
        <v>80.31</v>
      </c>
      <c r="E14" s="190">
        <v>80.31</v>
      </c>
      <c r="F14" s="190"/>
      <c r="G14" s="190"/>
      <c r="H14" s="190"/>
      <c r="I14" s="190"/>
      <c r="J14" s="190"/>
      <c r="K14" s="190"/>
      <c r="L14" s="190"/>
      <c r="M14" s="190"/>
      <c r="N14" s="178"/>
    </row>
    <row r="15" spans="1:14" ht="12.75" customHeight="1">
      <c r="A15" s="254">
        <v>561007</v>
      </c>
      <c r="B15" s="274" t="s">
        <v>165</v>
      </c>
      <c r="C15" s="190">
        <v>155.9</v>
      </c>
      <c r="D15" s="190">
        <v>155.9</v>
      </c>
      <c r="E15" s="190">
        <v>155.9</v>
      </c>
      <c r="F15" s="190"/>
      <c r="G15" s="190"/>
      <c r="H15" s="190"/>
      <c r="I15" s="190"/>
      <c r="J15" s="190"/>
      <c r="K15" s="190"/>
      <c r="L15" s="190"/>
      <c r="M15" s="190"/>
      <c r="N15" s="178"/>
    </row>
    <row r="16" spans="1:14" ht="12.75" customHeight="1">
      <c r="A16" s="254">
        <v>561008</v>
      </c>
      <c r="B16" s="274" t="s">
        <v>166</v>
      </c>
      <c r="C16" s="190">
        <v>132.62</v>
      </c>
      <c r="D16" s="190">
        <v>132.62</v>
      </c>
      <c r="E16" s="190">
        <v>132.62</v>
      </c>
      <c r="F16" s="190"/>
      <c r="G16" s="190"/>
      <c r="H16" s="190"/>
      <c r="I16" s="191"/>
      <c r="J16" s="190"/>
      <c r="K16" s="190"/>
      <c r="L16" s="190"/>
      <c r="M16" s="190"/>
      <c r="N16" s="178"/>
    </row>
    <row r="17" spans="1:13" ht="12.75" customHeight="1">
      <c r="A17" s="254">
        <v>561009</v>
      </c>
      <c r="B17" s="274" t="s">
        <v>167</v>
      </c>
      <c r="C17" s="191">
        <v>139.58</v>
      </c>
      <c r="D17" s="191">
        <v>139.58</v>
      </c>
      <c r="E17" s="191">
        <v>139.58</v>
      </c>
      <c r="F17" s="190">
        <v>23</v>
      </c>
      <c r="G17" s="190"/>
      <c r="H17" s="191"/>
      <c r="I17" s="191"/>
      <c r="J17" s="190"/>
      <c r="K17" s="190"/>
      <c r="L17" s="190"/>
      <c r="M17" s="190"/>
    </row>
    <row r="18" spans="1:13" ht="12.75" customHeight="1">
      <c r="A18" s="254">
        <v>561010</v>
      </c>
      <c r="B18" s="274" t="s">
        <v>168</v>
      </c>
      <c r="C18" s="190">
        <v>168.86</v>
      </c>
      <c r="D18" s="190">
        <v>168.86</v>
      </c>
      <c r="E18" s="190">
        <v>168.86</v>
      </c>
      <c r="F18" s="190"/>
      <c r="G18" s="190"/>
      <c r="H18" s="190"/>
      <c r="I18" s="190"/>
      <c r="J18" s="190"/>
      <c r="K18" s="190"/>
      <c r="L18" s="190"/>
      <c r="M18" s="190"/>
    </row>
    <row r="19" spans="1:13" ht="12.75" customHeight="1">
      <c r="A19" s="254">
        <v>561011</v>
      </c>
      <c r="B19" s="274" t="s">
        <v>169</v>
      </c>
      <c r="C19" s="190">
        <v>81.59</v>
      </c>
      <c r="D19" s="190">
        <v>81.59</v>
      </c>
      <c r="E19" s="190">
        <v>81.59</v>
      </c>
      <c r="F19" s="190"/>
      <c r="G19" s="190"/>
      <c r="H19" s="190"/>
      <c r="I19" s="190"/>
      <c r="J19" s="190"/>
      <c r="K19" s="190"/>
      <c r="L19" s="190"/>
      <c r="M19" s="190"/>
    </row>
    <row r="20" spans="1:13" ht="12.75" customHeight="1">
      <c r="A20" s="254">
        <v>561012</v>
      </c>
      <c r="B20" s="274" t="s">
        <v>170</v>
      </c>
      <c r="C20" s="190">
        <v>38.79</v>
      </c>
      <c r="D20" s="190">
        <v>38.79</v>
      </c>
      <c r="E20" s="190">
        <v>38.79</v>
      </c>
      <c r="F20" s="190"/>
      <c r="G20" s="190"/>
      <c r="H20" s="190"/>
      <c r="I20" s="190"/>
      <c r="J20" s="190"/>
      <c r="K20" s="190"/>
      <c r="L20" s="190"/>
      <c r="M20" s="190"/>
    </row>
    <row r="21" spans="1:13" ht="12.75" customHeight="1">
      <c r="A21" s="254">
        <v>561013</v>
      </c>
      <c r="B21" s="274" t="s">
        <v>171</v>
      </c>
      <c r="C21" s="190">
        <v>155.06</v>
      </c>
      <c r="D21" s="190">
        <v>155.06</v>
      </c>
      <c r="E21" s="190">
        <v>155.06</v>
      </c>
      <c r="F21" s="190"/>
      <c r="G21" s="190"/>
      <c r="H21" s="190"/>
      <c r="I21" s="190"/>
      <c r="J21" s="190"/>
      <c r="K21" s="190"/>
      <c r="L21" s="190"/>
      <c r="M21" s="190"/>
    </row>
    <row r="22" spans="1:13" ht="12.75" customHeight="1">
      <c r="A22" s="254">
        <v>561014</v>
      </c>
      <c r="B22" s="274" t="s">
        <v>172</v>
      </c>
      <c r="C22" s="191">
        <v>905.88</v>
      </c>
      <c r="D22" s="191">
        <v>905.88</v>
      </c>
      <c r="E22" s="191">
        <v>905.88</v>
      </c>
      <c r="F22" s="190">
        <v>800</v>
      </c>
      <c r="G22" s="190"/>
      <c r="H22" s="190"/>
      <c r="I22" s="190"/>
      <c r="J22" s="190"/>
      <c r="K22" s="190"/>
      <c r="L22" s="190"/>
      <c r="M22" s="190"/>
    </row>
    <row r="23" spans="1:13" ht="12.75" customHeight="1">
      <c r="A23" s="254">
        <v>561015</v>
      </c>
      <c r="B23" s="274" t="s">
        <v>173</v>
      </c>
      <c r="C23" s="190">
        <v>124.21</v>
      </c>
      <c r="D23" s="190">
        <v>124.21</v>
      </c>
      <c r="E23" s="190">
        <v>124.21</v>
      </c>
      <c r="F23" s="190"/>
      <c r="G23" s="190"/>
      <c r="H23" s="190"/>
      <c r="I23" s="190"/>
      <c r="J23" s="190"/>
      <c r="K23" s="190"/>
      <c r="L23" s="190"/>
      <c r="M23" s="190"/>
    </row>
    <row r="24" spans="1:13" ht="12.75" customHeight="1">
      <c r="A24" s="254">
        <v>561016</v>
      </c>
      <c r="B24" s="274" t="s">
        <v>174</v>
      </c>
      <c r="C24" s="190">
        <v>259.86</v>
      </c>
      <c r="D24" s="190">
        <v>259.86</v>
      </c>
      <c r="E24" s="190">
        <v>259.86</v>
      </c>
      <c r="F24" s="190">
        <v>17.5</v>
      </c>
      <c r="G24" s="190"/>
      <c r="H24" s="190"/>
      <c r="I24" s="191"/>
      <c r="J24" s="190"/>
      <c r="K24" s="190"/>
      <c r="L24" s="190"/>
      <c r="M24" s="190"/>
    </row>
    <row r="25" spans="1:13" ht="12.75" customHeight="1">
      <c r="A25" s="254"/>
      <c r="B25" s="274" t="s">
        <v>175</v>
      </c>
      <c r="C25" s="190">
        <v>12628.06</v>
      </c>
      <c r="D25" s="190">
        <v>12628.06</v>
      </c>
      <c r="E25" s="190">
        <v>12628.06</v>
      </c>
      <c r="F25" s="190">
        <v>12500</v>
      </c>
      <c r="G25" s="190"/>
      <c r="H25" s="191"/>
      <c r="I25" s="191"/>
      <c r="J25" s="190"/>
      <c r="K25" s="190"/>
      <c r="L25" s="190"/>
      <c r="M25" s="190"/>
    </row>
    <row r="26" ht="12.75" customHeight="1">
      <c r="F26" s="178"/>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D4">
      <selection activeCell="H11" sqref="H1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212" t="s">
        <v>19</v>
      </c>
      <c r="B1" s="213"/>
      <c r="C1" s="213"/>
      <c r="D1" s="213"/>
      <c r="E1" s="213"/>
      <c r="F1" s="214"/>
    </row>
    <row r="2" spans="1:6" ht="22.5" customHeight="1">
      <c r="A2" s="215" t="s">
        <v>178</v>
      </c>
      <c r="B2" s="216"/>
      <c r="C2" s="216"/>
      <c r="D2" s="216"/>
      <c r="E2" s="216"/>
      <c r="F2" s="216"/>
    </row>
    <row r="3" spans="1:8" ht="22.5" customHeight="1">
      <c r="A3" s="217"/>
      <c r="B3" s="217"/>
      <c r="C3" s="218"/>
      <c r="D3" s="218"/>
      <c r="E3" s="219"/>
      <c r="F3" s="220"/>
      <c r="H3" s="220" t="s">
        <v>52</v>
      </c>
    </row>
    <row r="4" spans="1:8" ht="22.5" customHeight="1">
      <c r="A4" s="221" t="s">
        <v>53</v>
      </c>
      <c r="B4" s="221"/>
      <c r="C4" s="221" t="s">
        <v>54</v>
      </c>
      <c r="D4" s="221"/>
      <c r="E4" s="221"/>
      <c r="F4" s="221"/>
      <c r="G4" s="223"/>
      <c r="H4" s="224"/>
    </row>
    <row r="5" spans="1:8" ht="22.5" customHeight="1">
      <c r="A5" s="221" t="s">
        <v>55</v>
      </c>
      <c r="B5" s="221" t="s">
        <v>56</v>
      </c>
      <c r="C5" s="221" t="s">
        <v>57</v>
      </c>
      <c r="D5" s="225" t="s">
        <v>56</v>
      </c>
      <c r="E5" s="221" t="s">
        <v>179</v>
      </c>
      <c r="F5" s="221" t="s">
        <v>56</v>
      </c>
      <c r="G5" s="221" t="s">
        <v>59</v>
      </c>
      <c r="H5" s="221" t="s">
        <v>56</v>
      </c>
    </row>
    <row r="6" spans="1:8" ht="22.5" customHeight="1">
      <c r="A6" s="230" t="s">
        <v>180</v>
      </c>
      <c r="B6" s="253">
        <v>16024.03</v>
      </c>
      <c r="C6" s="230" t="s">
        <v>180</v>
      </c>
      <c r="D6" s="253">
        <v>16024.03</v>
      </c>
      <c r="E6" s="231" t="s">
        <v>180</v>
      </c>
      <c r="F6" s="253">
        <v>16024.03</v>
      </c>
      <c r="G6" s="231" t="s">
        <v>60</v>
      </c>
      <c r="H6" s="253">
        <v>16024.03</v>
      </c>
    </row>
    <row r="7" spans="1:8" ht="22.5" customHeight="1">
      <c r="A7" s="226" t="s">
        <v>181</v>
      </c>
      <c r="B7" s="253">
        <v>16024.03</v>
      </c>
      <c r="C7" s="231" t="s">
        <v>62</v>
      </c>
      <c r="D7" s="253">
        <v>16024.03</v>
      </c>
      <c r="E7" s="231" t="s">
        <v>63</v>
      </c>
      <c r="F7" s="229">
        <v>2621.03</v>
      </c>
      <c r="G7" s="231" t="s">
        <v>64</v>
      </c>
      <c r="H7" s="229">
        <v>339.66</v>
      </c>
    </row>
    <row r="8" spans="1:8" ht="22.5" customHeight="1">
      <c r="A8" s="264" t="s">
        <v>182</v>
      </c>
      <c r="B8" s="229">
        <v>13403</v>
      </c>
      <c r="C8" s="231" t="s">
        <v>66</v>
      </c>
      <c r="D8" s="229"/>
      <c r="E8" s="231" t="s">
        <v>67</v>
      </c>
      <c r="F8" s="229">
        <v>2140.38</v>
      </c>
      <c r="G8" s="231" t="s">
        <v>68</v>
      </c>
      <c r="H8" s="229">
        <v>47.86</v>
      </c>
    </row>
    <row r="9" spans="1:8" ht="22.5" customHeight="1">
      <c r="A9" s="226" t="s">
        <v>183</v>
      </c>
      <c r="B9" s="229"/>
      <c r="C9" s="231" t="s">
        <v>70</v>
      </c>
      <c r="D9" s="229"/>
      <c r="E9" s="231" t="s">
        <v>71</v>
      </c>
      <c r="F9" s="229">
        <v>478.13</v>
      </c>
      <c r="G9" s="231" t="s">
        <v>72</v>
      </c>
      <c r="H9" s="191">
        <v>45</v>
      </c>
    </row>
    <row r="10" spans="1:8" ht="22.5" customHeight="1">
      <c r="A10" s="226" t="s">
        <v>184</v>
      </c>
      <c r="B10" s="229"/>
      <c r="C10" s="231" t="s">
        <v>74</v>
      </c>
      <c r="D10" s="229"/>
      <c r="E10" s="231" t="s">
        <v>75</v>
      </c>
      <c r="F10" s="229">
        <v>2.52</v>
      </c>
      <c r="G10" s="231" t="s">
        <v>76</v>
      </c>
      <c r="H10" s="191"/>
    </row>
    <row r="11" spans="1:8" ht="22.5" customHeight="1">
      <c r="A11" s="226"/>
      <c r="B11" s="229"/>
      <c r="C11" s="231" t="s">
        <v>78</v>
      </c>
      <c r="D11" s="229"/>
      <c r="E11" s="231" t="s">
        <v>79</v>
      </c>
      <c r="F11" s="229"/>
      <c r="G11" s="231" t="s">
        <v>80</v>
      </c>
      <c r="H11" s="191">
        <v>2230.99</v>
      </c>
    </row>
    <row r="12" spans="1:8" ht="22.5" customHeight="1">
      <c r="A12" s="226"/>
      <c r="B12" s="229"/>
      <c r="C12" s="231" t="s">
        <v>82</v>
      </c>
      <c r="D12" s="229"/>
      <c r="E12" s="231" t="s">
        <v>83</v>
      </c>
      <c r="F12" s="229">
        <v>13403</v>
      </c>
      <c r="G12" s="231" t="s">
        <v>84</v>
      </c>
      <c r="H12" s="191">
        <v>58</v>
      </c>
    </row>
    <row r="13" spans="1:8" ht="22.5" customHeight="1">
      <c r="A13" s="226"/>
      <c r="B13" s="229"/>
      <c r="C13" s="231" t="s">
        <v>86</v>
      </c>
      <c r="D13" s="229"/>
      <c r="E13" s="265" t="s">
        <v>67</v>
      </c>
      <c r="F13" s="229"/>
      <c r="G13" s="231" t="s">
        <v>87</v>
      </c>
      <c r="H13" s="191">
        <v>12200</v>
      </c>
    </row>
    <row r="14" spans="1:8" ht="22.5" customHeight="1">
      <c r="A14" s="226"/>
      <c r="B14" s="229"/>
      <c r="C14" s="231" t="s">
        <v>89</v>
      </c>
      <c r="D14" s="229"/>
      <c r="E14" s="265" t="s">
        <v>71</v>
      </c>
      <c r="F14" s="229"/>
      <c r="G14" s="231" t="s">
        <v>90</v>
      </c>
      <c r="H14" s="191"/>
    </row>
    <row r="15" spans="1:8" ht="22.5" customHeight="1">
      <c r="A15" s="265"/>
      <c r="B15" s="229"/>
      <c r="C15" s="231" t="s">
        <v>92</v>
      </c>
      <c r="D15" s="229"/>
      <c r="E15" s="265" t="s">
        <v>93</v>
      </c>
      <c r="F15" s="229"/>
      <c r="G15" s="231" t="s">
        <v>94</v>
      </c>
      <c r="H15" s="191">
        <v>2.52</v>
      </c>
    </row>
    <row r="16" spans="1:8" ht="22.5" customHeight="1">
      <c r="A16" s="265"/>
      <c r="B16" s="229"/>
      <c r="C16" s="231" t="s">
        <v>96</v>
      </c>
      <c r="D16" s="229"/>
      <c r="E16" s="265" t="s">
        <v>97</v>
      </c>
      <c r="F16" s="229"/>
      <c r="G16" s="231" t="s">
        <v>98</v>
      </c>
      <c r="H16" s="191"/>
    </row>
    <row r="17" spans="1:8" ht="22.5" customHeight="1">
      <c r="A17" s="265"/>
      <c r="B17" s="229"/>
      <c r="C17" s="231" t="s">
        <v>100</v>
      </c>
      <c r="D17" s="229"/>
      <c r="E17" s="265" t="s">
        <v>101</v>
      </c>
      <c r="F17" s="229"/>
      <c r="G17" s="231" t="s">
        <v>102</v>
      </c>
      <c r="H17" s="191"/>
    </row>
    <row r="18" spans="1:8" ht="22.5" customHeight="1">
      <c r="A18" s="265"/>
      <c r="B18" s="227"/>
      <c r="C18" s="231" t="s">
        <v>103</v>
      </c>
      <c r="D18" s="229"/>
      <c r="E18" s="265" t="s">
        <v>104</v>
      </c>
      <c r="F18" s="229">
        <v>103</v>
      </c>
      <c r="G18" s="231" t="s">
        <v>105</v>
      </c>
      <c r="H18" s="191"/>
    </row>
    <row r="19" spans="1:8" ht="22.5" customHeight="1">
      <c r="A19" s="232"/>
      <c r="B19" s="233"/>
      <c r="C19" s="231" t="s">
        <v>106</v>
      </c>
      <c r="D19" s="229"/>
      <c r="E19" s="265" t="s">
        <v>107</v>
      </c>
      <c r="F19" s="229"/>
      <c r="G19" s="231" t="s">
        <v>108</v>
      </c>
      <c r="H19" s="191"/>
    </row>
    <row r="20" spans="1:8" ht="22.5" customHeight="1">
      <c r="A20" s="232"/>
      <c r="B20" s="227"/>
      <c r="C20" s="231" t="s">
        <v>109</v>
      </c>
      <c r="D20" s="229"/>
      <c r="E20" s="265" t="s">
        <v>110</v>
      </c>
      <c r="F20" s="229">
        <v>12200</v>
      </c>
      <c r="G20" s="231" t="s">
        <v>111</v>
      </c>
      <c r="H20" s="191"/>
    </row>
    <row r="21" spans="1:8" ht="22.5" customHeight="1">
      <c r="A21" s="190"/>
      <c r="B21" s="227"/>
      <c r="C21" s="231" t="s">
        <v>112</v>
      </c>
      <c r="D21" s="229"/>
      <c r="E21" s="265" t="s">
        <v>113</v>
      </c>
      <c r="F21" s="229"/>
      <c r="G21" s="231" t="s">
        <v>114</v>
      </c>
      <c r="H21" s="229">
        <v>1100</v>
      </c>
    </row>
    <row r="22" spans="1:8" ht="22.5" customHeight="1">
      <c r="A22" s="191"/>
      <c r="B22" s="227"/>
      <c r="C22" s="231" t="s">
        <v>115</v>
      </c>
      <c r="D22" s="229"/>
      <c r="E22" s="264" t="s">
        <v>116</v>
      </c>
      <c r="F22" s="229">
        <v>1100</v>
      </c>
      <c r="G22" s="231"/>
      <c r="H22" s="191"/>
    </row>
    <row r="23" spans="1:8" ht="22.5" customHeight="1">
      <c r="A23" s="266"/>
      <c r="B23" s="227"/>
      <c r="C23" s="231" t="s">
        <v>117</v>
      </c>
      <c r="D23" s="229"/>
      <c r="E23" s="234" t="s">
        <v>118</v>
      </c>
      <c r="F23" s="229"/>
      <c r="G23" s="231"/>
      <c r="H23" s="191"/>
    </row>
    <row r="24" spans="1:8" ht="22.5" customHeight="1">
      <c r="A24" s="266"/>
      <c r="B24" s="227"/>
      <c r="C24" s="231" t="s">
        <v>119</v>
      </c>
      <c r="D24" s="229"/>
      <c r="E24" s="234" t="s">
        <v>120</v>
      </c>
      <c r="F24" s="229"/>
      <c r="G24" s="191"/>
      <c r="H24" s="191"/>
    </row>
    <row r="25" spans="1:8" ht="22.5" customHeight="1">
      <c r="A25" s="266"/>
      <c r="B25" s="227"/>
      <c r="C25" s="231" t="s">
        <v>121</v>
      </c>
      <c r="D25" s="229"/>
      <c r="E25" s="234" t="s">
        <v>122</v>
      </c>
      <c r="F25" s="229"/>
      <c r="G25" s="190"/>
      <c r="H25" s="191"/>
    </row>
    <row r="26" spans="1:8" ht="22.5" customHeight="1">
      <c r="A26" s="266"/>
      <c r="B26" s="227"/>
      <c r="C26" s="231" t="s">
        <v>123</v>
      </c>
      <c r="D26" s="229"/>
      <c r="E26" s="231"/>
      <c r="F26" s="229"/>
      <c r="G26" s="190"/>
      <c r="H26" s="190"/>
    </row>
    <row r="27" spans="1:8" ht="22.5" customHeight="1">
      <c r="A27" s="191"/>
      <c r="B27" s="233"/>
      <c r="C27" s="231" t="s">
        <v>124</v>
      </c>
      <c r="D27" s="229"/>
      <c r="E27" s="231"/>
      <c r="F27" s="229"/>
      <c r="G27" s="190"/>
      <c r="H27" s="190"/>
    </row>
    <row r="28" spans="1:8" ht="22.5" customHeight="1">
      <c r="A28" s="266"/>
      <c r="B28" s="227"/>
      <c r="C28" s="231" t="s">
        <v>125</v>
      </c>
      <c r="D28" s="229"/>
      <c r="E28" s="231"/>
      <c r="F28" s="229"/>
      <c r="G28" s="190"/>
      <c r="H28" s="190"/>
    </row>
    <row r="29" spans="1:8" ht="22.5" customHeight="1">
      <c r="A29" s="191"/>
      <c r="B29" s="233"/>
      <c r="C29" s="231" t="s">
        <v>126</v>
      </c>
      <c r="D29" s="229"/>
      <c r="E29" s="231"/>
      <c r="F29" s="229"/>
      <c r="G29" s="190"/>
      <c r="H29" s="190"/>
    </row>
    <row r="30" spans="1:8" ht="22.5" customHeight="1">
      <c r="A30" s="191"/>
      <c r="B30" s="227"/>
      <c r="C30" s="231" t="s">
        <v>127</v>
      </c>
      <c r="D30" s="229"/>
      <c r="E30" s="231"/>
      <c r="F30" s="229"/>
      <c r="G30" s="190"/>
      <c r="H30" s="191"/>
    </row>
    <row r="31" spans="1:8" ht="22.5" customHeight="1">
      <c r="A31" s="191"/>
      <c r="B31" s="227"/>
      <c r="C31" s="231" t="s">
        <v>128</v>
      </c>
      <c r="D31" s="229"/>
      <c r="E31" s="231"/>
      <c r="F31" s="229"/>
      <c r="G31" s="190"/>
      <c r="H31" s="191"/>
    </row>
    <row r="32" spans="1:8" ht="22.5" customHeight="1">
      <c r="A32" s="191"/>
      <c r="B32" s="227"/>
      <c r="C32" s="231" t="s">
        <v>129</v>
      </c>
      <c r="D32" s="229"/>
      <c r="E32" s="231"/>
      <c r="F32" s="229"/>
      <c r="G32" s="190"/>
      <c r="H32" s="191"/>
    </row>
    <row r="33" spans="1:8" ht="22.5" customHeight="1">
      <c r="A33" s="191"/>
      <c r="B33" s="227"/>
      <c r="C33" s="231" t="s">
        <v>130</v>
      </c>
      <c r="D33" s="229"/>
      <c r="E33" s="231"/>
      <c r="F33" s="229"/>
      <c r="G33" s="190"/>
      <c r="H33" s="190"/>
    </row>
    <row r="34" spans="1:8" ht="22.5" customHeight="1">
      <c r="A34" s="190"/>
      <c r="B34" s="227"/>
      <c r="C34" s="231" t="s">
        <v>131</v>
      </c>
      <c r="D34" s="229"/>
      <c r="E34" s="231"/>
      <c r="F34" s="229"/>
      <c r="G34" s="190"/>
      <c r="H34" s="191"/>
    </row>
    <row r="35" spans="1:8" ht="22.5" customHeight="1">
      <c r="A35" s="191"/>
      <c r="B35" s="227"/>
      <c r="C35" s="228"/>
      <c r="D35" s="235"/>
      <c r="E35" s="226"/>
      <c r="F35" s="235"/>
      <c r="G35" s="191"/>
      <c r="H35" s="191"/>
    </row>
    <row r="36" spans="1:8" ht="18" customHeight="1">
      <c r="A36" s="225" t="s">
        <v>132</v>
      </c>
      <c r="B36" s="233">
        <f>SUM(B6)</f>
        <v>16024.03</v>
      </c>
      <c r="C36" s="225" t="s">
        <v>133</v>
      </c>
      <c r="D36" s="235">
        <f>SUM(D6)</f>
        <v>16024.03</v>
      </c>
      <c r="E36" s="225" t="s">
        <v>133</v>
      </c>
      <c r="F36" s="235">
        <f>SUM(F6)</f>
        <v>16024.03</v>
      </c>
      <c r="G36" s="225" t="s">
        <v>133</v>
      </c>
      <c r="H36" s="235">
        <f>SUM(H6)</f>
        <v>16024.03</v>
      </c>
    </row>
    <row r="37" spans="1:8" ht="18" customHeight="1">
      <c r="A37" s="231" t="s">
        <v>138</v>
      </c>
      <c r="B37" s="227"/>
      <c r="C37" s="265" t="s">
        <v>135</v>
      </c>
      <c r="D37" s="235">
        <f>SUM(B41)-SUM(D36)</f>
        <v>0</v>
      </c>
      <c r="E37" s="265" t="s">
        <v>135</v>
      </c>
      <c r="F37" s="235">
        <f>D37</f>
        <v>0</v>
      </c>
      <c r="G37" s="265" t="s">
        <v>135</v>
      </c>
      <c r="H37" s="191"/>
    </row>
    <row r="38" spans="1:8" ht="18" customHeight="1">
      <c r="A38" s="231" t="s">
        <v>139</v>
      </c>
      <c r="B38" s="227"/>
      <c r="C38" s="232"/>
      <c r="D38" s="229"/>
      <c r="E38" s="232"/>
      <c r="F38" s="229"/>
      <c r="G38" s="232"/>
      <c r="H38" s="191"/>
    </row>
    <row r="39" spans="1:8" ht="22.5" customHeight="1">
      <c r="A39" s="231" t="s">
        <v>185</v>
      </c>
      <c r="B39" s="227"/>
      <c r="C39" s="267"/>
      <c r="D39" s="268"/>
      <c r="E39" s="191"/>
      <c r="F39" s="235"/>
      <c r="G39" s="191"/>
      <c r="H39" s="191"/>
    </row>
    <row r="40" spans="1:8" ht="21" customHeight="1">
      <c r="A40" s="191"/>
      <c r="B40" s="227"/>
      <c r="C40" s="190"/>
      <c r="D40" s="268"/>
      <c r="E40" s="190"/>
      <c r="F40" s="268"/>
      <c r="G40" s="190"/>
      <c r="H40" s="191"/>
    </row>
    <row r="41" spans="1:8" ht="18" customHeight="1">
      <c r="A41" s="221" t="s">
        <v>141</v>
      </c>
      <c r="B41" s="233">
        <f>SUM(B36,B37)</f>
        <v>16024.03</v>
      </c>
      <c r="C41" s="269" t="s">
        <v>142</v>
      </c>
      <c r="D41" s="268">
        <f>SUM(D36,D37)</f>
        <v>16024.03</v>
      </c>
      <c r="E41" s="221" t="s">
        <v>142</v>
      </c>
      <c r="F41" s="229">
        <f>SUM(F36,F37)</f>
        <v>16024.03</v>
      </c>
      <c r="G41" s="221" t="s">
        <v>142</v>
      </c>
      <c r="H41" s="191">
        <v>16024.03</v>
      </c>
    </row>
    <row r="42" spans="4:8" ht="12.75" customHeight="1">
      <c r="D42" s="178"/>
      <c r="F42" s="178"/>
      <c r="G42" s="270"/>
      <c r="H42" s="210"/>
    </row>
    <row r="43" spans="4:8" ht="12.75" customHeight="1">
      <c r="D43" s="178"/>
      <c r="F43" s="178"/>
      <c r="G43" s="210"/>
      <c r="H43" s="210"/>
    </row>
    <row r="44" spans="4:8" ht="12.75" customHeight="1">
      <c r="D44" s="178"/>
      <c r="F44" s="178"/>
      <c r="G44" s="270"/>
      <c r="H44" s="210"/>
    </row>
    <row r="45" spans="4:8" ht="12.75" customHeight="1">
      <c r="D45" s="178"/>
      <c r="F45" s="178"/>
      <c r="G45" s="271"/>
      <c r="H45" s="210"/>
    </row>
    <row r="46" spans="4:6" ht="12.75" customHeight="1">
      <c r="D46" s="178"/>
      <c r="F46" s="178"/>
    </row>
    <row r="47" spans="4:6" ht="12.75" customHeight="1">
      <c r="D47" s="178"/>
      <c r="F47" s="178"/>
    </row>
    <row r="48" spans="4:6" ht="12.75" customHeight="1">
      <c r="D48" s="178"/>
      <c r="F48" s="178"/>
    </row>
    <row r="49" spans="4:6" ht="12.75" customHeight="1">
      <c r="D49" s="178"/>
      <c r="F49" s="178"/>
    </row>
    <row r="50" spans="4:6" ht="12.75" customHeight="1">
      <c r="D50" s="178"/>
      <c r="F50" s="178"/>
    </row>
    <row r="51" spans="4:6" ht="12.75" customHeight="1">
      <c r="D51" s="178"/>
      <c r="F51" s="178"/>
    </row>
    <row r="52" spans="4:6" ht="12.75" customHeight="1">
      <c r="D52" s="178"/>
      <c r="F52" s="178"/>
    </row>
    <row r="53" spans="4:6" ht="12.75" customHeight="1">
      <c r="D53" s="178"/>
      <c r="F53" s="178"/>
    </row>
    <row r="54" spans="4:6" ht="12.75" customHeight="1">
      <c r="D54" s="178"/>
      <c r="F54" s="178"/>
    </row>
    <row r="55" ht="12.75" customHeight="1">
      <c r="F55" s="178"/>
    </row>
    <row r="56" ht="12.75" customHeight="1">
      <c r="F56" s="178"/>
    </row>
    <row r="57" ht="12.75" customHeight="1">
      <c r="F57" s="178"/>
    </row>
    <row r="58" ht="12.75" customHeight="1">
      <c r="F58" s="178"/>
    </row>
    <row r="59" ht="12.75" customHeight="1">
      <c r="F59" s="178"/>
    </row>
    <row r="60" ht="12.75" customHeight="1">
      <c r="F60" s="178"/>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F8" sqref="F8:F10"/>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178" t="s">
        <v>21</v>
      </c>
    </row>
    <row r="2" spans="1:7" ht="28.5" customHeight="1">
      <c r="A2" s="197" t="s">
        <v>22</v>
      </c>
      <c r="B2" s="197"/>
      <c r="C2" s="197"/>
      <c r="D2" s="197"/>
      <c r="E2" s="197"/>
      <c r="F2" s="197"/>
      <c r="G2" s="197"/>
    </row>
    <row r="3" ht="22.5" customHeight="1">
      <c r="G3" s="196" t="s">
        <v>52</v>
      </c>
    </row>
    <row r="4" spans="1:7" ht="22.5" customHeight="1">
      <c r="A4" s="201" t="s">
        <v>186</v>
      </c>
      <c r="B4" s="201" t="s">
        <v>187</v>
      </c>
      <c r="C4" s="201" t="s">
        <v>147</v>
      </c>
      <c r="D4" s="201" t="s">
        <v>188</v>
      </c>
      <c r="E4" s="201" t="s">
        <v>189</v>
      </c>
      <c r="F4" s="201" t="s">
        <v>190</v>
      </c>
      <c r="G4" s="201" t="s">
        <v>191</v>
      </c>
    </row>
    <row r="5" spans="1:7" ht="15.75" customHeight="1">
      <c r="A5" s="188" t="s">
        <v>158</v>
      </c>
      <c r="B5" s="188" t="s">
        <v>158</v>
      </c>
      <c r="C5" s="188">
        <v>1</v>
      </c>
      <c r="D5" s="188">
        <v>2</v>
      </c>
      <c r="E5" s="188">
        <v>3</v>
      </c>
      <c r="F5" s="188">
        <v>4</v>
      </c>
      <c r="G5" s="188" t="s">
        <v>158</v>
      </c>
    </row>
    <row r="6" spans="1:7" ht="15.75" customHeight="1">
      <c r="A6" s="251" t="s">
        <v>147</v>
      </c>
      <c r="B6" s="252"/>
      <c r="C6" s="253">
        <v>16024.03</v>
      </c>
      <c r="D6" s="253">
        <v>2142.9</v>
      </c>
      <c r="E6" s="253">
        <v>478.13</v>
      </c>
      <c r="F6" s="253">
        <v>13403</v>
      </c>
      <c r="G6" s="253"/>
    </row>
    <row r="7" spans="1:7" ht="12.75" customHeight="1">
      <c r="A7" s="254">
        <v>2010601</v>
      </c>
      <c r="B7" s="255" t="s">
        <v>192</v>
      </c>
      <c r="C7" s="256">
        <v>261.98</v>
      </c>
      <c r="D7" s="257">
        <v>224.05</v>
      </c>
      <c r="E7" s="229">
        <v>37.93</v>
      </c>
      <c r="F7" s="190"/>
      <c r="G7" s="190"/>
    </row>
    <row r="8" spans="1:7" ht="12.75" customHeight="1">
      <c r="A8" s="254">
        <v>2010699</v>
      </c>
      <c r="B8" s="255" t="s">
        <v>193</v>
      </c>
      <c r="C8" s="257">
        <v>14962.05</v>
      </c>
      <c r="D8" s="257">
        <v>1918.85</v>
      </c>
      <c r="E8" s="229">
        <v>440.2</v>
      </c>
      <c r="F8" s="190">
        <v>12603</v>
      </c>
      <c r="G8" s="190"/>
    </row>
    <row r="9" spans="1:7" ht="12.75" customHeight="1">
      <c r="A9" s="254">
        <v>2130701</v>
      </c>
      <c r="B9" s="255" t="s">
        <v>194</v>
      </c>
      <c r="C9" s="257">
        <v>600</v>
      </c>
      <c r="D9" s="257"/>
      <c r="E9" s="229"/>
      <c r="F9" s="190">
        <v>600</v>
      </c>
      <c r="G9" s="190"/>
    </row>
    <row r="10" spans="1:7" ht="12.75" customHeight="1">
      <c r="A10" s="254">
        <v>2130706</v>
      </c>
      <c r="B10" s="255" t="s">
        <v>195</v>
      </c>
      <c r="C10" s="257">
        <v>200</v>
      </c>
      <c r="D10" s="257"/>
      <c r="E10" s="229"/>
      <c r="F10" s="190">
        <v>200</v>
      </c>
      <c r="G10" s="190"/>
    </row>
    <row r="11" spans="1:7" ht="12.75" customHeight="1">
      <c r="A11" s="190"/>
      <c r="B11" s="190"/>
      <c r="C11" s="190"/>
      <c r="D11" s="190"/>
      <c r="E11" s="190"/>
      <c r="F11" s="190"/>
      <c r="G11" s="190"/>
    </row>
    <row r="12" spans="1:7" ht="12.75" customHeight="1">
      <c r="A12" s="190"/>
      <c r="B12" s="190"/>
      <c r="C12" s="190"/>
      <c r="D12" s="191"/>
      <c r="E12" s="190"/>
      <c r="F12" s="190"/>
      <c r="G12" s="190"/>
    </row>
    <row r="13" spans="1:7" ht="12.75" customHeight="1">
      <c r="A13" s="178"/>
      <c r="B13" s="178"/>
      <c r="C13" s="178"/>
      <c r="D13" s="178"/>
      <c r="E13" s="178"/>
      <c r="F13" s="178"/>
      <c r="G13" s="178"/>
    </row>
    <row r="14" spans="1:3" ht="12.75" customHeight="1">
      <c r="A14" s="178"/>
      <c r="C14" s="178"/>
    </row>
    <row r="15" spans="1:3" ht="12.75" customHeight="1">
      <c r="A15" s="178"/>
      <c r="C15" s="178"/>
    </row>
    <row r="16" spans="1:2" ht="12.75" customHeight="1">
      <c r="A16" s="178"/>
      <c r="B16" s="178"/>
    </row>
    <row r="17" ht="12.75" customHeight="1">
      <c r="B17" s="178"/>
    </row>
    <row r="18" ht="12.75" customHeight="1">
      <c r="B18" s="178"/>
    </row>
    <row r="19" ht="12.75" customHeight="1">
      <c r="B19" s="178"/>
    </row>
    <row r="20" ht="12.75" customHeight="1">
      <c r="B20" s="178"/>
    </row>
  </sheetData>
  <sheetProtection/>
  <mergeCells count="1">
    <mergeCell ref="A6:B6"/>
  </mergeCells>
  <printOptions horizontalCentered="1"/>
  <pageMargins left="0.59" right="0.59" top="0.7900000000000001" bottom="0.7900000000000001"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41"/>
  <sheetViews>
    <sheetView showGridLines="0" showZeros="0" workbookViewId="0" topLeftCell="C11">
      <selection activeCell="H40" activeCellId="2" sqref="H35 H38 H40"/>
    </sheetView>
  </sheetViews>
  <sheetFormatPr defaultColWidth="9.16015625" defaultRowHeight="12.75" customHeight="1"/>
  <cols>
    <col min="1" max="1" width="19" style="0" customWidth="1"/>
    <col min="2" max="2" width="31.66015625" style="0" customWidth="1"/>
    <col min="3" max="3" width="31.66015625" style="259" customWidth="1"/>
    <col min="4" max="4" width="31.66015625" style="0" customWidth="1"/>
    <col min="5" max="7" width="21.33203125" style="0" customWidth="1"/>
    <col min="8" max="8" width="17.66015625" style="0" customWidth="1"/>
    <col min="9" max="9" width="21.33203125" style="0" customWidth="1"/>
  </cols>
  <sheetData>
    <row r="1" ht="30" customHeight="1">
      <c r="A1" s="178" t="s">
        <v>24</v>
      </c>
    </row>
    <row r="2" spans="1:9" ht="28.5" customHeight="1">
      <c r="A2" s="197" t="s">
        <v>25</v>
      </c>
      <c r="B2" s="197"/>
      <c r="C2" s="260"/>
      <c r="D2" s="197"/>
      <c r="E2" s="197"/>
      <c r="F2" s="197"/>
      <c r="G2" s="197"/>
      <c r="H2" s="197"/>
      <c r="I2" s="197"/>
    </row>
    <row r="3" ht="22.5" customHeight="1">
      <c r="I3" s="196" t="s">
        <v>52</v>
      </c>
    </row>
    <row r="4" spans="1:9" ht="22.5" customHeight="1">
      <c r="A4" s="201" t="s">
        <v>196</v>
      </c>
      <c r="B4" s="201" t="s">
        <v>197</v>
      </c>
      <c r="C4" s="261" t="s">
        <v>198</v>
      </c>
      <c r="D4" s="201" t="s">
        <v>199</v>
      </c>
      <c r="E4" s="201" t="s">
        <v>147</v>
      </c>
      <c r="F4" s="201" t="s">
        <v>188</v>
      </c>
      <c r="G4" s="201" t="s">
        <v>189</v>
      </c>
      <c r="H4" s="201" t="s">
        <v>190</v>
      </c>
      <c r="I4" s="201" t="s">
        <v>191</v>
      </c>
    </row>
    <row r="5" spans="1:9" ht="15.75" customHeight="1">
      <c r="A5" s="188" t="s">
        <v>158</v>
      </c>
      <c r="B5" s="188" t="s">
        <v>158</v>
      </c>
      <c r="C5" s="262"/>
      <c r="D5" s="188"/>
      <c r="E5" s="188">
        <v>1</v>
      </c>
      <c r="F5" s="188">
        <v>2</v>
      </c>
      <c r="G5" s="188">
        <v>3</v>
      </c>
      <c r="H5" s="188">
        <v>4</v>
      </c>
      <c r="I5" s="188" t="s">
        <v>158</v>
      </c>
    </row>
    <row r="6" spans="1:9" s="236" customFormat="1" ht="12.75" customHeight="1">
      <c r="A6" s="237">
        <v>301</v>
      </c>
      <c r="B6" s="237" t="s">
        <v>200</v>
      </c>
      <c r="C6" s="238">
        <v>501</v>
      </c>
      <c r="D6" s="239" t="s">
        <v>201</v>
      </c>
      <c r="E6" s="240">
        <v>2140.38</v>
      </c>
      <c r="F6" s="240">
        <v>2140.38</v>
      </c>
      <c r="G6" s="241"/>
      <c r="H6" s="241"/>
      <c r="I6" s="241"/>
    </row>
    <row r="7" spans="1:9" ht="12.75" customHeight="1">
      <c r="A7" s="242" t="s">
        <v>202</v>
      </c>
      <c r="B7" s="242" t="s">
        <v>203</v>
      </c>
      <c r="C7" s="243">
        <v>50101</v>
      </c>
      <c r="D7" s="244" t="s">
        <v>204</v>
      </c>
      <c r="E7" s="229">
        <v>649.22</v>
      </c>
      <c r="F7" s="229">
        <v>649.22</v>
      </c>
      <c r="G7" s="245"/>
      <c r="H7" s="245"/>
      <c r="I7" s="245"/>
    </row>
    <row r="8" spans="1:9" ht="12.75" customHeight="1">
      <c r="A8" s="242" t="s">
        <v>205</v>
      </c>
      <c r="B8" s="242" t="s">
        <v>206</v>
      </c>
      <c r="C8" s="243">
        <v>50101</v>
      </c>
      <c r="D8" s="244" t="s">
        <v>204</v>
      </c>
      <c r="E8" s="245">
        <v>119.27</v>
      </c>
      <c r="F8" s="245">
        <v>119.27</v>
      </c>
      <c r="G8" s="245"/>
      <c r="H8" s="245"/>
      <c r="I8" s="245"/>
    </row>
    <row r="9" spans="1:9" ht="12.75" customHeight="1">
      <c r="A9" s="242" t="s">
        <v>207</v>
      </c>
      <c r="B9" s="242" t="s">
        <v>208</v>
      </c>
      <c r="C9" s="243">
        <v>50101</v>
      </c>
      <c r="D9" s="244" t="s">
        <v>204</v>
      </c>
      <c r="E9" s="245">
        <v>656.28</v>
      </c>
      <c r="F9" s="245">
        <v>656.28</v>
      </c>
      <c r="G9" s="245"/>
      <c r="H9" s="245"/>
      <c r="I9" s="245"/>
    </row>
    <row r="10" spans="1:9" ht="12.75" customHeight="1">
      <c r="A10" s="242" t="s">
        <v>209</v>
      </c>
      <c r="B10" s="242" t="s">
        <v>210</v>
      </c>
      <c r="C10" s="243">
        <v>50102</v>
      </c>
      <c r="D10" s="242" t="s">
        <v>210</v>
      </c>
      <c r="E10" s="245">
        <v>257.08</v>
      </c>
      <c r="F10" s="245">
        <v>257.08</v>
      </c>
      <c r="G10" s="245"/>
      <c r="H10" s="245"/>
      <c r="I10" s="245"/>
    </row>
    <row r="11" spans="1:9" ht="12.75" customHeight="1">
      <c r="A11" s="242" t="s">
        <v>211</v>
      </c>
      <c r="B11" s="242" t="s">
        <v>212</v>
      </c>
      <c r="C11" s="243">
        <v>50102</v>
      </c>
      <c r="D11" s="242" t="s">
        <v>212</v>
      </c>
      <c r="E11" s="245">
        <v>102.84</v>
      </c>
      <c r="F11" s="245">
        <v>102.84</v>
      </c>
      <c r="G11" s="245"/>
      <c r="H11" s="245"/>
      <c r="I11" s="245"/>
    </row>
    <row r="12" spans="1:9" ht="12.75" customHeight="1">
      <c r="A12" s="242" t="s">
        <v>213</v>
      </c>
      <c r="B12" s="242" t="s">
        <v>214</v>
      </c>
      <c r="C12" s="243">
        <v>50102</v>
      </c>
      <c r="D12" s="242" t="s">
        <v>214</v>
      </c>
      <c r="E12" s="245">
        <v>75.81</v>
      </c>
      <c r="F12" s="245">
        <v>75.81</v>
      </c>
      <c r="G12" s="245"/>
      <c r="H12" s="245"/>
      <c r="I12" s="245"/>
    </row>
    <row r="13" spans="1:9" ht="12.75" customHeight="1">
      <c r="A13" s="242" t="s">
        <v>215</v>
      </c>
      <c r="B13" s="242" t="s">
        <v>216</v>
      </c>
      <c r="C13" s="243">
        <v>50102</v>
      </c>
      <c r="D13" s="242" t="s">
        <v>216</v>
      </c>
      <c r="E13" s="245">
        <v>41.47</v>
      </c>
      <c r="F13" s="245">
        <v>41.47</v>
      </c>
      <c r="G13" s="245"/>
      <c r="H13" s="245"/>
      <c r="I13" s="245"/>
    </row>
    <row r="14" spans="1:9" ht="12.75" customHeight="1">
      <c r="A14" s="242" t="s">
        <v>217</v>
      </c>
      <c r="B14" s="242" t="s">
        <v>218</v>
      </c>
      <c r="C14" s="243">
        <v>50102</v>
      </c>
      <c r="D14" s="242" t="s">
        <v>218</v>
      </c>
      <c r="E14" s="245">
        <v>15.25</v>
      </c>
      <c r="F14" s="245">
        <v>15.25</v>
      </c>
      <c r="G14" s="245"/>
      <c r="H14" s="245"/>
      <c r="I14" s="245"/>
    </row>
    <row r="15" spans="1:9" ht="12.75" customHeight="1">
      <c r="A15" s="242" t="s">
        <v>219</v>
      </c>
      <c r="B15" s="242" t="s">
        <v>220</v>
      </c>
      <c r="C15" s="243">
        <v>50103</v>
      </c>
      <c r="D15" s="242" t="s">
        <v>220</v>
      </c>
      <c r="E15" s="245">
        <v>166.03</v>
      </c>
      <c r="F15" s="245">
        <v>166.03</v>
      </c>
      <c r="G15" s="245"/>
      <c r="H15" s="245"/>
      <c r="I15" s="245"/>
    </row>
    <row r="16" spans="1:9" ht="12.75" customHeight="1">
      <c r="A16" s="242" t="s">
        <v>221</v>
      </c>
      <c r="B16" s="242" t="s">
        <v>222</v>
      </c>
      <c r="C16" s="243">
        <v>50199</v>
      </c>
      <c r="D16" s="242" t="s">
        <v>222</v>
      </c>
      <c r="E16" s="245">
        <v>57.13</v>
      </c>
      <c r="F16" s="245">
        <v>57.13</v>
      </c>
      <c r="G16" s="245"/>
      <c r="H16" s="245"/>
      <c r="I16" s="245"/>
    </row>
    <row r="17" spans="1:9" s="236" customFormat="1" ht="12.75" customHeight="1">
      <c r="A17" s="246" t="s">
        <v>223</v>
      </c>
      <c r="B17" s="246" t="s">
        <v>224</v>
      </c>
      <c r="C17" s="247">
        <v>502</v>
      </c>
      <c r="D17" s="246" t="s">
        <v>225</v>
      </c>
      <c r="E17" s="248">
        <v>478.13</v>
      </c>
      <c r="F17" s="241"/>
      <c r="G17" s="248">
        <v>478.13</v>
      </c>
      <c r="H17" s="241"/>
      <c r="I17" s="241"/>
    </row>
    <row r="18" spans="1:9" ht="12.75" customHeight="1">
      <c r="A18" s="242" t="s">
        <v>226</v>
      </c>
      <c r="B18" s="242" t="s">
        <v>227</v>
      </c>
      <c r="C18" s="243">
        <v>50201</v>
      </c>
      <c r="D18" s="244" t="s">
        <v>228</v>
      </c>
      <c r="E18" s="244">
        <v>68.77</v>
      </c>
      <c r="F18" s="245"/>
      <c r="G18" s="244">
        <v>68.77</v>
      </c>
      <c r="H18" s="245"/>
      <c r="I18" s="245"/>
    </row>
    <row r="19" spans="1:9" ht="12.75" customHeight="1">
      <c r="A19" s="242" t="s">
        <v>229</v>
      </c>
      <c r="B19" s="242" t="s">
        <v>230</v>
      </c>
      <c r="C19" s="243">
        <v>50201</v>
      </c>
      <c r="D19" s="244" t="s">
        <v>228</v>
      </c>
      <c r="E19" s="244">
        <v>31.25</v>
      </c>
      <c r="F19" s="245"/>
      <c r="G19" s="244">
        <v>31.25</v>
      </c>
      <c r="H19" s="245"/>
      <c r="I19" s="245"/>
    </row>
    <row r="20" spans="1:9" ht="12.75" customHeight="1">
      <c r="A20" s="242" t="s">
        <v>231</v>
      </c>
      <c r="B20" s="242" t="s">
        <v>232</v>
      </c>
      <c r="C20" s="243">
        <v>50201</v>
      </c>
      <c r="D20" s="244" t="s">
        <v>228</v>
      </c>
      <c r="E20" s="244">
        <v>5</v>
      </c>
      <c r="F20" s="245"/>
      <c r="G20" s="244">
        <v>5</v>
      </c>
      <c r="H20" s="245"/>
      <c r="I20" s="245"/>
    </row>
    <row r="21" spans="1:9" ht="12.75" customHeight="1">
      <c r="A21" s="242" t="s">
        <v>233</v>
      </c>
      <c r="B21" s="242" t="s">
        <v>234</v>
      </c>
      <c r="C21" s="243">
        <v>50201</v>
      </c>
      <c r="D21" s="244" t="s">
        <v>228</v>
      </c>
      <c r="E21" s="244">
        <v>17.75</v>
      </c>
      <c r="F21" s="245"/>
      <c r="G21" s="244">
        <v>17.75</v>
      </c>
      <c r="H21" s="245"/>
      <c r="I21" s="245"/>
    </row>
    <row r="22" spans="1:9" ht="12.75" customHeight="1">
      <c r="A22" s="242" t="s">
        <v>235</v>
      </c>
      <c r="B22" s="242" t="s">
        <v>236</v>
      </c>
      <c r="C22" s="243">
        <v>50201</v>
      </c>
      <c r="D22" s="244" t="s">
        <v>228</v>
      </c>
      <c r="E22" s="244">
        <v>21.1</v>
      </c>
      <c r="F22" s="245"/>
      <c r="G22" s="244">
        <v>21.1</v>
      </c>
      <c r="H22" s="245"/>
      <c r="I22" s="245"/>
    </row>
    <row r="23" spans="1:9" ht="12.75" customHeight="1">
      <c r="A23" s="242" t="s">
        <v>237</v>
      </c>
      <c r="B23" s="242" t="s">
        <v>238</v>
      </c>
      <c r="C23" s="243">
        <v>50202</v>
      </c>
      <c r="D23" s="244" t="s">
        <v>238</v>
      </c>
      <c r="E23" s="244">
        <v>5</v>
      </c>
      <c r="F23" s="245"/>
      <c r="G23" s="244">
        <v>5</v>
      </c>
      <c r="H23" s="245"/>
      <c r="I23" s="245"/>
    </row>
    <row r="24" spans="1:9" ht="12.75" customHeight="1">
      <c r="A24" s="242" t="s">
        <v>239</v>
      </c>
      <c r="B24" s="242" t="s">
        <v>240</v>
      </c>
      <c r="C24" s="243">
        <v>50203</v>
      </c>
      <c r="D24" s="242" t="s">
        <v>240</v>
      </c>
      <c r="E24" s="244">
        <v>94.35</v>
      </c>
      <c r="F24" s="245"/>
      <c r="G24" s="244">
        <v>94.35</v>
      </c>
      <c r="H24" s="245"/>
      <c r="I24" s="245"/>
    </row>
    <row r="25" spans="1:9" ht="12.75" customHeight="1">
      <c r="A25" s="242" t="s">
        <v>241</v>
      </c>
      <c r="B25" s="242" t="s">
        <v>242</v>
      </c>
      <c r="C25" s="243">
        <v>50205</v>
      </c>
      <c r="D25" s="244" t="s">
        <v>243</v>
      </c>
      <c r="E25" s="244">
        <v>42.55</v>
      </c>
      <c r="F25" s="245"/>
      <c r="G25" s="244">
        <v>42.55</v>
      </c>
      <c r="H25" s="245"/>
      <c r="I25" s="245"/>
    </row>
    <row r="26" spans="1:9" ht="12.75" customHeight="1">
      <c r="A26" s="242" t="s">
        <v>244</v>
      </c>
      <c r="B26" s="244" t="s">
        <v>243</v>
      </c>
      <c r="C26" s="243">
        <v>50205</v>
      </c>
      <c r="D26" s="244" t="s">
        <v>243</v>
      </c>
      <c r="E26" s="244">
        <v>33.5</v>
      </c>
      <c r="F26" s="245"/>
      <c r="G26" s="244">
        <v>33.5</v>
      </c>
      <c r="H26" s="245"/>
      <c r="I26" s="245"/>
    </row>
    <row r="27" spans="1:9" ht="12.75" customHeight="1">
      <c r="A27" s="242" t="s">
        <v>245</v>
      </c>
      <c r="B27" s="242" t="s">
        <v>246</v>
      </c>
      <c r="C27" s="243">
        <v>50206</v>
      </c>
      <c r="D27" s="242" t="s">
        <v>246</v>
      </c>
      <c r="E27" s="244">
        <v>2</v>
      </c>
      <c r="F27" s="245"/>
      <c r="G27" s="244">
        <v>2</v>
      </c>
      <c r="H27" s="245"/>
      <c r="I27" s="245"/>
    </row>
    <row r="28" spans="1:9" s="258" customFormat="1" ht="12.75" customHeight="1">
      <c r="A28" s="242" t="s">
        <v>247</v>
      </c>
      <c r="B28" s="242" t="s">
        <v>248</v>
      </c>
      <c r="C28" s="243">
        <v>50209</v>
      </c>
      <c r="D28" s="242" t="s">
        <v>248</v>
      </c>
      <c r="E28" s="244">
        <v>20</v>
      </c>
      <c r="F28" s="249"/>
      <c r="G28" s="244">
        <v>20</v>
      </c>
      <c r="H28" s="249"/>
      <c r="I28" s="249"/>
    </row>
    <row r="29" spans="1:9" ht="12.75" customHeight="1">
      <c r="A29" s="242" t="s">
        <v>249</v>
      </c>
      <c r="B29" s="242" t="s">
        <v>250</v>
      </c>
      <c r="C29" s="243">
        <v>50201</v>
      </c>
      <c r="D29" s="244" t="s">
        <v>228</v>
      </c>
      <c r="E29" s="244">
        <v>7.94</v>
      </c>
      <c r="F29" s="245"/>
      <c r="G29" s="244">
        <v>7.94</v>
      </c>
      <c r="H29" s="245"/>
      <c r="I29" s="245"/>
    </row>
    <row r="30" spans="1:9" ht="12.75" customHeight="1">
      <c r="A30" s="242" t="s">
        <v>251</v>
      </c>
      <c r="B30" s="242" t="s">
        <v>252</v>
      </c>
      <c r="C30" s="243">
        <v>50208</v>
      </c>
      <c r="D30" s="242" t="s">
        <v>252</v>
      </c>
      <c r="E30" s="244">
        <v>6.5</v>
      </c>
      <c r="F30" s="245"/>
      <c r="G30" s="244">
        <v>6.5</v>
      </c>
      <c r="H30" s="245"/>
      <c r="I30" s="245"/>
    </row>
    <row r="31" spans="1:9" ht="12.75" customHeight="1">
      <c r="A31" s="242" t="s">
        <v>253</v>
      </c>
      <c r="B31" s="242" t="s">
        <v>254</v>
      </c>
      <c r="C31" s="243">
        <v>50201</v>
      </c>
      <c r="D31" s="244" t="s">
        <v>228</v>
      </c>
      <c r="E31" s="244">
        <v>32.52</v>
      </c>
      <c r="F31" s="245"/>
      <c r="G31" s="244">
        <v>32.52</v>
      </c>
      <c r="H31" s="245"/>
      <c r="I31" s="245"/>
    </row>
    <row r="32" spans="1:9" ht="12.75" customHeight="1">
      <c r="A32" s="242" t="s">
        <v>255</v>
      </c>
      <c r="B32" s="242" t="s">
        <v>256</v>
      </c>
      <c r="C32" s="243">
        <v>50299</v>
      </c>
      <c r="D32" s="242" t="s">
        <v>256</v>
      </c>
      <c r="E32" s="244">
        <v>89.9</v>
      </c>
      <c r="F32" s="245"/>
      <c r="G32" s="244">
        <v>89.9</v>
      </c>
      <c r="H32" s="245"/>
      <c r="I32" s="245"/>
    </row>
    <row r="33" spans="1:9" s="236" customFormat="1" ht="12.75" customHeight="1">
      <c r="A33" s="246" t="s">
        <v>257</v>
      </c>
      <c r="B33" s="246" t="s">
        <v>258</v>
      </c>
      <c r="C33" s="247">
        <v>509</v>
      </c>
      <c r="D33" s="246" t="s">
        <v>258</v>
      </c>
      <c r="E33" s="241">
        <v>2.52</v>
      </c>
      <c r="F33" s="241">
        <v>2.52</v>
      </c>
      <c r="G33" s="241"/>
      <c r="H33" s="241"/>
      <c r="I33" s="241"/>
    </row>
    <row r="34" spans="1:9" ht="12.75" customHeight="1">
      <c r="A34" s="250">
        <v>30305</v>
      </c>
      <c r="B34" s="242" t="s">
        <v>259</v>
      </c>
      <c r="C34" s="243">
        <v>50901</v>
      </c>
      <c r="D34" s="244" t="s">
        <v>260</v>
      </c>
      <c r="E34" s="245">
        <v>2.52</v>
      </c>
      <c r="F34" s="245">
        <v>2.52</v>
      </c>
      <c r="G34" s="245"/>
      <c r="H34" s="245"/>
      <c r="I34" s="245"/>
    </row>
    <row r="35" spans="1:9" s="236" customFormat="1" ht="12.75" customHeight="1">
      <c r="A35" s="263">
        <v>310</v>
      </c>
      <c r="B35" s="246" t="s">
        <v>261</v>
      </c>
      <c r="C35" s="247">
        <v>503</v>
      </c>
      <c r="D35" s="248" t="s">
        <v>262</v>
      </c>
      <c r="E35" s="241">
        <v>103</v>
      </c>
      <c r="F35" s="241"/>
      <c r="G35" s="241"/>
      <c r="H35" s="241">
        <v>103</v>
      </c>
      <c r="I35" s="241"/>
    </row>
    <row r="36" spans="1:9" ht="12.75" customHeight="1">
      <c r="A36" s="250">
        <v>31013</v>
      </c>
      <c r="B36" s="244" t="s">
        <v>263</v>
      </c>
      <c r="C36" s="243">
        <v>50303</v>
      </c>
      <c r="D36" s="244" t="s">
        <v>263</v>
      </c>
      <c r="E36" s="245">
        <v>58</v>
      </c>
      <c r="F36" s="245"/>
      <c r="G36" s="245"/>
      <c r="H36" s="245">
        <v>58</v>
      </c>
      <c r="I36" s="245"/>
    </row>
    <row r="37" spans="1:9" ht="12.75" customHeight="1">
      <c r="A37" s="242" t="s">
        <v>264</v>
      </c>
      <c r="B37" s="242" t="s">
        <v>265</v>
      </c>
      <c r="C37" s="243">
        <v>50306</v>
      </c>
      <c r="D37" s="242" t="s">
        <v>266</v>
      </c>
      <c r="E37" s="245">
        <v>45</v>
      </c>
      <c r="F37" s="245"/>
      <c r="G37" s="245"/>
      <c r="H37" s="245">
        <v>45</v>
      </c>
      <c r="I37" s="245"/>
    </row>
    <row r="38" spans="1:9" s="236" customFormat="1" ht="12.75" customHeight="1">
      <c r="A38" s="263">
        <v>312</v>
      </c>
      <c r="B38" s="248" t="s">
        <v>267</v>
      </c>
      <c r="C38" s="247">
        <v>508</v>
      </c>
      <c r="D38" s="248" t="s">
        <v>267</v>
      </c>
      <c r="E38" s="241">
        <v>12200</v>
      </c>
      <c r="F38" s="241"/>
      <c r="G38" s="241"/>
      <c r="H38" s="241">
        <v>12200</v>
      </c>
      <c r="I38" s="241"/>
    </row>
    <row r="39" spans="1:9" ht="12.75" customHeight="1">
      <c r="A39" s="242" t="s">
        <v>268</v>
      </c>
      <c r="B39" s="242" t="s">
        <v>269</v>
      </c>
      <c r="C39" s="243">
        <v>50801</v>
      </c>
      <c r="D39" s="244" t="s">
        <v>270</v>
      </c>
      <c r="E39" s="245">
        <v>12200</v>
      </c>
      <c r="F39" s="245"/>
      <c r="G39" s="245"/>
      <c r="H39" s="245">
        <v>12200</v>
      </c>
      <c r="I39" s="245"/>
    </row>
    <row r="40" spans="1:9" s="236" customFormat="1" ht="12.75" customHeight="1">
      <c r="A40" s="263">
        <v>399</v>
      </c>
      <c r="B40" s="248" t="s">
        <v>271</v>
      </c>
      <c r="C40" s="247">
        <v>599</v>
      </c>
      <c r="D40" s="248" t="s">
        <v>271</v>
      </c>
      <c r="E40" s="241">
        <v>1100</v>
      </c>
      <c r="F40" s="241"/>
      <c r="G40" s="241"/>
      <c r="H40" s="241">
        <v>1100</v>
      </c>
      <c r="I40" s="241"/>
    </row>
    <row r="41" spans="1:9" ht="12.75" customHeight="1">
      <c r="A41" s="242" t="s">
        <v>272</v>
      </c>
      <c r="B41" s="244" t="s">
        <v>271</v>
      </c>
      <c r="C41" s="243">
        <v>59999</v>
      </c>
      <c r="D41" s="244" t="s">
        <v>271</v>
      </c>
      <c r="E41" s="245">
        <v>1100</v>
      </c>
      <c r="F41" s="245"/>
      <c r="G41" s="245"/>
      <c r="H41" s="245">
        <v>1100</v>
      </c>
      <c r="I41" s="245"/>
    </row>
  </sheetData>
  <sheetProtection/>
  <printOptions horizontalCentered="1"/>
  <pageMargins left="0.59" right="0.59" top="0.7900000000000001" bottom="0.7900000000000001" header="0.5" footer="0.5"/>
  <pageSetup fitToHeight="1000" fitToWidth="1" horizontalDpi="600" verticalDpi="600"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C7" sqref="C7:C8"/>
    </sheetView>
  </sheetViews>
  <sheetFormatPr defaultColWidth="9.16015625" defaultRowHeight="12.75" customHeight="1"/>
  <cols>
    <col min="1" max="6" width="21.33203125" style="0" customWidth="1"/>
  </cols>
  <sheetData>
    <row r="1" ht="30" customHeight="1">
      <c r="A1" s="178" t="s">
        <v>27</v>
      </c>
    </row>
    <row r="2" spans="1:6" ht="28.5" customHeight="1">
      <c r="A2" s="197" t="s">
        <v>273</v>
      </c>
      <c r="B2" s="197"/>
      <c r="C2" s="197"/>
      <c r="D2" s="197"/>
      <c r="E2" s="197"/>
      <c r="F2" s="197"/>
    </row>
    <row r="3" ht="22.5" customHeight="1">
      <c r="F3" s="196" t="s">
        <v>52</v>
      </c>
    </row>
    <row r="4" spans="1:6" ht="22.5" customHeight="1">
      <c r="A4" s="201" t="s">
        <v>186</v>
      </c>
      <c r="B4" s="201" t="s">
        <v>187</v>
      </c>
      <c r="C4" s="201" t="s">
        <v>147</v>
      </c>
      <c r="D4" s="201" t="s">
        <v>188</v>
      </c>
      <c r="E4" s="201" t="s">
        <v>189</v>
      </c>
      <c r="F4" s="201" t="s">
        <v>191</v>
      </c>
    </row>
    <row r="5" spans="1:6" ht="15.75" customHeight="1">
      <c r="A5" s="188" t="s">
        <v>158</v>
      </c>
      <c r="B5" s="188" t="s">
        <v>158</v>
      </c>
      <c r="C5" s="188">
        <v>1</v>
      </c>
      <c r="D5" s="188">
        <v>2</v>
      </c>
      <c r="E5" s="188">
        <v>3</v>
      </c>
      <c r="F5" s="188" t="s">
        <v>158</v>
      </c>
    </row>
    <row r="6" spans="1:6" ht="12.75" customHeight="1">
      <c r="A6" s="251" t="s">
        <v>147</v>
      </c>
      <c r="B6" s="252"/>
      <c r="C6" s="253">
        <v>2621.03</v>
      </c>
      <c r="D6" s="253">
        <v>2142.9</v>
      </c>
      <c r="E6" s="253">
        <v>478.13</v>
      </c>
      <c r="F6" s="253"/>
    </row>
    <row r="7" spans="1:6" ht="12.75" customHeight="1">
      <c r="A7" s="254">
        <v>2010601</v>
      </c>
      <c r="B7" s="255" t="s">
        <v>192</v>
      </c>
      <c r="C7" s="256">
        <v>261.98</v>
      </c>
      <c r="D7" s="257">
        <v>224.05</v>
      </c>
      <c r="E7" s="229">
        <v>37.93</v>
      </c>
      <c r="F7" s="190"/>
    </row>
    <row r="8" spans="1:6" ht="12.75" customHeight="1">
      <c r="A8" s="254">
        <v>2010699</v>
      </c>
      <c r="B8" s="255" t="s">
        <v>193</v>
      </c>
      <c r="C8" s="257">
        <v>2359.05</v>
      </c>
      <c r="D8" s="257">
        <v>1918.85</v>
      </c>
      <c r="E8" s="229">
        <v>440.2</v>
      </c>
      <c r="F8" s="190"/>
    </row>
    <row r="9" spans="1:6" ht="12.75" customHeight="1">
      <c r="A9" s="254"/>
      <c r="B9" s="255"/>
      <c r="C9" s="257"/>
      <c r="D9" s="257"/>
      <c r="E9" s="229"/>
      <c r="F9" s="190"/>
    </row>
    <row r="10" spans="1:6" ht="12.75" customHeight="1">
      <c r="A10" s="254"/>
      <c r="B10" s="255"/>
      <c r="C10" s="257"/>
      <c r="D10" s="257"/>
      <c r="E10" s="229"/>
      <c r="F10" s="190"/>
    </row>
    <row r="11" spans="1:6" ht="12.75" customHeight="1">
      <c r="A11" s="190"/>
      <c r="B11" s="190"/>
      <c r="C11" s="190"/>
      <c r="D11" s="191"/>
      <c r="E11" s="190"/>
      <c r="F11" s="190"/>
    </row>
    <row r="12" spans="1:6" ht="12.75" customHeight="1">
      <c r="A12" s="190"/>
      <c r="B12" s="190"/>
      <c r="C12" s="190"/>
      <c r="D12" s="190"/>
      <c r="E12" s="190"/>
      <c r="F12" s="190"/>
    </row>
    <row r="13" spans="1:6" ht="12.75" customHeight="1">
      <c r="A13" s="190"/>
      <c r="B13" s="191"/>
      <c r="C13" s="190"/>
      <c r="D13" s="191"/>
      <c r="E13" s="191"/>
      <c r="F13" s="191"/>
    </row>
    <row r="14" spans="1:3" ht="12.75" customHeight="1">
      <c r="A14" s="178"/>
      <c r="C14" s="178"/>
    </row>
    <row r="15" spans="1:2" ht="12.75" customHeight="1">
      <c r="A15" s="178"/>
      <c r="B15" s="178"/>
    </row>
    <row r="16" ht="12.75" customHeight="1">
      <c r="B16" s="178"/>
    </row>
    <row r="17" ht="12.75" customHeight="1">
      <c r="B17" s="178"/>
    </row>
    <row r="18" ht="12.75" customHeight="1">
      <c r="B18" s="178"/>
    </row>
    <row r="19" ht="12.75" customHeight="1">
      <c r="B19" s="178"/>
    </row>
  </sheetData>
  <sheetProtection/>
  <mergeCells count="1">
    <mergeCell ref="A6:B6"/>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2019-03-27T00:51:36Z</cp:lastPrinted>
  <dcterms:created xsi:type="dcterms:W3CDTF">2018-01-09T01:56:11Z</dcterms:created>
  <dcterms:modified xsi:type="dcterms:W3CDTF">2019-03-28T01:02:39Z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14</vt:lpwstr>
  </property>
</Properties>
</file>