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11020" firstSheet="23" activeTab="24"/>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 sheetId="16" r:id="rId16"/>
    <sheet name="14-1粮食功能区划定项目" sheetId="17" r:id="rId17"/>
    <sheet name="14-2新型经营主体培育项目" sheetId="18" r:id="rId18"/>
    <sheet name="14-3农作物新品种新技术引进" sheetId="19" r:id="rId19"/>
    <sheet name="14-4中药材种植产业项目" sheetId="20" r:id="rId20"/>
    <sheet name="14-5农村能源示范项目" sheetId="21" r:id="rId21"/>
    <sheet name="14-6农村集体财务审计经费" sheetId="22" r:id="rId22"/>
    <sheet name="14-7   2015-2016年省级农综项目款" sheetId="23" r:id="rId23"/>
    <sheet name="表15-部门整体支出绩效目标表" sheetId="24" r:id="rId24"/>
    <sheet name="表16-专项资金整体绩效目标表" sheetId="25" r:id="rId25"/>
    <sheet name="表17-部门单位构成、人员情况及国有资产情况统计表" sheetId="26" r:id="rId26"/>
  </sheets>
  <definedNames>
    <definedName name="_xlnm.Print_Area" localSheetId="23">'表15-部门整体支出绩效目标表'!$A$1:$H$45</definedName>
    <definedName name="_xlnm.Print_Area" localSheetId="0">'封面'!$A$1:$A$12</definedName>
    <definedName name="_xlnm.Print_Area" localSheetId="1">'目录'!$A$1:$L$21</definedName>
    <definedName name="_xlnm.Print_Titles" localSheetId="11">'表10-部门综合预算专项业务经费支出表'!$1:$4</definedName>
    <definedName name="_xlnm.Print_Titles" localSheetId="13">'表12-部门综合预算政府采购（资产配置、购买服务）预算表'!$1:$6</definedName>
    <definedName name="_xlnm.Print_Titles" localSheetId="14">'表13-部门综合预算一般公共预算拨款“三公”经费及会议培训费表'!$1:$8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<sst xmlns="http://schemas.openxmlformats.org/spreadsheetml/2006/main" count="2049" uniqueCount="800">
  <si>
    <t>附件2</t>
  </si>
  <si>
    <t>2019年部门综合预算公开报表</t>
  </si>
  <si>
    <t xml:space="preserve">                            保密审查情况：已审查</t>
  </si>
  <si>
    <t xml:space="preserve">                            部门主要负责人审签情况：已审签</t>
  </si>
  <si>
    <t>目录</t>
  </si>
  <si>
    <t>序号</t>
  </si>
  <si>
    <t>表格名称</t>
  </si>
  <si>
    <t>是否空表</t>
  </si>
  <si>
    <t>公开空表理由</t>
  </si>
  <si>
    <t>表1</t>
  </si>
  <si>
    <t>2019年部门综合预算收支总表</t>
  </si>
  <si>
    <t>表2</t>
  </si>
  <si>
    <t>2019年部门综合预算收入总表</t>
  </si>
  <si>
    <t>按机关、各下属单位收入分别是多少列示</t>
  </si>
  <si>
    <t>表3</t>
  </si>
  <si>
    <t>2019年部门综合预算支出总表</t>
  </si>
  <si>
    <t>按机关、各下属单位支出分别是多少列示</t>
  </si>
  <si>
    <t>表4</t>
  </si>
  <si>
    <r>
      <t>2019年部门综合预算</t>
    </r>
    <r>
      <rPr>
        <sz val="12"/>
        <color indexed="10"/>
        <rFont val="宋体"/>
        <family val="0"/>
      </rPr>
      <t>财政拨款</t>
    </r>
    <r>
      <rPr>
        <sz val="12"/>
        <rFont val="宋体"/>
        <family val="0"/>
      </rPr>
      <t>收支总表</t>
    </r>
  </si>
  <si>
    <t>表5</t>
  </si>
  <si>
    <t>2019年部门综合预算一般公共预算支出明细表（按功能科目分）</t>
  </si>
  <si>
    <t>细化到项级科目</t>
  </si>
  <si>
    <t>表6</t>
  </si>
  <si>
    <t>2019年部门综合预算一般公共预算支出明细表（按经济分类科目分）</t>
  </si>
  <si>
    <t>细化到款级科目</t>
  </si>
  <si>
    <t>表7</t>
  </si>
  <si>
    <r>
      <t>2019年部门综合预算一般公共预算</t>
    </r>
    <r>
      <rPr>
        <sz val="12"/>
        <color indexed="10"/>
        <rFont val="宋体"/>
        <family val="0"/>
      </rPr>
      <t>基本支出</t>
    </r>
    <r>
      <rPr>
        <sz val="12"/>
        <rFont val="宋体"/>
        <family val="0"/>
      </rPr>
      <t>明细表（按功能科目分）</t>
    </r>
  </si>
  <si>
    <t>表8</t>
  </si>
  <si>
    <r>
      <t>2019年部门综合预算一般公共预算</t>
    </r>
    <r>
      <rPr>
        <sz val="12"/>
        <color indexed="10"/>
        <rFont val="宋体"/>
        <family val="0"/>
      </rPr>
      <t>基本支出</t>
    </r>
    <r>
      <rPr>
        <sz val="12"/>
        <rFont val="宋体"/>
        <family val="0"/>
      </rPr>
      <t>明细表（按经济分类科目分）</t>
    </r>
  </si>
  <si>
    <t>表9</t>
  </si>
  <si>
    <t>2019年部门综合预算政府性基金收支表</t>
  </si>
  <si>
    <t>表10</t>
  </si>
  <si>
    <t>2019年部门综合预算专项业务经费支出表</t>
  </si>
  <si>
    <t>表11</t>
  </si>
  <si>
    <t>表12</t>
  </si>
  <si>
    <t>2019年部门综合预算政府采购（资产配置、购买服务）预算表</t>
  </si>
  <si>
    <t>表13</t>
  </si>
  <si>
    <t>2019年部门综合预算一般公共预算拨款“三公”经费及会议费、培训费支出预算表</t>
  </si>
  <si>
    <t>表14</t>
  </si>
  <si>
    <t>2019年部门专项业务经费一级项目绩效目标表</t>
  </si>
  <si>
    <t>表15</t>
  </si>
  <si>
    <t>2019年部门整体支出绩效目标表</t>
  </si>
  <si>
    <t>表16</t>
  </si>
  <si>
    <t>2019年专项资金整体绩效目标表</t>
  </si>
  <si>
    <t>表17</t>
  </si>
  <si>
    <t>2019年本部门下属单位构成表</t>
  </si>
  <si>
    <t>注：1、封面和目录格式不得随意变更；2、公开空表一定要在目录说明原因；3、每个表数据必须与相应说明部分数据一致；4、涉及公开扶贫项目资金绩效目标表的，请在目录里面添加。</t>
  </si>
  <si>
    <t>单位：万元</t>
  </si>
  <si>
    <t>收                   入</t>
  </si>
  <si>
    <t>支                        出</t>
  </si>
  <si>
    <t>项    目</t>
  </si>
  <si>
    <t>预算数</t>
  </si>
  <si>
    <t>支出功能分科目（按大类）</t>
  </si>
  <si>
    <t>部门预算支出经济科目（按大类）</t>
  </si>
  <si>
    <t>政府预算支出经济科目（按大类）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</si>
  <si>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</si>
  <si>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</si>
  <si>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</si>
  <si>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</si>
  <si>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</si>
  <si>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</si>
  <si>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</si>
  <si>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</si>
  <si>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</si>
  <si>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</si>
  <si>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</si>
  <si>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</si>
  <si>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</si>
  <si>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</si>
  <si>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</si>
  <si>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</si>
  <si>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</si>
  <si>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</si>
  <si>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</si>
  <si>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</si>
  <si>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</si>
  <si>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</si>
  <si>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</si>
  <si>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</si>
  <si>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</si>
  <si>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</si>
  <si>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</si>
  <si>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</si>
  <si>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</si>
  <si>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</si>
  <si>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</si>
  <si>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</si>
  <si>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</si>
  <si>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</si>
  <si>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</si>
  <si>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</si>
  <si>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10、医疗卫生与计划生育支出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</si>
  <si>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</si>
  <si>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</si>
  <si>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</si>
  <si>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</si>
  <si>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</si>
  <si>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</si>
  <si>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</si>
  <si>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</si>
  <si>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</si>
  <si>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</si>
  <si>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</si>
  <si>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</si>
  <si>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</si>
  <si>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</si>
  <si>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</si>
  <si>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</si>
  <si>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</si>
  <si>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</si>
  <si>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</si>
  <si>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</si>
  <si>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</si>
  <si>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</si>
  <si>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</si>
  <si>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</si>
  <si>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</si>
  <si>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</si>
  <si>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</si>
  <si>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</si>
  <si>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</si>
  <si>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</si>
  <si>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</si>
  <si>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</si>
  <si>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</si>
  <si>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</si>
  <si>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</si>
  <si>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</si>
  <si>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</si>
  <si>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</si>
  <si>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</si>
  <si>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</si>
  <si>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</si>
  <si>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</si>
  <si>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</si>
  <si>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</si>
  <si>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</si>
  <si>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</si>
  <si>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</si>
  <si>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</si>
  <si>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</si>
  <si>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</si>
  <si>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</si>
  <si>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</si>
  <si>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</si>
  <si>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</si>
  <si>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</si>
  <si>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</si>
  <si>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</si>
  <si>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</si>
  <si>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</si>
  <si>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</si>
  <si>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</si>
  <si>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</si>
  <si>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公共预算拨款</t>
  </si>
  <si>
    <t>其中：专项资金列入部门预算的项目</t>
  </si>
  <si>
    <t>2019年部门综合预算财政拨款收支总表</t>
  </si>
  <si>
    <t>支出经济科目（按大类）</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</si>
  <si>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</si>
  <si>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</si>
  <si>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</si>
  <si>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</si>
  <si>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</si>
  <si>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</si>
  <si>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</si>
  <si>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</si>
  <si>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</si>
  <si>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</si>
  <si>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</si>
  <si>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</si>
  <si>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部门经济科目编码</t>
  </si>
  <si>
    <t>部门经济科目名称</t>
  </si>
  <si>
    <t>政府经济科目编码</t>
  </si>
  <si>
    <t>政府经济科目名称</t>
  </si>
  <si>
    <t>2019年部门综合预算一般公共预算基本支出明细表（按功能科目分）</t>
  </si>
  <si>
    <t>2019年部门综合预算一般公共预算基本支出明细表（按经济分类科目分）</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</si>
  <si>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</si>
  <si>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</si>
  <si>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</si>
  <si>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</si>
  <si>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</si>
  <si>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</si>
  <si>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</si>
  <si>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</si>
  <si>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</si>
  <si>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</si>
  <si>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</si>
  <si>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</si>
  <si>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</si>
  <si>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</si>
  <si>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</si>
  <si>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</si>
  <si>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</si>
  <si>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</si>
  <si>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</si>
  <si>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</si>
  <si>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</si>
  <si>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</si>
  <si>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</si>
  <si>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</si>
  <si>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</si>
  <si>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</si>
  <si>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</si>
  <si>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</si>
  <si>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</si>
  <si>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</si>
  <si>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</si>
  <si>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</si>
  <si>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</si>
  <si>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</si>
  <si>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</si>
  <si>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</si>
  <si>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</si>
  <si>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</si>
  <si>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</si>
  <si>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</si>
  <si>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</si>
  <si>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</si>
  <si>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</si>
  <si>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</si>
  <si>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</si>
  <si>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</si>
  <si>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</si>
  <si>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</si>
  <si>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</si>
  <si>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</si>
  <si>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t>2019年度部门综合预算财政拨款结转资金支出表</t>
  </si>
  <si>
    <t>预算单位代码</t>
  </si>
  <si>
    <t>预算单位名称</t>
  </si>
  <si>
    <t>预算项目名称</t>
  </si>
  <si>
    <t>金额</t>
  </si>
  <si>
    <t>功能分类科目代码</t>
  </si>
  <si>
    <t>功能分类科目名称</t>
  </si>
  <si>
    <t>部门经济分类科目代码</t>
  </si>
  <si>
    <t>部门经济分类科目名称</t>
  </si>
  <si>
    <t>政府经济分类科目代码</t>
  </si>
  <si>
    <t>政府经济分类科目名称</t>
  </si>
  <si>
    <t>项目类别</t>
  </si>
  <si>
    <t>资金性质</t>
  </si>
  <si>
    <t>注：项目类别指基本支出或项目支出；资金性质指一般公共预算支出、政府性基金支出、国有资本经营预算支出等</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</si>
  <si>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</si>
  <si>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</si>
  <si>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</si>
  <si>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</si>
  <si>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</si>
  <si>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</si>
  <si>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</si>
  <si>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</si>
  <si>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</si>
  <si>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</si>
  <si>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</si>
  <si>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</si>
  <si>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</si>
  <si>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</si>
  <si>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2018年</t>
  </si>
  <si>
    <t>2019年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</si>
  <si>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</si>
  <si>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</si>
  <si>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</si>
  <si>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</si>
  <si>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</si>
  <si>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</si>
  <si>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</si>
  <si>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</si>
  <si>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</si>
  <si>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</si>
  <si>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</si>
  <si>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</si>
  <si>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</si>
  <si>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</si>
  <si>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</si>
  <si>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</si>
  <si>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</si>
  <si>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</si>
  <si>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</si>
  <si>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</si>
  <si>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</si>
  <si>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</si>
  <si>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</si>
  <si>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</si>
  <si>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</si>
  <si>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</si>
  <si>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</si>
  <si>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</si>
  <si>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</si>
  <si>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</si>
  <si>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</si>
  <si>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</si>
  <si>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</si>
  <si>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</si>
  <si>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</si>
  <si>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</si>
  <si>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</si>
  <si>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</si>
  <si>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</si>
  <si>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</si>
  <si>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</si>
  <si>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</si>
  <si>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</si>
  <si>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</si>
  <si>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</si>
  <si>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</si>
  <si>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</si>
  <si>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</si>
  <si>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</si>
  <si>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</si>
  <si>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</si>
  <si>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</si>
  <si>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</si>
  <si>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</si>
  <si>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</si>
  <si>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</si>
  <si>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</si>
  <si>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</si>
  <si>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</si>
  <si>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</si>
  <si>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</si>
  <si>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</si>
  <si>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</si>
  <si>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</si>
  <si>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</si>
  <si>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</si>
  <si>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</si>
  <si>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</si>
  <si>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</si>
  <si>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</si>
  <si>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</si>
  <si>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</si>
  <si>
    <t>备 注：1、绩效指标可选择填写。 2、省级部门对管理的试行绩效目标重点审核的专项资金绩效目标按陕财办预〔2017〕133号文件要求公开。3、市县不做强制公开要求。</t>
  </si>
  <si>
    <t>2019年度本部门下属单位构成表</t>
  </si>
  <si>
    <t xml:space="preserve">                            部门名称：榆林市榆阳区农业农村局</t>
  </si>
  <si>
    <t>否</t>
  </si>
  <si>
    <t>否</t>
  </si>
  <si>
    <t>504001</t>
  </si>
  <si>
    <t>504</t>
  </si>
  <si>
    <t>榆阳区农业局</t>
  </si>
  <si>
    <t>504002</t>
  </si>
  <si>
    <t>农技中心</t>
  </si>
  <si>
    <t>504003</t>
  </si>
  <si>
    <t>园艺站</t>
  </si>
  <si>
    <t>504004</t>
  </si>
  <si>
    <t>能源站</t>
  </si>
  <si>
    <t>504005</t>
  </si>
  <si>
    <t>农产品安检中心</t>
  </si>
  <si>
    <t>504006</t>
  </si>
  <si>
    <t>种子管理站</t>
  </si>
  <si>
    <t>504007</t>
  </si>
  <si>
    <t>农业行政综合执法大队</t>
  </si>
  <si>
    <t>504008</t>
  </si>
  <si>
    <t>农广校</t>
  </si>
  <si>
    <t>504009</t>
  </si>
  <si>
    <t>农村经营管理站</t>
  </si>
  <si>
    <t>园艺场</t>
  </si>
  <si>
    <t>巴拉素区域站</t>
  </si>
  <si>
    <t>大河塔区域站</t>
  </si>
  <si>
    <t>青云区域站</t>
  </si>
  <si>
    <t>鱼河峁区域站</t>
  </si>
  <si>
    <t>岔河则区域站</t>
  </si>
  <si>
    <t>孟家湾区域站</t>
  </si>
  <si>
    <t>镇川区域站</t>
  </si>
  <si>
    <t>区农业综合开发办公室</t>
  </si>
  <si>
    <t>农林水支出</t>
  </si>
  <si>
    <t>农业</t>
  </si>
  <si>
    <t>行政运行</t>
  </si>
  <si>
    <t>事业运行</t>
  </si>
  <si>
    <t>农业科技转化与推广服务</t>
  </si>
  <si>
    <t>农产品质量安全</t>
  </si>
  <si>
    <t>农业行业业务管理</t>
  </si>
  <si>
    <t>农村公益事业</t>
  </si>
  <si>
    <t>其他农业支出</t>
  </si>
  <si>
    <t>其他农村综合改革</t>
  </si>
  <si>
    <t>工资福利支出</t>
  </si>
  <si>
    <t>基本工资</t>
  </si>
  <si>
    <t>津贴补贴</t>
  </si>
  <si>
    <t>奖金</t>
  </si>
  <si>
    <t>绩效工资</t>
  </si>
  <si>
    <t>职工基本医疗保险缴费</t>
  </si>
  <si>
    <t>公务员医疗补助缴费</t>
  </si>
  <si>
    <t>其他社会保障缴费</t>
  </si>
  <si>
    <t>住房公积金</t>
  </si>
  <si>
    <t>住房公积金</t>
  </si>
  <si>
    <t>商品和服务支出</t>
  </si>
  <si>
    <t>办公费</t>
  </si>
  <si>
    <t>印刷费</t>
  </si>
  <si>
    <t>手续费</t>
  </si>
  <si>
    <t>水费</t>
  </si>
  <si>
    <t>电费</t>
  </si>
  <si>
    <t>邮电费</t>
  </si>
  <si>
    <t>取暖费</t>
  </si>
  <si>
    <t>物业管理费</t>
  </si>
  <si>
    <t>差旅费</t>
  </si>
  <si>
    <t>维修费</t>
  </si>
  <si>
    <t>租赁费</t>
  </si>
  <si>
    <t>劳务费</t>
  </si>
  <si>
    <t>委托业务费</t>
  </si>
  <si>
    <t>工会经费</t>
  </si>
  <si>
    <t>其他交通工具运行维护费</t>
  </si>
  <si>
    <t>其他商品和服务支出</t>
  </si>
  <si>
    <t>对个人和家庭的补助</t>
  </si>
  <si>
    <t>生活补助</t>
  </si>
  <si>
    <t>其他对个人和家庭的补助</t>
  </si>
  <si>
    <t>基本养老保险</t>
  </si>
  <si>
    <t>职业年金缴费</t>
  </si>
  <si>
    <t>专用材料费</t>
  </si>
  <si>
    <t>公务用车运行维护费</t>
  </si>
  <si>
    <t>税金及附加费</t>
  </si>
  <si>
    <t>个人农业生产补贴</t>
  </si>
  <si>
    <t>资本性支出支出</t>
  </si>
  <si>
    <t>办公经费</t>
  </si>
  <si>
    <t>工资奖金津补贴</t>
  </si>
  <si>
    <t>社会保障缴费</t>
  </si>
  <si>
    <t>工资福利支出</t>
  </si>
  <si>
    <t>社会福利和救助</t>
  </si>
  <si>
    <t>其他对个人和家庭补助</t>
  </si>
  <si>
    <t>商品和服务支出</t>
  </si>
  <si>
    <t>基础设施建设</t>
  </si>
  <si>
    <t>基础设施建设</t>
  </si>
  <si>
    <t>新型经营主体培育项目</t>
  </si>
  <si>
    <t>粮食功能区划定</t>
  </si>
  <si>
    <t>农作物新品种新技术引进、展示试验示范、富硒功能农业及小杂粮产业项目</t>
  </si>
  <si>
    <t>大地种业组培中心生产设施改造补助资金</t>
  </si>
  <si>
    <t>中药材种植产业项目</t>
  </si>
  <si>
    <t>盐碱地改良测土配方项目</t>
  </si>
  <si>
    <t>农村能源示范项目（新能源示范推广、循环农业试验示范50万元、沼气安全隐患排查及后续服务10万元）</t>
  </si>
  <si>
    <t>农村集体土地确权登记</t>
  </si>
  <si>
    <t>农村集体财务审计经费</t>
  </si>
  <si>
    <t>烟叶公司补助</t>
  </si>
  <si>
    <t>农产品质量安全检查</t>
  </si>
  <si>
    <t>农产品参展经费</t>
  </si>
  <si>
    <t>职业农民培育</t>
  </si>
  <si>
    <t>弥补人员经费不足</t>
  </si>
  <si>
    <t>16年省级农综项目</t>
  </si>
  <si>
    <t>2015-2016年省级农综项目款</t>
  </si>
  <si>
    <t>区农技中心</t>
  </si>
  <si>
    <t>区能源站</t>
  </si>
  <si>
    <t>区农经站</t>
  </si>
  <si>
    <t>区农检中心</t>
  </si>
  <si>
    <t>区种子管理站</t>
  </si>
  <si>
    <t>区农广校</t>
  </si>
  <si>
    <t>区园艺场</t>
  </si>
  <si>
    <t>农综办（往来专户</t>
  </si>
  <si>
    <t>区农业农村局</t>
  </si>
  <si>
    <t>区农业农村局</t>
  </si>
  <si>
    <t>粮食功能区划定项目</t>
  </si>
  <si>
    <t>33万亩粮食功能区域划定测绘</t>
  </si>
  <si>
    <r>
      <t>3</t>
    </r>
    <r>
      <rPr>
        <sz val="9"/>
        <rFont val="宋体"/>
        <family val="0"/>
      </rPr>
      <t>3万亩</t>
    </r>
  </si>
  <si>
    <t>农作物新品种新技术引进</t>
  </si>
  <si>
    <t>农用物资</t>
  </si>
  <si>
    <t>其他工资福利支出</t>
  </si>
  <si>
    <t>榆阳区农业农村局（本级）</t>
  </si>
  <si>
    <t>榆阳区农技中心</t>
  </si>
  <si>
    <t>榆阳区园艺站</t>
  </si>
  <si>
    <t>榆阳区农村能源技术推广站</t>
  </si>
  <si>
    <t>榆阳区农产品监测检验中心</t>
  </si>
  <si>
    <t>榆阳区种子管理站</t>
  </si>
  <si>
    <t>榆阳区农村经营管理站</t>
  </si>
  <si>
    <t>榆阳区农业广播电视学校</t>
  </si>
  <si>
    <t>榆阳区园艺场</t>
  </si>
  <si>
    <t>榆阳区青云区域农业技术推广站</t>
  </si>
  <si>
    <t>榆阳区岔河则区域农业技术推广站</t>
  </si>
  <si>
    <t>榆阳区孟家湾区域农业技术推广站</t>
  </si>
  <si>
    <t>榆阳区巴拉素区域农业技术推广站</t>
  </si>
  <si>
    <t>榆阳区大河塔区域农业技术推广站</t>
  </si>
  <si>
    <t>榆阳区镇川区域农业技术推广站</t>
  </si>
  <si>
    <t>榆阳区鱼河峁区域农业技术推广站</t>
  </si>
  <si>
    <t>榆阳区农业综合开发办公室</t>
  </si>
  <si>
    <t>是</t>
  </si>
  <si>
    <t>本部门无政府性基金预算收支</t>
  </si>
  <si>
    <t>2019年部门综合预算财政拨款结转资金支出表</t>
  </si>
  <si>
    <t>本部门无财政拨款结转资金支出</t>
  </si>
  <si>
    <t>本部门不涉及此项业务</t>
  </si>
  <si>
    <t>2019年部门综合预算一般公共预算支出明细表（按经济分类科目分）</t>
  </si>
  <si>
    <t>附件1：</t>
  </si>
  <si>
    <t>项目支出绩效目标申报表</t>
  </si>
  <si>
    <t>项目名称</t>
  </si>
  <si>
    <t>项目主管部门</t>
  </si>
  <si>
    <t>项目执行单位</t>
  </si>
  <si>
    <t>项目负责人</t>
  </si>
  <si>
    <t>联系电话</t>
  </si>
  <si>
    <t>单位地址</t>
  </si>
  <si>
    <t>邮政编码</t>
  </si>
  <si>
    <t>项目属性</t>
  </si>
  <si>
    <t>项目类型</t>
  </si>
  <si>
    <t>支出功能分类</t>
  </si>
  <si>
    <t>01款</t>
  </si>
  <si>
    <t>项目申请理由</t>
  </si>
  <si>
    <t>项目主要内容</t>
  </si>
  <si>
    <t>项目总预算</t>
  </si>
  <si>
    <t>项目当年预算</t>
  </si>
  <si>
    <t>项目资金来源</t>
  </si>
  <si>
    <t>来源项目</t>
  </si>
  <si>
    <t>一般公共预算财政拨款</t>
  </si>
  <si>
    <t>政府性基金预算财政拨款</t>
  </si>
  <si>
    <t xml:space="preserve">  其中：使用上年度财政拨款结余</t>
  </si>
  <si>
    <t>项目支出预算及测算依据</t>
  </si>
  <si>
    <t>项目支出明细预算</t>
  </si>
  <si>
    <t>项目支出明细</t>
  </si>
  <si>
    <t>测算
依据
及说明</t>
  </si>
  <si>
    <t>项目绩效
总目标</t>
  </si>
  <si>
    <r>
      <t>长期目标(截止</t>
    </r>
    <r>
      <rPr>
        <u val="single"/>
        <sz val="12"/>
        <rFont val="仿宋_GB2312"/>
        <family val="3"/>
      </rPr>
      <t xml:space="preserve">     </t>
    </r>
    <r>
      <rPr>
        <sz val="12"/>
        <rFont val="仿宋_GB2312"/>
        <family val="3"/>
      </rPr>
      <t>年）</t>
    </r>
  </si>
  <si>
    <t xml:space="preserve">  目标1：
  目标2：
  目标3：
  ……
</t>
  </si>
  <si>
    <t>年度目标1：</t>
  </si>
  <si>
    <t>年度绩效指标</t>
  </si>
  <si>
    <t>指标名称</t>
  </si>
  <si>
    <t>绩效标准</t>
  </si>
  <si>
    <t>预期当年实现值</t>
  </si>
  <si>
    <t>时效指标</t>
  </si>
  <si>
    <t>行业标准</t>
  </si>
  <si>
    <t>成本指标</t>
  </si>
  <si>
    <t>项目投资额</t>
  </si>
  <si>
    <t>经济效益</t>
  </si>
  <si>
    <t>促进农民增收</t>
  </si>
  <si>
    <t>逐年增加</t>
  </si>
  <si>
    <t>经验标准</t>
  </si>
  <si>
    <t xml:space="preserve">社会效益     </t>
  </si>
  <si>
    <t>逐步提高</t>
  </si>
  <si>
    <t xml:space="preserve">可持续影响 </t>
  </si>
  <si>
    <t>扶持项目持续性</t>
  </si>
  <si>
    <t>中长期</t>
  </si>
  <si>
    <t>服务对象
满意度</t>
  </si>
  <si>
    <t>农民种植户满意度</t>
  </si>
  <si>
    <t xml:space="preserve">                   填报日期：     2019  年   3  月   12  日                  单位：万元</t>
  </si>
  <si>
    <t>粮食功能区划定项目</t>
  </si>
  <si>
    <t>区农业农村局</t>
  </si>
  <si>
    <t>高之雁</t>
  </si>
  <si>
    <t>区政府</t>
  </si>
  <si>
    <t>1.持续性项目 □       2.新增性项目■</t>
  </si>
  <si>
    <t>1.常年性项目 □       3.一次性项目 ■          
2.延续性项目 □（从   年至   年）</t>
  </si>
  <si>
    <t xml:space="preserve">1.部门预算项目 ■     2.转移支付项目 □       3.区级专项 □           </t>
  </si>
  <si>
    <t>213类</t>
  </si>
  <si>
    <t>01款</t>
  </si>
  <si>
    <t xml:space="preserve"> 1.项目的政策依据；《榆林市人民政府办公室关于开展粮食功能区划定工作的通知》【榆政办函（2018）61号】</t>
  </si>
  <si>
    <t>明确当年申请预算资金的主要投向及工作任务：33万亩粮食功能区域划定测绘</t>
  </si>
  <si>
    <t xml:space="preserve">  其中：申请当年预算拨款</t>
  </si>
  <si>
    <t>33万亩粮食功能区域划定测绘费</t>
  </si>
  <si>
    <t>相关行业规定</t>
  </si>
  <si>
    <t>项目采购</t>
  </si>
  <si>
    <t>品名</t>
  </si>
  <si>
    <t>是否属新增资产配置预算</t>
  </si>
  <si>
    <t>粮食功能区域划定测绘</t>
  </si>
  <si>
    <t>33万亩</t>
  </si>
  <si>
    <t>198.8</t>
  </si>
  <si>
    <t>否</t>
  </si>
  <si>
    <t xml:space="preserve">  目标1：
</t>
  </si>
  <si>
    <t xml:space="preserve">  目标1：完成33万亩粮食功能区域划定测绘工作。</t>
  </si>
  <si>
    <t>完成33万亩粮食功能区域划定测绘工作</t>
  </si>
  <si>
    <t xml:space="preserve">数量指标     </t>
  </si>
  <si>
    <t>测绘面积</t>
  </si>
  <si>
    <t xml:space="preserve">质量指标     </t>
  </si>
  <si>
    <t>项目验收通过率</t>
  </si>
  <si>
    <t>测绘数据提交</t>
  </si>
  <si>
    <t>7月底前</t>
  </si>
  <si>
    <t>项目成本控制数</t>
  </si>
  <si>
    <t>效益指标</t>
  </si>
  <si>
    <t>加强粮食功能区面积监控，保障粮食生产安全</t>
  </si>
  <si>
    <t>不断加强</t>
  </si>
  <si>
    <t>保障粮食生产持续性安全</t>
  </si>
  <si>
    <t>效果显著</t>
  </si>
  <si>
    <t xml:space="preserve">                   填报日期：      2019 年   3  月  12   日                  单位：万元</t>
  </si>
  <si>
    <t>新型经营主体培育项目</t>
  </si>
  <si>
    <t>1.持续性项目 □       2.新增性项目 ■</t>
  </si>
  <si>
    <t>1.常年性项目 ■       3.一次性项目 □            
2.延续性项目 □（从   年至   年）</t>
  </si>
  <si>
    <t xml:space="preserve">1.部门预算项目 ■    2.转移支付项目 □       3.区级专项 □           </t>
  </si>
  <si>
    <t xml:space="preserve"> 1.项目的政策依据；《榆林市榆阳区人民政府办公室关于转发榆林市人民政府办公室印发关于支持现代农业发展若干政策（试行）的通知》【榆区政办发（2019）7号】</t>
  </si>
  <si>
    <t xml:space="preserve">  
 明确当年申请预算资金的主要投向及工作任务：培育农业产业化龙头企业、合作社、家庭农场以及农村集体经济组织等新型经营主体</t>
  </si>
  <si>
    <t>项目前两年
预算</t>
  </si>
  <si>
    <t>2017年200万元，2018年150万元</t>
  </si>
  <si>
    <t>1.扶持农业产业化龙头企业、合作社、家庭农场以及农村集体经济组织等新型经营主体产业发展，发挥带动示范引领</t>
  </si>
  <si>
    <t>相关文件及政策《榆林市榆阳区人民政府办公室关于转发榆林市人民政府办公室印发关于支持现代农业发展若干政策（试行）的通知》【榆区政办发（2019）7号】</t>
  </si>
  <si>
    <t xml:space="preserve">  目标1：
</t>
  </si>
  <si>
    <t xml:space="preserve">  目标1：扶持农业产业化龙头企业、合作社、家庭农场以及农村集体经济组织等新型经营主体产业发展，发挥带动示范引领</t>
  </si>
  <si>
    <t xml:space="preserve">    扶持农业产业化龙头企业、合作社、家庭农场以及农村集体经济组织等新型经营主体产业发展，发挥带动示范引领</t>
  </si>
  <si>
    <t>指标名称</t>
  </si>
  <si>
    <t>扶持数量</t>
  </si>
  <si>
    <t>10家</t>
  </si>
  <si>
    <t>资金支付进度</t>
  </si>
  <si>
    <t>9月底支付80%；11月底100%</t>
  </si>
  <si>
    <t>项目资金投入</t>
  </si>
  <si>
    <t>50万元</t>
  </si>
  <si>
    <t>经验标准</t>
  </si>
  <si>
    <t>带动区域其他投资</t>
  </si>
  <si>
    <t>直接受益农户数量</t>
  </si>
  <si>
    <t>50户</t>
  </si>
  <si>
    <t>项目持续性</t>
  </si>
  <si>
    <t>服务对象满意度</t>
  </si>
  <si>
    <t xml:space="preserve">                   填报日期：      2019 年    3 月   12  日                  单位：万元</t>
  </si>
  <si>
    <t>农作物新品种新技术引进、展示试验示范、富硒功能农业及小杂粮产业项目</t>
  </si>
  <si>
    <t>1.常年性项目 ■      3.一次性项目 □            
2.延续性项目 □（从   年至   年）</t>
  </si>
  <si>
    <t xml:space="preserve"> 1.项目的政策依据；《榆林市榆阳区委员会关于落实乡村振兴战略打好脱贫攻坚 决胜全面小康的实施方案》【榆区字（2018）1号】</t>
  </si>
  <si>
    <t xml:space="preserve">  明确当年申请预算资金的主要投向及工作任务：安排春玉米、马铃薯、小杂粮、水稻、高粱、蔬菜、时令性水果等作物新品种、新技术引进、试验示范各1个。富硒谷子示范3730亩，富硒水稻示范2370亩。示范渗水地膜谷子、高粱新技术3000亩。绿豆示范3000亩，红小豆示范5000亩。</t>
  </si>
  <si>
    <t>农用物资补贴</t>
  </si>
  <si>
    <t>农作物种植需求及相关文件：《榆林市榆阳区委员会关于落实乡村振兴战略打好脱贫攻坚 决胜全面小康的实施方案》【榆区字（2018）1号】</t>
  </si>
  <si>
    <t>项目采购</t>
  </si>
  <si>
    <t>农用物资</t>
  </si>
  <si>
    <t>200</t>
  </si>
  <si>
    <t xml:space="preserve">  目标1：安排春玉米、马铃薯、小杂粮、水稻、高粱、蔬菜、时令性水果等作物新品种、新技术引进、试验示范各1个。富硒谷子示范3730亩，富硒水稻示范2370亩。示范渗水地膜谷子、高粱新技术3000亩。绿豆示范3000亩，红小豆示范5000亩。</t>
  </si>
  <si>
    <t>安排春玉米、马铃薯、小杂粮、水稻、高粱、蔬菜、时令性水果等作物新品种、新技术引进、试验示范各1个。富硒谷子示范3730亩，富硒水稻示范2370亩。示范渗水地膜谷子、高粱新技术3000亩。绿豆示范3000亩，红小豆示范5000亩。</t>
  </si>
  <si>
    <t>试验数量</t>
  </si>
  <si>
    <t>试验10个</t>
  </si>
  <si>
    <t>历史标准</t>
  </si>
  <si>
    <t>示范面积</t>
  </si>
  <si>
    <t>富硒谷子示范3730亩，富硒水稻示范2370亩。示范渗水地膜谷子、高粱新技术3000亩。绿豆示范3000亩，红小豆示范5000亩。</t>
  </si>
  <si>
    <t>数据准确率</t>
  </si>
  <si>
    <t>落实时间</t>
  </si>
  <si>
    <t>4月底前</t>
  </si>
  <si>
    <t>农业技术推广</t>
  </si>
  <si>
    <t xml:space="preserve">                   填报日期：      2019 年    3 月    18 日                  单位：万元</t>
  </si>
  <si>
    <t>中药材种植产业项目</t>
  </si>
  <si>
    <t>榆阳区农业局</t>
  </si>
  <si>
    <t>榆阳区农业技术推广中心</t>
  </si>
  <si>
    <t>赵万利</t>
  </si>
  <si>
    <t>0912-3282251</t>
  </si>
  <si>
    <t>榆阳区古城西路12号</t>
  </si>
  <si>
    <t xml:space="preserve">1.持续性项目   □    2.新增性项目 ■ </t>
  </si>
  <si>
    <t>1.常年性项目 ■       3.一次性项目 □            
2.延续性项目 □（从   年   至    年）</t>
  </si>
  <si>
    <t xml:space="preserve">1.部门预算项目 ■    2.转移支付项目 □       3.区级专项 □           </t>
  </si>
  <si>
    <t>213类</t>
  </si>
  <si>
    <t>1.根据《榆阳区农业产业项目实施方案的通知》（榆农发﹝2018﹞92号、93号）文件精神。2、在全区单位业务范围内工作；
3、中药材种植产业项目的全面实施，成为我区乡村振兴战略的主要措施。极大的改善了我区重点以南部山区贫困村、产改村为主的项目区种植建构，增加了农民收入，促进了产业结构的调整，推动了我区早日实现脱贫致富，产生了明显的社会效益、经济效益和生态效益。</t>
  </si>
  <si>
    <r>
      <t xml:space="preserve">   明确当年申请预算资金的主要投向及工作任务：1.</t>
    </r>
    <r>
      <rPr>
        <u val="single"/>
        <sz val="12"/>
        <rFont val="仿宋_GB2312"/>
        <family val="3"/>
      </rPr>
      <t xml:space="preserve"> 建立中药材种质资源圃1个 </t>
    </r>
    <r>
      <rPr>
        <sz val="12"/>
        <rFont val="仿宋_GB2312"/>
        <family val="3"/>
      </rPr>
      <t xml:space="preserve">
 2.</t>
    </r>
    <r>
      <rPr>
        <u val="single"/>
        <sz val="12"/>
        <rFont val="仿宋_GB2312"/>
        <family val="3"/>
      </rPr>
      <t xml:space="preserve"> 建立示范田3432亩      </t>
    </r>
    <r>
      <rPr>
        <sz val="12"/>
        <rFont val="仿宋_GB2312"/>
        <family val="3"/>
      </rPr>
      <t>3.</t>
    </r>
    <r>
      <rPr>
        <u val="single"/>
        <sz val="12"/>
        <rFont val="仿宋_GB2312"/>
        <family val="3"/>
      </rPr>
      <t xml:space="preserve"> 开展技术培训和宣传工作 </t>
    </r>
  </si>
  <si>
    <t>100万</t>
  </si>
  <si>
    <t>2018年150万</t>
  </si>
  <si>
    <t>1.示范3432亩，贫困村补助每亩300元，非贫困村每亩补助200元。</t>
  </si>
  <si>
    <t>2.建立中药材种质资源圃</t>
  </si>
  <si>
    <t>3.宣传培训</t>
  </si>
  <si>
    <t>相关相关文件及政策;《榆阳区农业产业项目实施方案的通知》（榆农发﹝2018﹞92号、93号）</t>
  </si>
  <si>
    <t xml:space="preserve">  目标1：
</t>
  </si>
  <si>
    <t xml:space="preserve">  目标1： 建立中药材种质资源圃1个 
 2. 建立示范田3432亩      
 3. 开展技术培训和宣传工作 </t>
  </si>
  <si>
    <t>建立中药材种质资源圃1个，建立示范田3432亩，开展技术培训和宣传工作。</t>
  </si>
  <si>
    <t>数量指标</t>
  </si>
  <si>
    <t xml:space="preserve"> 建立示范田面积</t>
  </si>
  <si>
    <t>3432亩</t>
  </si>
  <si>
    <t>经验标准</t>
  </si>
  <si>
    <t>质量指标</t>
  </si>
  <si>
    <t>种植成活率</t>
  </si>
  <si>
    <t>时效指标</t>
  </si>
  <si>
    <t>建设时间</t>
  </si>
  <si>
    <t>2019年4月-11月</t>
  </si>
  <si>
    <t>成本指标</t>
  </si>
  <si>
    <t>项目投资额</t>
  </si>
  <si>
    <t>行业标准</t>
  </si>
  <si>
    <t>经济效益</t>
  </si>
  <si>
    <t>促进农民增收</t>
  </si>
  <si>
    <t>逐年增加</t>
  </si>
  <si>
    <t xml:space="preserve">社会效益     </t>
  </si>
  <si>
    <t>中草药栽培技术推广</t>
  </si>
  <si>
    <t>逐步提高</t>
  </si>
  <si>
    <t xml:space="preserve">可持续影响 </t>
  </si>
  <si>
    <t>扶持项目持续性</t>
  </si>
  <si>
    <t>中长期</t>
  </si>
  <si>
    <t>服务对象
满意度</t>
  </si>
  <si>
    <t>农民种植户满意度</t>
  </si>
  <si>
    <t xml:space="preserve"> 填报日期：2019 年 3月 13日                                                     单位：万元</t>
  </si>
  <si>
    <t>农村能源示范项目</t>
  </si>
  <si>
    <t>农业局</t>
  </si>
  <si>
    <t>榆阳区农村能源技术推广站</t>
  </si>
  <si>
    <t>米耀甫</t>
  </si>
  <si>
    <t>0912-3517598</t>
  </si>
  <si>
    <t>榆林市新建北路城隍庙滩6号</t>
  </si>
  <si>
    <t>1.持续性项目 □       2.新增性项目 ■</t>
  </si>
  <si>
    <t>1.常年性项目 ■       3.一次性项目 □           
2.延续性项目 □（从   年至   年）</t>
  </si>
  <si>
    <t xml:space="preserve">1.部门预算项目 ■     2.转移支付项目 □       3.区级专项 □            </t>
  </si>
  <si>
    <t>213类</t>
  </si>
  <si>
    <t xml:space="preserve"> 1.榆林市人民政府《关于印发榆林市农业面源污染综合防治工作方案的通知》（榆政办发〔2017〕22号），中共榆林市榆阳区委、榆林市榆阳区人民政府《关于全面加强生态环境保护坚决打好污染防治攻坚战的实施意见》榆区发〔2018〕19号，等多个文件都提及推广清洁能源使用和促进农业废弃物无害化处理资源化利用水平，打好污染防治攻坚战，保护生态环境并制定了目标任务和具体防治措施办法等，本农村能源示范项目符合文件要求和时代背景，具有重要示范推广价值和战略意义；
 2.本申报示范项目是省市区农业农村和生态环境等部门年度考核范畴，也属于单位业务范围内工作；</t>
  </si>
  <si>
    <r>
      <t xml:space="preserve"> 明确当年申请预算资金的主要投向及工作任务：
 1.</t>
    </r>
    <r>
      <rPr>
        <u val="single"/>
        <sz val="12"/>
        <rFont val="仿宋_GB2312"/>
        <family val="3"/>
      </rPr>
      <t xml:space="preserve"> 太阳能路灯、太阳能灭虫灯、太阳能驱鸟器示范推广；</t>
    </r>
    <r>
      <rPr>
        <sz val="12"/>
        <rFont val="仿宋_GB2312"/>
        <family val="3"/>
      </rPr>
      <t xml:space="preserve">
 2.</t>
    </r>
    <r>
      <rPr>
        <u val="single"/>
        <sz val="12"/>
        <rFont val="仿宋_GB2312"/>
        <family val="3"/>
      </rPr>
      <t xml:space="preserve"> 农村户用沼气后续服务及安全隐患排查   </t>
    </r>
    <r>
      <rPr>
        <sz val="12"/>
        <rFont val="仿宋_GB2312"/>
        <family val="3"/>
      </rPr>
      <t>；
 3.</t>
    </r>
    <r>
      <rPr>
        <u val="single"/>
        <sz val="12"/>
        <rFont val="仿宋_GB2312"/>
        <family val="3"/>
      </rPr>
      <t xml:space="preserve"> “三沼”综合利用及有机肥替代化肥循环农示范推广</t>
    </r>
    <r>
      <rPr>
        <sz val="12"/>
        <rFont val="仿宋_GB2312"/>
        <family val="3"/>
      </rPr>
      <t>；</t>
    </r>
  </si>
  <si>
    <t>1.太阳能路灯、太阳能灭虫灯、太阳能驱鸟器等新能源示范推广</t>
  </si>
  <si>
    <t>2.农村户用沼气后续服务及安全隐患排查</t>
  </si>
  <si>
    <t>3.“三沼”综合利用及有机肥替代化肥循环农业示范推广</t>
  </si>
  <si>
    <t>省市文件及相关预算标准：榆林市人民政府《关于印发榆林市农业面源污染综合防治工作方案的通知》（榆政办发〔2017〕22号）</t>
  </si>
  <si>
    <r>
      <t>长期目标(截止</t>
    </r>
    <r>
      <rPr>
        <u val="single"/>
        <sz val="12"/>
        <rFont val="仿宋_GB2312"/>
        <family val="3"/>
      </rPr>
      <t xml:space="preserve">  2019   </t>
    </r>
    <r>
      <rPr>
        <sz val="12"/>
        <rFont val="仿宋_GB2312"/>
        <family val="3"/>
      </rPr>
      <t>年）</t>
    </r>
  </si>
  <si>
    <r>
      <t xml:space="preserve"> </t>
    </r>
    <r>
      <rPr>
        <b/>
        <sz val="12"/>
        <rFont val="仿宋_GB2312"/>
        <family val="3"/>
      </rPr>
      <t xml:space="preserve"> 目标1：</t>
    </r>
    <r>
      <rPr>
        <sz val="12"/>
        <rFont val="仿宋_GB2312"/>
        <family val="3"/>
      </rPr>
      <t xml:space="preserve">完成太阳能路灯、太阳能灭虫灯、太阳能驱鸟器等新能源示范推广任务，改变农村用能结构，改善人居环境，提高新能源利用率、农作物虫害等绿色防控覆盖率和粮食产量；
  </t>
    </r>
    <r>
      <rPr>
        <b/>
        <sz val="12"/>
        <rFont val="仿宋_GB2312"/>
        <family val="3"/>
      </rPr>
      <t>目标2：</t>
    </r>
    <r>
      <rPr>
        <sz val="12"/>
        <rFont val="仿宋_GB2312"/>
        <family val="3"/>
      </rPr>
      <t xml:space="preserve">完成农村户用沼气后续服务及安全隐患排查任务，消除沼气安全隐患，确保用户生命财产安全；
  </t>
    </r>
    <r>
      <rPr>
        <b/>
        <sz val="12"/>
        <rFont val="仿宋_GB2312"/>
        <family val="3"/>
      </rPr>
      <t>目标3：</t>
    </r>
    <r>
      <rPr>
        <sz val="12"/>
        <rFont val="仿宋_GB2312"/>
        <family val="3"/>
      </rPr>
      <t xml:space="preserve">完成“三沼”综合利用和有机肥替代化肥循环农业示范推广工作，推进绿色生态循环农业建设，控制农业面源污染，促进农业绿色发展，提高农业废弃物畜禽粪便无害化处理和资源化利用水平及农村人居环境整治进度，服务大美榆阳美丽乡村建设和生态文明建设及乡村全面振兴。
  </t>
    </r>
  </si>
  <si>
    <t>完成太阳能路灯、太阳能灭虫灯、太阳能驱鸟器等新能源示范推广任务</t>
  </si>
  <si>
    <t xml:space="preserve">  数量指标</t>
  </si>
  <si>
    <t>安装数量</t>
  </si>
  <si>
    <t>80盏</t>
  </si>
  <si>
    <t xml:space="preserve"> 质量指标</t>
  </si>
  <si>
    <t>设备合格率</t>
  </si>
  <si>
    <t>完成时限</t>
  </si>
  <si>
    <t>8月前完成</t>
  </si>
  <si>
    <t>30万元</t>
  </si>
  <si>
    <t xml:space="preserve">生态效益 </t>
  </si>
  <si>
    <t>节能减排</t>
  </si>
  <si>
    <r>
      <t>减少CO</t>
    </r>
    <r>
      <rPr>
        <vertAlign val="subscript"/>
        <sz val="12"/>
        <rFont val="仿宋_GB2312"/>
        <family val="3"/>
      </rPr>
      <t>2</t>
    </r>
    <r>
      <rPr>
        <sz val="12"/>
        <rFont val="仿宋_GB2312"/>
        <family val="3"/>
      </rPr>
      <t>排放</t>
    </r>
  </si>
  <si>
    <t>社会效益</t>
  </si>
  <si>
    <t>幸福指数</t>
  </si>
  <si>
    <t>改善人居环境，提高生活水平。</t>
  </si>
  <si>
    <t>可持续发展影响</t>
  </si>
  <si>
    <t>提高农民节能意识</t>
  </si>
  <si>
    <t>逐年提高</t>
  </si>
  <si>
    <t xml:space="preserve">服务对象满意度 </t>
  </si>
  <si>
    <t>农民满意度</t>
  </si>
  <si>
    <t>年度目标2：</t>
  </si>
  <si>
    <t>完成农村户用沼气后续服务及安全隐患排查任务</t>
  </si>
  <si>
    <t>服务农户</t>
  </si>
  <si>
    <t>3000户</t>
  </si>
  <si>
    <t>服务质量合格率</t>
  </si>
  <si>
    <t>10万元</t>
  </si>
  <si>
    <t>带动就业创业</t>
  </si>
  <si>
    <t>合格</t>
  </si>
  <si>
    <t>提高农民节能环保意识，建设美丽乡村</t>
  </si>
  <si>
    <t>年度目标3：</t>
  </si>
  <si>
    <t>完成“三沼”综合利用和有机肥替代化肥循环农业示范推广工作</t>
  </si>
  <si>
    <t>建成循环农业基地面积</t>
  </si>
  <si>
    <t>5处1000亩</t>
  </si>
  <si>
    <t>配套推广技术合格率</t>
  </si>
  <si>
    <t>20万元</t>
  </si>
  <si>
    <t xml:space="preserve">   经济效益</t>
  </si>
  <si>
    <t>增收节支</t>
  </si>
  <si>
    <t>达标</t>
  </si>
  <si>
    <t xml:space="preserve">  生态效益</t>
  </si>
  <si>
    <t>循环利用、节约资源率</t>
  </si>
  <si>
    <t xml:space="preserve">   社会效益</t>
  </si>
  <si>
    <t>建成新型特色产业</t>
  </si>
  <si>
    <t>净化美化环境</t>
  </si>
  <si>
    <t xml:space="preserve">                   填报日期：  2019 年3月13日                  单位：万元</t>
  </si>
  <si>
    <t>农村集体财务审计经费</t>
  </si>
  <si>
    <t>区农业局</t>
  </si>
  <si>
    <t>区农经站</t>
  </si>
  <si>
    <t>白治飞</t>
  </si>
  <si>
    <t>东沙三幼东侧</t>
  </si>
  <si>
    <t>1.常年性项目 □        3.一次性项目 ■             
2.延续性项目 □（从   年至   年）</t>
  </si>
  <si>
    <t xml:space="preserve">1.部门预算项目  ■      2.转移支付项目 □       3.区级专项□           </t>
  </si>
  <si>
    <t>213类</t>
  </si>
  <si>
    <t>01款</t>
  </si>
  <si>
    <t xml:space="preserve"> 1.根据《关于开展村级财务审计工作的通知》（榆纪发﹝2018﹞14号）和《关于全面开展村级财务审计工作实施方案》（榆区纪发〔2018〕18号）文件要求开展全区317个行政村审计工作。
 2.单位业务范围内工作；
 3.进一步加强村级财务规范化运作,全面了解村级财务状况,有效解决目前村级资金管理中存在的问题,促进农村经济工作健康有序开展。
</t>
  </si>
  <si>
    <t xml:space="preserve">  
 明确当年申请预算资金的主要投向及工作任务：
 1.聘请的第三方专业机构对全区317个行政村集体三资(资产、资金、资源)管理情况、集体账务管理情况及群众关注的热点问题等进行全面审计。
</t>
  </si>
  <si>
    <t>1.聘请第三方审计机构完成全区317个行政村财务审计工作，每村3000元（市上补助30万）</t>
  </si>
  <si>
    <t>《关于全面开展村级财务审计工作实施方案》（榆区纪发〔2018〕18号）</t>
  </si>
  <si>
    <t xml:space="preserve">  目标1：
</t>
  </si>
  <si>
    <t xml:space="preserve">  目标1：聘请第三方审计机构完成全区317个行政村财务审计工作，每村3000元 </t>
  </si>
  <si>
    <t>完成全区317个行政村审计工作</t>
  </si>
  <si>
    <t xml:space="preserve"> 数量指标</t>
  </si>
  <si>
    <t>完成审计行政村数量</t>
  </si>
  <si>
    <t>317行政村，每村补助3000元</t>
  </si>
  <si>
    <t>行业标准</t>
  </si>
  <si>
    <t xml:space="preserve"> 质量指标</t>
  </si>
  <si>
    <t>验收合格率</t>
  </si>
  <si>
    <t>历史标准</t>
  </si>
  <si>
    <t>时效指标</t>
  </si>
  <si>
    <t>完成审计行政村时间</t>
  </si>
  <si>
    <t>1个月</t>
  </si>
  <si>
    <t>成本指标</t>
  </si>
  <si>
    <t>完成审计行政村所需经费</t>
  </si>
  <si>
    <t>行业标准</t>
  </si>
  <si>
    <t>可持续发展影响</t>
  </si>
  <si>
    <t>规范农村财务</t>
  </si>
  <si>
    <t>逐年规范</t>
  </si>
  <si>
    <t>服务对象满意度</t>
  </si>
  <si>
    <t>对审计工作的满意度</t>
  </si>
  <si>
    <t xml:space="preserve">                   填报日期：  2019年3月13日                  单位：万元</t>
  </si>
  <si>
    <t>2015-2016年省级农综项目款</t>
  </si>
  <si>
    <t>榆阳区农业综合开发办公室</t>
  </si>
  <si>
    <t>榆阳区水库移民管理办公室</t>
  </si>
  <si>
    <t>张培平</t>
  </si>
  <si>
    <t>区政府514</t>
  </si>
  <si>
    <t>1.持续性项目 ■       2.新增性项目 □</t>
  </si>
  <si>
    <t>1.常年性项目 □       3.一次性项目 □            
2.延续性项目 ■（从2015年至2019年）</t>
  </si>
  <si>
    <t xml:space="preserve">1.部门预算项目 ■     2.转移支付项目 □        3.区级专项 □           </t>
  </si>
  <si>
    <t>01款</t>
  </si>
  <si>
    <t>1、榆林市财政局《关于下达2015年整镇连片推进现代粮食基地建设项目计划的通知》榆政农综发（2015）5号；榆林市财政局《关于下达2016年高标准农田建设项目计划的通知》榆政农综发（2016）5号
2、单位业务范围内工作；</t>
  </si>
  <si>
    <r>
      <t xml:space="preserve">  
 明确当年申请预算资金的主要投向及工作任务：
 1.</t>
    </r>
    <r>
      <rPr>
        <u val="single"/>
        <sz val="12"/>
        <rFont val="仿宋_GB2312"/>
        <family val="3"/>
      </rPr>
      <t>完成2015年整镇连片推进现代粮食基地建设项目</t>
    </r>
    <r>
      <rPr>
        <sz val="12"/>
        <rFont val="仿宋_GB2312"/>
        <family val="3"/>
      </rPr>
      <t xml:space="preserve">
 2.</t>
    </r>
    <r>
      <rPr>
        <u val="single"/>
        <sz val="12"/>
        <rFont val="仿宋_GB2312"/>
        <family val="3"/>
      </rPr>
      <t>完成2016年高标准农田建设项目质保金兑付</t>
    </r>
    <r>
      <rPr>
        <sz val="12"/>
        <rFont val="仿宋_GB2312"/>
        <family val="3"/>
      </rPr>
      <t xml:space="preserve">
</t>
    </r>
  </si>
  <si>
    <t>2015年1000万，2016年2600万</t>
  </si>
  <si>
    <t>1.2015年整镇连片推进现代粮食基地建设项目</t>
  </si>
  <si>
    <t>2.2016年高标准农田建设项目质保金兑付</t>
  </si>
  <si>
    <t>榆林市财政局《关于下达2015年整镇连片推进现代粮食基地建设项目计划的通知》榆政农综发（2015）5号；榆林市财政局《关于下达2016年高标准农田建设项目计划的通知》榆政农综发（2016）5号</t>
  </si>
  <si>
    <r>
      <t>长期目标(截止</t>
    </r>
    <r>
      <rPr>
        <u val="single"/>
        <sz val="12"/>
        <rFont val="仿宋_GB2312"/>
        <family val="3"/>
      </rPr>
      <t xml:space="preserve"> 2019 </t>
    </r>
    <r>
      <rPr>
        <sz val="12"/>
        <rFont val="仿宋_GB2312"/>
        <family val="3"/>
      </rPr>
      <t>年）</t>
    </r>
  </si>
  <si>
    <t xml:space="preserve">  目标1：完成2015年整镇连片推进现代粮食基地建设项目
  目标2：完成2016年高标准农田建设项目
</t>
  </si>
  <si>
    <t xml:space="preserve">  目标1：完成2015年整镇连片推进现代粮食基地建设项目
  目标2：完成2016年高标准农田建设项目质保金兑付
</t>
  </si>
  <si>
    <t>长期目标1：</t>
  </si>
  <si>
    <t>完成榆阳区2015年度整镇连片推进现代粮食基地建设8600亩</t>
  </si>
  <si>
    <t>长期绩效指标</t>
  </si>
  <si>
    <t xml:space="preserve"> 数量指标</t>
  </si>
  <si>
    <t>现代粮食基地面积</t>
  </si>
  <si>
    <t>8600亩</t>
  </si>
  <si>
    <t>历史标准</t>
  </si>
  <si>
    <t>招投标程序的规范性</t>
  </si>
  <si>
    <t>合法合规</t>
  </si>
  <si>
    <t>行业标准</t>
  </si>
  <si>
    <t>工程量完成率</t>
  </si>
  <si>
    <t>时效指标</t>
  </si>
  <si>
    <t>项目完成时间</t>
  </si>
  <si>
    <t>2019年底前</t>
  </si>
  <si>
    <t>经验标准</t>
  </si>
  <si>
    <t>成本指标</t>
  </si>
  <si>
    <t>项目投资额</t>
  </si>
  <si>
    <t>527.4547万元</t>
  </si>
  <si>
    <t xml:space="preserve"> 生态效益
</t>
  </si>
  <si>
    <t>环境治理</t>
  </si>
  <si>
    <t>改善了项目区农业生产条件和生态环境</t>
  </si>
  <si>
    <t>可持续影响</t>
  </si>
  <si>
    <t>对自然和资源的影响</t>
  </si>
  <si>
    <t>不破坏自然和资源</t>
  </si>
  <si>
    <t>长期目标2：</t>
  </si>
  <si>
    <t>完成榆阳区2016年度高标准农田建设2万亩</t>
  </si>
  <si>
    <t>高标准农田</t>
  </si>
  <si>
    <t>2万亩</t>
  </si>
  <si>
    <t>226.0953万元</t>
  </si>
  <si>
    <t xml:space="preserve"> 生态效益</t>
  </si>
  <si>
    <t>现代粮食基地</t>
  </si>
  <si>
    <t>完成榆阳区2016年度高标准农田建设2万亩质保金兑付</t>
  </si>
  <si>
    <t>改善了项目区农业生产条件和生态环境</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</si>
</sst>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00"/>
    <numFmt numFmtId="181" formatCode="&quot;Yes&quot;;&quot;Yes&quot;;&quot;No&quot;"/>
    <numFmt numFmtId="182" formatCode="&quot;True&quot;;&quot;True&quot;;&quot;False&quot;"/>
    <numFmt numFmtId="183" formatCode="&quot;On&quot;;&quot;On&quot;;&quot;Off&quot;"/>
    <numFmt numFmtId="184" formatCode="[$€-2]\ #,##0.00_);[Red]\([$€-2]\ #,##0.00\)"/>
  </numFmts>
  <fonts count="72">
    <font>
      <sz val="9"/>
      <name val="宋体"/>
      <family val="0"/>
    </font>
    <font>
      <sz val="11"/>
      <color indexed="8"/>
      <name val="宋体"/>
      <family val="0"/>
    </font>
    <font>
      <sz val="11"/>
      <name val="宋体"/>
      <family val="0"/>
    </font>
    <font>
      <b/>
      <sz val="12"/>
      <name val="宋体"/>
      <family val="0"/>
    </font>
    <font>
      <sz val="12"/>
      <name val="宋体"/>
      <family val="0"/>
    </font>
    <font>
      <sz val="12"/>
      <name val="黑体"/>
      <family val="3"/>
    </font>
    <font>
      <b/>
      <sz val="16"/>
      <name val="宋体"/>
      <family val="0"/>
    </font>
    <font>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b/>
      <sz val="10"/>
      <name val="Arial"/>
      <family val="2"/>
    </font>
    <font>
      <sz val="10"/>
      <name val="仿宋_GB2312"/>
      <family val="0"/>
    </font>
    <font>
      <sz val="12"/>
      <color indexed="10"/>
      <name val="宋体"/>
      <family val="0"/>
    </font>
    <font>
      <b/>
      <sz val="10"/>
      <color indexed="8"/>
      <name val="宋体"/>
      <family val="0"/>
    </font>
    <font>
      <sz val="10"/>
      <color indexed="8"/>
      <name val="宋体"/>
      <family val="0"/>
    </font>
    <font>
      <b/>
      <sz val="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color indexed="10"/>
      <name val="宋体"/>
      <family val="0"/>
    </font>
    <font>
      <sz val="16"/>
      <name val="仿宋_GB2312"/>
      <family val="3"/>
    </font>
    <font>
      <b/>
      <sz val="18"/>
      <name val="宋体"/>
      <family val="0"/>
    </font>
    <font>
      <sz val="12"/>
      <name val="仿宋_GB2312"/>
      <family val="3"/>
    </font>
    <font>
      <u val="single"/>
      <sz val="12"/>
      <name val="仿宋_GB2312"/>
      <family val="3"/>
    </font>
    <font>
      <b/>
      <sz val="12"/>
      <name val="仿宋_GB2312"/>
      <family val="3"/>
    </font>
    <font>
      <vertAlign val="subscript"/>
      <sz val="12"/>
      <name val="仿宋_GB2312"/>
      <family val="3"/>
    </font>
    <font>
      <sz val="12"/>
      <color indexed="8"/>
      <name val="仿宋_GB2312"/>
      <family val="0"/>
    </font>
    <font>
      <sz val="1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name val="Calibri"/>
      <family val="0"/>
    </font>
    <font>
      <sz val="10"/>
      <name val="Calibri Light"/>
      <family val="0"/>
    </font>
    <font>
      <sz val="10"/>
      <color indexed="8"/>
      <name val="Calibri Light"/>
      <family val="0"/>
    </font>
    <font>
      <sz val="9"/>
      <color rgb="FFFF0000"/>
      <name val="宋体"/>
      <family val="0"/>
    </font>
    <font>
      <sz val="12"/>
      <color theme="1"/>
      <name val="仿宋_GB2312"/>
      <family val="0"/>
    </font>
    <font>
      <sz val="12"/>
      <color theme="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bottom style="thin"/>
    </border>
    <border>
      <left style="thin"/>
      <right style="thin"/>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6">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9" fontId="13" fillId="0" borderId="0" applyFon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50" fillId="0" borderId="1" applyNumberFormat="0" applyFill="0" applyAlignment="0" applyProtection="0"/>
    <xf numFmtId="0" fontId="51" fillId="0" borderId="2" applyNumberFormat="0" applyFill="0" applyAlignment="0" applyProtection="0"/>
    <xf numFmtId="0" fontId="51" fillId="0" borderId="0" applyNumberFormat="0" applyFill="0" applyBorder="0" applyAlignment="0" applyProtection="0"/>
    <xf numFmtId="0" fontId="52" fillId="20" borderId="0" applyNumberFormat="0" applyBorder="0" applyAlignment="0" applyProtection="0"/>
    <xf numFmtId="0" fontId="4" fillId="0" borderId="0">
      <alignment/>
      <protection/>
    </xf>
    <xf numFmtId="0" fontId="4" fillId="0" borderId="0">
      <alignment vertical="center"/>
      <protection/>
    </xf>
    <xf numFmtId="0" fontId="4" fillId="0" borderId="0">
      <alignment vertical="center"/>
      <protection/>
    </xf>
    <xf numFmtId="0" fontId="53" fillId="0" borderId="0" applyNumberFormat="0" applyFill="0" applyBorder="0" applyAlignment="0" applyProtection="0"/>
    <xf numFmtId="0" fontId="54" fillId="21" borderId="0" applyNumberFormat="0" applyBorder="0" applyAlignment="0" applyProtection="0"/>
    <xf numFmtId="0" fontId="55" fillId="0" borderId="3" applyNumberFormat="0" applyFill="0" applyAlignment="0" applyProtection="0"/>
    <xf numFmtId="179" fontId="13" fillId="0" borderId="0" applyFont="0" applyFill="0" applyBorder="0" applyAlignment="0" applyProtection="0"/>
    <xf numFmtId="176" fontId="13" fillId="0" borderId="0" applyFont="0" applyFill="0" applyBorder="0" applyAlignment="0" applyProtection="0"/>
    <xf numFmtId="0" fontId="56" fillId="22" borderId="4" applyNumberFormat="0" applyAlignment="0" applyProtection="0"/>
    <xf numFmtId="0" fontId="57" fillId="23"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177" fontId="13" fillId="0" borderId="0" applyFont="0" applyFill="0" applyBorder="0" applyAlignment="0" applyProtection="0"/>
    <xf numFmtId="178" fontId="13" fillId="0" borderId="0" applyFont="0" applyFill="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61" fillId="30" borderId="0" applyNumberFormat="0" applyBorder="0" applyAlignment="0" applyProtection="0"/>
    <xf numFmtId="0" fontId="62" fillId="22" borderId="7" applyNumberFormat="0" applyAlignment="0" applyProtection="0"/>
    <xf numFmtId="0" fontId="63" fillId="31" borderId="4" applyNumberFormat="0" applyAlignment="0" applyProtection="0"/>
    <xf numFmtId="0" fontId="64" fillId="0" borderId="0" applyNumberFormat="0" applyFill="0" applyBorder="0" applyAlignment="0" applyProtection="0"/>
    <xf numFmtId="0" fontId="65" fillId="32" borderId="8" applyNumberFormat="0" applyFont="0" applyAlignment="0" applyProtection="0"/>
  </cellStyleXfs>
  <cellXfs count="325">
    <xf numFmtId="0" fontId="0" fillId="0" borderId="0" xfId="0" applyAlignment="1">
      <alignment/>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xf>
    <xf numFmtId="0" fontId="4" fillId="0" borderId="0" xfId="40" applyAlignment="1">
      <alignment vertical="center" wrapText="1"/>
      <protection/>
    </xf>
    <xf numFmtId="0" fontId="66" fillId="0" borderId="0" xfId="40" applyFont="1" applyAlignment="1">
      <alignment vertical="center"/>
      <protection/>
    </xf>
    <xf numFmtId="0" fontId="5" fillId="0" borderId="0" xfId="40" applyFont="1" applyAlignment="1">
      <alignment vertical="center" wrapText="1"/>
      <protection/>
    </xf>
    <xf numFmtId="0" fontId="4" fillId="0" borderId="10" xfId="40" applyFont="1" applyBorder="1" applyAlignment="1">
      <alignment vertical="center"/>
      <protection/>
    </xf>
    <xf numFmtId="0" fontId="4" fillId="0" borderId="10" xfId="40" applyFont="1" applyBorder="1" applyAlignment="1">
      <alignment vertical="center" wrapText="1"/>
      <protection/>
    </xf>
    <xf numFmtId="0" fontId="4" fillId="0" borderId="0" xfId="40" applyFont="1" applyBorder="1" applyAlignment="1">
      <alignment vertical="center" wrapText="1"/>
      <protection/>
    </xf>
    <xf numFmtId="0" fontId="4" fillId="0" borderId="9" xfId="40" applyBorder="1" applyAlignment="1">
      <alignment horizontal="center" vertical="center" wrapText="1"/>
      <protection/>
    </xf>
    <xf numFmtId="0" fontId="4" fillId="0" borderId="9" xfId="40" applyFont="1" applyBorder="1" applyAlignment="1">
      <alignment horizontal="center" vertical="center" wrapText="1"/>
      <protection/>
    </xf>
    <xf numFmtId="0" fontId="4" fillId="0" borderId="9" xfId="40" applyFont="1" applyBorder="1" applyAlignment="1">
      <alignment vertical="center" wrapText="1"/>
      <protection/>
    </xf>
    <xf numFmtId="0" fontId="7" fillId="0" borderId="9" xfId="40" applyFont="1" applyBorder="1" applyAlignment="1">
      <alignment horizontal="center" vertical="center" wrapText="1"/>
      <protection/>
    </xf>
    <xf numFmtId="0" fontId="4" fillId="0" borderId="9" xfId="40" applyBorder="1" applyAlignment="1">
      <alignment vertical="center" wrapText="1"/>
      <protection/>
    </xf>
    <xf numFmtId="0" fontId="4" fillId="0" borderId="0" xfId="40" applyAlignment="1">
      <alignment vertical="center"/>
      <protection/>
    </xf>
    <xf numFmtId="0" fontId="7" fillId="0" borderId="0" xfId="40" applyFont="1" applyAlignment="1">
      <alignment vertical="center" wrapText="1"/>
      <protection/>
    </xf>
    <xf numFmtId="0" fontId="5" fillId="0" borderId="0" xfId="40" applyFont="1" applyAlignment="1">
      <alignment vertical="center"/>
      <protection/>
    </xf>
    <xf numFmtId="0" fontId="4" fillId="0" borderId="0" xfId="40" applyFont="1" applyAlignment="1">
      <alignment vertical="center"/>
      <protection/>
    </xf>
    <xf numFmtId="0" fontId="0" fillId="0" borderId="0" xfId="0" applyFill="1" applyAlignment="1">
      <alignment/>
    </xf>
    <xf numFmtId="0" fontId="6" fillId="0" borderId="0" xfId="0" applyFont="1" applyAlignment="1">
      <alignment horizontal="center" vertical="center"/>
    </xf>
    <xf numFmtId="0" fontId="0" fillId="0" borderId="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11" xfId="0"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0" xfId="0" applyAlignment="1">
      <alignment horizontal="right"/>
    </xf>
    <xf numFmtId="0" fontId="6" fillId="0" borderId="0" xfId="0" applyFont="1" applyAlignment="1">
      <alignment horizontal="centerContinuous" vertical="center"/>
    </xf>
    <xf numFmtId="0" fontId="0" fillId="0" borderId="9" xfId="0" applyBorder="1" applyAlignment="1">
      <alignment horizontal="center" vertical="center" wrapText="1"/>
    </xf>
    <xf numFmtId="0" fontId="0" fillId="0" borderId="12" xfId="0" applyBorder="1" applyAlignment="1">
      <alignment horizontal="center" vertical="center"/>
    </xf>
    <xf numFmtId="0" fontId="0" fillId="0" borderId="0" xfId="0" applyAlignment="1">
      <alignment horizontal="centerContinuous" vertical="center"/>
    </xf>
    <xf numFmtId="0" fontId="0" fillId="0" borderId="0" xfId="0" applyAlignment="1">
      <alignment horizontal="center" vertical="center" wrapText="1"/>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9" fillId="0" borderId="9"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Font="1" applyFill="1"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4" fontId="0" fillId="0" borderId="9" xfId="0" applyNumberFormat="1" applyBorder="1" applyAlignment="1">
      <alignment horizontal="right" vertical="center" wrapText="1"/>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4" fillId="0" borderId="0" xfId="0" applyFont="1" applyAlignment="1">
      <alignment/>
    </xf>
    <xf numFmtId="0" fontId="4" fillId="0" borderId="0" xfId="0" applyNumberFormat="1" applyFont="1" applyAlignment="1">
      <alignment horizontal="center" vertical="center"/>
    </xf>
    <xf numFmtId="0" fontId="4" fillId="0" borderId="0" xfId="0" applyFont="1" applyAlignment="1">
      <alignment horizontal="center" vertical="center"/>
    </xf>
    <xf numFmtId="0" fontId="4" fillId="0" borderId="9" xfId="0" applyFont="1" applyBorder="1" applyAlignment="1">
      <alignment horizontal="center" vertical="center"/>
    </xf>
    <xf numFmtId="0" fontId="4" fillId="0" borderId="9" xfId="0" applyNumberFormat="1" applyFont="1" applyBorder="1" applyAlignment="1">
      <alignment horizontal="center" vertical="center"/>
    </xf>
    <xf numFmtId="0" fontId="4" fillId="0" borderId="9" xfId="0" applyNumberFormat="1" applyFont="1" applyBorder="1" applyAlignment="1">
      <alignment horizontal="left"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4" fillId="0" borderId="11" xfId="0" applyNumberFormat="1" applyFont="1" applyBorder="1" applyAlignment="1">
      <alignment horizontal="center" vertical="center"/>
    </xf>
    <xf numFmtId="0" fontId="0" fillId="0" borderId="9" xfId="0" applyNumberFormat="1" applyBorder="1" applyAlignment="1">
      <alignment vertical="center"/>
    </xf>
    <xf numFmtId="0" fontId="11" fillId="0" borderId="0" xfId="0" applyFont="1" applyFill="1" applyAlignment="1">
      <alignment horizontal="center" vertical="center"/>
    </xf>
    <xf numFmtId="49" fontId="12" fillId="0" borderId="0" xfId="0" applyNumberFormat="1" applyFont="1" applyFill="1" applyAlignment="1" applyProtection="1">
      <alignment horizontal="center" vertical="center"/>
      <protection/>
    </xf>
    <xf numFmtId="0" fontId="12" fillId="0" borderId="0" xfId="0" applyFont="1" applyBorder="1" applyAlignment="1">
      <alignment horizontal="left"/>
    </xf>
    <xf numFmtId="49" fontId="0" fillId="0" borderId="9" xfId="0" applyNumberFormat="1" applyFont="1" applyFill="1" applyBorder="1" applyAlignment="1" applyProtection="1">
      <alignment horizontal="center" vertical="center"/>
      <protection/>
    </xf>
    <xf numFmtId="0" fontId="0" fillId="0" borderId="9" xfId="0" applyFont="1" applyBorder="1" applyAlignment="1">
      <alignment horizontal="center" vertical="center" wrapText="1"/>
    </xf>
    <xf numFmtId="0" fontId="0" fillId="0" borderId="9" xfId="0" applyFill="1" applyBorder="1" applyAlignment="1">
      <alignment horizontal="center"/>
    </xf>
    <xf numFmtId="0" fontId="0" fillId="0" borderId="9" xfId="0" applyFont="1" applyFill="1" applyBorder="1" applyAlignment="1">
      <alignment/>
    </xf>
    <xf numFmtId="0" fontId="0" fillId="0" borderId="9" xfId="0" applyFont="1" applyFill="1" applyBorder="1" applyAlignment="1">
      <alignment horizontal="center"/>
    </xf>
    <xf numFmtId="0" fontId="0" fillId="0" borderId="9" xfId="0" applyFont="1" applyBorder="1" applyAlignment="1">
      <alignment/>
    </xf>
    <xf numFmtId="0" fontId="0" fillId="0" borderId="9" xfId="0" applyFill="1" applyBorder="1" applyAlignment="1">
      <alignment/>
    </xf>
    <xf numFmtId="0" fontId="0" fillId="0" borderId="9" xfId="0" applyFont="1" applyFill="1" applyBorder="1" applyAlignment="1">
      <alignment/>
    </xf>
    <xf numFmtId="0" fontId="0" fillId="0" borderId="9" xfId="0" applyFont="1" applyFill="1" applyBorder="1" applyAlignment="1">
      <alignment/>
    </xf>
    <xf numFmtId="0" fontId="0" fillId="0" borderId="9" xfId="0" applyFont="1" applyBorder="1" applyAlignment="1">
      <alignment/>
    </xf>
    <xf numFmtId="0" fontId="0" fillId="0" borderId="9" xfId="0" applyBorder="1" applyAlignment="1">
      <alignment horizontal="center"/>
    </xf>
    <xf numFmtId="0" fontId="0" fillId="0" borderId="11" xfId="0" applyFill="1" applyBorder="1" applyAlignment="1">
      <alignment horizontal="center"/>
    </xf>
    <xf numFmtId="0" fontId="0" fillId="0" borderId="11" xfId="0" applyFont="1" applyBorder="1" applyAlignment="1">
      <alignment/>
    </xf>
    <xf numFmtId="0" fontId="0" fillId="0" borderId="11" xfId="0" applyBorder="1" applyAlignment="1">
      <alignment horizontal="center"/>
    </xf>
    <xf numFmtId="0" fontId="0" fillId="0" borderId="9" xfId="0" applyBorder="1" applyAlignment="1">
      <alignment horizontal="center" vertical="center"/>
    </xf>
    <xf numFmtId="0" fontId="0" fillId="0" borderId="9" xfId="0" applyFont="1" applyBorder="1" applyAlignment="1">
      <alignment vertical="center"/>
    </xf>
    <xf numFmtId="4" fontId="0" fillId="0" borderId="9" xfId="0" applyNumberFormat="1" applyFont="1" applyFill="1" applyBorder="1" applyAlignment="1" applyProtection="1">
      <alignment horizontal="center" vertical="center" wrapText="1"/>
      <protection/>
    </xf>
    <xf numFmtId="0" fontId="17" fillId="33" borderId="14" xfId="42" applyFont="1" applyFill="1" applyBorder="1" applyAlignment="1">
      <alignment horizontal="center" vertical="center" wrapText="1"/>
      <protection/>
    </xf>
    <xf numFmtId="0" fontId="17" fillId="33" borderId="15" xfId="42" applyFont="1" applyFill="1" applyBorder="1" applyAlignment="1">
      <alignment horizontal="center" vertical="center" wrapText="1"/>
      <protection/>
    </xf>
    <xf numFmtId="0" fontId="17" fillId="33" borderId="9" xfId="42" applyFont="1" applyFill="1" applyBorder="1" applyAlignment="1">
      <alignment horizontal="center" vertical="center" wrapText="1"/>
      <protection/>
    </xf>
    <xf numFmtId="0" fontId="17" fillId="33" borderId="9" xfId="42" applyFont="1" applyFill="1" applyBorder="1" applyAlignment="1">
      <alignment horizontal="left" vertical="center" wrapText="1"/>
      <protection/>
    </xf>
    <xf numFmtId="0" fontId="16" fillId="33" borderId="9" xfId="42" applyFont="1" applyFill="1" applyBorder="1" applyAlignment="1">
      <alignment horizontal="center" vertical="center" wrapText="1"/>
      <protection/>
    </xf>
    <xf numFmtId="0" fontId="9" fillId="0" borderId="9" xfId="0" applyFont="1" applyBorder="1" applyAlignment="1">
      <alignment horizontal="center"/>
    </xf>
    <xf numFmtId="0" fontId="18" fillId="0" borderId="9" xfId="0" applyFont="1" applyBorder="1" applyAlignment="1">
      <alignment horizontal="center"/>
    </xf>
    <xf numFmtId="0" fontId="7" fillId="0" borderId="9" xfId="0" applyFont="1" applyBorder="1" applyAlignment="1">
      <alignment horizontal="center"/>
    </xf>
    <xf numFmtId="0" fontId="17" fillId="33" borderId="16" xfId="42" applyFont="1" applyFill="1" applyBorder="1" applyAlignment="1">
      <alignment horizontal="left" vertical="center" wrapText="1"/>
      <protection/>
    </xf>
    <xf numFmtId="0" fontId="17" fillId="33" borderId="17" xfId="42" applyFont="1" applyFill="1" applyBorder="1" applyAlignment="1">
      <alignment horizontal="left" vertical="center" wrapText="1"/>
      <protection/>
    </xf>
    <xf numFmtId="0" fontId="17" fillId="33" borderId="18" xfId="42" applyFont="1" applyFill="1" applyBorder="1" applyAlignment="1">
      <alignment horizontal="left" vertical="center" wrapText="1"/>
      <protection/>
    </xf>
    <xf numFmtId="0" fontId="0" fillId="0" borderId="11" xfId="0" applyFont="1" applyBorder="1" applyAlignment="1">
      <alignment horizontal="center" vertical="center"/>
    </xf>
    <xf numFmtId="0" fontId="17" fillId="33" borderId="19" xfId="42" applyFont="1" applyFill="1" applyBorder="1" applyAlignment="1">
      <alignment horizontal="center" vertical="center" wrapText="1"/>
      <protection/>
    </xf>
    <xf numFmtId="0" fontId="17" fillId="33" borderId="20" xfId="42" applyFont="1" applyFill="1" applyBorder="1" applyAlignment="1">
      <alignment horizontal="left" vertical="center" wrapText="1"/>
      <protection/>
    </xf>
    <xf numFmtId="0" fontId="0" fillId="0" borderId="0" xfId="0" applyAlignment="1">
      <alignment horizontal="center"/>
    </xf>
    <xf numFmtId="0" fontId="0" fillId="0" borderId="9" xfId="0" applyFont="1" applyFill="1" applyBorder="1" applyAlignment="1">
      <alignment horizontal="center" vertical="center"/>
    </xf>
    <xf numFmtId="0" fontId="0" fillId="0" borderId="9" xfId="0" applyFont="1" applyBorder="1" applyAlignment="1">
      <alignment horizontal="center"/>
    </xf>
    <xf numFmtId="0" fontId="0" fillId="0" borderId="0" xfId="0" applyFill="1" applyBorder="1" applyAlignment="1">
      <alignment horizontal="center"/>
    </xf>
    <xf numFmtId="0" fontId="17" fillId="33" borderId="11" xfId="42" applyFont="1" applyFill="1" applyBorder="1" applyAlignment="1">
      <alignment horizontal="center" vertical="center" wrapText="1"/>
      <protection/>
    </xf>
    <xf numFmtId="0" fontId="17" fillId="33" borderId="11" xfId="42" applyFont="1" applyFill="1" applyBorder="1" applyAlignment="1">
      <alignment horizontal="left" vertical="center" wrapText="1"/>
      <protection/>
    </xf>
    <xf numFmtId="0" fontId="9" fillId="0" borderId="9" xfId="0" applyFont="1" applyFill="1" applyBorder="1" applyAlignment="1">
      <alignment horizontal="center"/>
    </xf>
    <xf numFmtId="49" fontId="67" fillId="34" borderId="9" xfId="0" applyNumberFormat="1" applyFont="1" applyFill="1" applyBorder="1" applyAlignment="1" applyProtection="1">
      <alignment horizontal="left" vertical="center" wrapText="1"/>
      <protection/>
    </xf>
    <xf numFmtId="0" fontId="67" fillId="34" borderId="9" xfId="0" applyFont="1" applyFill="1" applyBorder="1" applyAlignment="1">
      <alignment horizontal="left" vertical="center" wrapText="1"/>
    </xf>
    <xf numFmtId="0" fontId="67" fillId="0" borderId="9" xfId="40" applyFont="1" applyFill="1" applyBorder="1" applyAlignment="1">
      <alignment horizontal="left" vertical="center" wrapText="1"/>
      <protection/>
    </xf>
    <xf numFmtId="0" fontId="67" fillId="34" borderId="9" xfId="0" applyFont="1" applyFill="1" applyBorder="1" applyAlignment="1">
      <alignment vertical="center" wrapText="1"/>
    </xf>
    <xf numFmtId="4" fontId="67" fillId="34" borderId="9" xfId="0" applyNumberFormat="1" applyFont="1" applyFill="1" applyBorder="1" applyAlignment="1" applyProtection="1">
      <alignment horizontal="left" vertical="center" wrapText="1"/>
      <protection/>
    </xf>
    <xf numFmtId="0" fontId="68" fillId="34" borderId="9" xfId="0" applyFont="1" applyFill="1" applyBorder="1" applyAlignment="1">
      <alignment horizontal="left" vertical="center" wrapText="1"/>
    </xf>
    <xf numFmtId="0" fontId="67" fillId="34" borderId="9" xfId="0" applyFont="1" applyFill="1" applyBorder="1" applyAlignment="1">
      <alignment horizontal="center" vertical="center" wrapText="1"/>
    </xf>
    <xf numFmtId="0" fontId="68" fillId="34" borderId="9" xfId="0" applyFont="1" applyFill="1" applyBorder="1" applyAlignment="1">
      <alignment horizontal="center" vertical="center" wrapText="1"/>
    </xf>
    <xf numFmtId="0" fontId="67" fillId="34" borderId="9" xfId="0" applyNumberFormat="1" applyFont="1" applyFill="1" applyBorder="1" applyAlignment="1" applyProtection="1">
      <alignment horizontal="center" vertical="center" wrapText="1"/>
      <protection/>
    </xf>
    <xf numFmtId="0" fontId="67" fillId="34" borderId="9" xfId="0" applyNumberFormat="1" applyFont="1" applyFill="1" applyBorder="1" applyAlignment="1">
      <alignment horizontal="center" vertical="center" wrapText="1"/>
    </xf>
    <xf numFmtId="0" fontId="0" fillId="0" borderId="9" xfId="0" applyFill="1" applyBorder="1" applyAlignment="1">
      <alignment horizontal="center" vertical="center"/>
    </xf>
    <xf numFmtId="4" fontId="67" fillId="34" borderId="9" xfId="0" applyNumberFormat="1" applyFont="1" applyFill="1" applyBorder="1" applyAlignment="1" applyProtection="1">
      <alignment horizontal="center" vertical="center" wrapText="1"/>
      <protection/>
    </xf>
    <xf numFmtId="49" fontId="0"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wrapText="1"/>
    </xf>
    <xf numFmtId="0" fontId="4" fillId="0" borderId="9" xfId="0" applyNumberFormat="1" applyFont="1" applyBorder="1" applyAlignment="1">
      <alignment horizontal="center" vertical="center"/>
    </xf>
    <xf numFmtId="0" fontId="7" fillId="0" borderId="9" xfId="0" applyNumberFormat="1" applyFont="1" applyBorder="1" applyAlignment="1">
      <alignment horizontal="center" vertical="center"/>
    </xf>
    <xf numFmtId="0" fontId="69" fillId="0" borderId="0" xfId="0" applyFont="1" applyAlignment="1">
      <alignment horizontal="left"/>
    </xf>
    <xf numFmtId="0" fontId="4" fillId="0" borderId="9" xfId="0" applyFont="1" applyBorder="1" applyAlignment="1">
      <alignment horizontal="center" vertical="center"/>
    </xf>
    <xf numFmtId="0" fontId="4" fillId="0" borderId="9" xfId="0" applyNumberFormat="1" applyFont="1" applyBorder="1" applyAlignment="1">
      <alignment horizontal="left" vertical="center"/>
    </xf>
    <xf numFmtId="0" fontId="4" fillId="0" borderId="11" xfId="0" applyNumberFormat="1" applyFont="1" applyBorder="1" applyAlignment="1">
      <alignment horizontal="left" vertical="center"/>
    </xf>
    <xf numFmtId="0" fontId="4" fillId="0" borderId="9" xfId="0" applyFont="1" applyBorder="1" applyAlignment="1">
      <alignment horizontal="left" vertical="center"/>
    </xf>
    <xf numFmtId="0" fontId="4" fillId="0" borderId="18" xfId="0" applyNumberFormat="1" applyFont="1" applyBorder="1" applyAlignment="1">
      <alignment horizontal="left" vertical="center"/>
    </xf>
    <xf numFmtId="0" fontId="4" fillId="0" borderId="21" xfId="0" applyNumberFormat="1" applyFont="1" applyBorder="1" applyAlignment="1">
      <alignment horizontal="left" vertical="center"/>
    </xf>
    <xf numFmtId="0" fontId="4" fillId="0" borderId="13" xfId="0" applyNumberFormat="1" applyFont="1" applyBorder="1" applyAlignment="1">
      <alignment horizontal="left" vertical="center"/>
    </xf>
    <xf numFmtId="0" fontId="10" fillId="0" borderId="0" xfId="0" applyFont="1" applyAlignment="1">
      <alignment horizontal="center"/>
    </xf>
    <xf numFmtId="0" fontId="0" fillId="0" borderId="0" xfId="0" applyNumberFormat="1" applyFont="1" applyFill="1" applyBorder="1" applyAlignment="1" applyProtection="1">
      <alignment horizontal="left" vertical="center"/>
      <protection/>
    </xf>
    <xf numFmtId="0" fontId="9" fillId="0" borderId="9" xfId="0" applyNumberFormat="1" applyFont="1" applyFill="1" applyBorder="1" applyAlignment="1" applyProtection="1">
      <alignment horizontal="center" vertical="center"/>
      <protection/>
    </xf>
    <xf numFmtId="0" fontId="9" fillId="0" borderId="18" xfId="0" applyNumberFormat="1" applyFont="1" applyFill="1" applyBorder="1" applyAlignment="1" applyProtection="1">
      <alignment horizontal="center" vertical="center"/>
      <protection/>
    </xf>
    <xf numFmtId="0" fontId="9" fillId="0" borderId="21"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6" fillId="0" borderId="0" xfId="0"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left" vertical="center"/>
      <protection/>
    </xf>
    <xf numFmtId="49" fontId="67" fillId="34" borderId="11" xfId="0" applyNumberFormat="1" applyFont="1" applyFill="1" applyBorder="1" applyAlignment="1" applyProtection="1">
      <alignment horizontal="center" vertical="center" wrapText="1"/>
      <protection/>
    </xf>
    <xf numFmtId="49" fontId="67" fillId="34" borderId="12" xfId="0" applyNumberFormat="1" applyFont="1" applyFill="1" applyBorder="1" applyAlignment="1" applyProtection="1">
      <alignment horizontal="center" vertical="center" wrapText="1"/>
      <protection/>
    </xf>
    <xf numFmtId="49" fontId="67" fillId="34" borderId="22" xfId="0" applyNumberFormat="1" applyFont="1" applyFill="1" applyBorder="1" applyAlignment="1" applyProtection="1">
      <alignment horizontal="center" vertical="center" wrapText="1"/>
      <protection/>
    </xf>
    <xf numFmtId="0" fontId="67" fillId="34" borderId="11" xfId="0" applyFont="1" applyFill="1" applyBorder="1" applyAlignment="1">
      <alignment horizontal="center" vertical="center" wrapText="1"/>
    </xf>
    <xf numFmtId="0" fontId="67" fillId="34" borderId="22" xfId="0" applyFont="1" applyFill="1" applyBorder="1" applyAlignment="1">
      <alignment horizontal="center" vertical="center" wrapText="1"/>
    </xf>
    <xf numFmtId="0" fontId="68" fillId="34" borderId="11" xfId="0" applyFont="1" applyFill="1" applyBorder="1" applyAlignment="1">
      <alignment horizontal="center" vertical="center" wrapText="1"/>
    </xf>
    <xf numFmtId="0" fontId="68" fillId="34" borderId="22"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22" xfId="0" applyFill="1"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6" fillId="0" borderId="0" xfId="0" applyFont="1" applyAlignment="1">
      <alignment horizontal="center"/>
    </xf>
    <xf numFmtId="0" fontId="2" fillId="0" borderId="0" xfId="0" applyFont="1" applyAlignment="1">
      <alignment horizontal="left"/>
    </xf>
    <xf numFmtId="0" fontId="0" fillId="0" borderId="1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0" fillId="0" borderId="21" xfId="0" applyNumberFormat="1" applyFont="1" applyFill="1" applyBorder="1" applyAlignment="1" applyProtection="1">
      <alignment horizontal="center" vertical="center" wrapText="1"/>
      <protection/>
    </xf>
    <xf numFmtId="0" fontId="4" fillId="0" borderId="9" xfId="40" applyFont="1" applyBorder="1" applyAlignment="1">
      <alignment horizontal="center" vertical="center" wrapText="1"/>
      <protection/>
    </xf>
    <xf numFmtId="0" fontId="4" fillId="0" borderId="25" xfId="40" applyFont="1" applyBorder="1" applyAlignment="1">
      <alignment horizontal="center" vertical="center" wrapText="1"/>
      <protection/>
    </xf>
    <xf numFmtId="0" fontId="1" fillId="0" borderId="26" xfId="0" applyFont="1" applyFill="1" applyBorder="1" applyAlignment="1">
      <alignment vertical="center"/>
    </xf>
    <xf numFmtId="0" fontId="1" fillId="0" borderId="23" xfId="0" applyFont="1" applyFill="1" applyBorder="1" applyAlignment="1">
      <alignment vertical="center"/>
    </xf>
    <xf numFmtId="0" fontId="1" fillId="0" borderId="27" xfId="0" applyFont="1" applyFill="1" applyBorder="1" applyAlignment="1">
      <alignment vertical="center"/>
    </xf>
    <xf numFmtId="0" fontId="1" fillId="0" borderId="0" xfId="0" applyFont="1" applyFill="1" applyAlignment="1">
      <alignment vertical="center"/>
    </xf>
    <xf numFmtId="0" fontId="1" fillId="0" borderId="28" xfId="0" applyFont="1" applyFill="1" applyBorder="1" applyAlignment="1">
      <alignment vertical="center"/>
    </xf>
    <xf numFmtId="0" fontId="1" fillId="0" borderId="29" xfId="0" applyFont="1" applyFill="1" applyBorder="1" applyAlignment="1">
      <alignment vertical="center"/>
    </xf>
    <xf numFmtId="0" fontId="1" fillId="0" borderId="10" xfId="0" applyFont="1" applyFill="1" applyBorder="1" applyAlignment="1">
      <alignment vertical="center"/>
    </xf>
    <xf numFmtId="0" fontId="1" fillId="0" borderId="24" xfId="0" applyFont="1" applyFill="1" applyBorder="1" applyAlignment="1">
      <alignment vertical="center"/>
    </xf>
    <xf numFmtId="0" fontId="4" fillId="0" borderId="9" xfId="40" applyBorder="1" applyAlignment="1">
      <alignment horizontal="center" vertical="center" wrapText="1"/>
      <protection/>
    </xf>
    <xf numFmtId="0" fontId="4" fillId="0" borderId="11" xfId="40" applyBorder="1" applyAlignment="1">
      <alignment horizontal="center" vertical="center" wrapText="1"/>
      <protection/>
    </xf>
    <xf numFmtId="0" fontId="4" fillId="0" borderId="9" xfId="40" applyFont="1" applyBorder="1" applyAlignment="1">
      <alignment horizontal="left" vertical="center" wrapText="1"/>
      <protection/>
    </xf>
    <xf numFmtId="0" fontId="7" fillId="0" borderId="0" xfId="40" applyNumberFormat="1" applyFont="1" applyFill="1" applyBorder="1" applyAlignment="1">
      <alignment vertical="center" wrapText="1"/>
      <protection/>
    </xf>
    <xf numFmtId="0" fontId="4" fillId="0" borderId="18" xfId="40" applyFont="1" applyBorder="1" applyAlignment="1">
      <alignment horizontal="center" vertical="center" wrapText="1"/>
      <protection/>
    </xf>
    <xf numFmtId="0" fontId="4" fillId="0" borderId="21" xfId="40" applyFont="1" applyBorder="1" applyAlignment="1">
      <alignment horizontal="center" vertical="center" wrapText="1"/>
      <protection/>
    </xf>
    <xf numFmtId="0" fontId="4" fillId="0" borderId="13" xfId="40" applyFont="1" applyBorder="1" applyAlignment="1">
      <alignment horizontal="center" vertical="center" wrapText="1"/>
      <protection/>
    </xf>
    <xf numFmtId="0" fontId="4" fillId="0" borderId="11" xfId="40" applyFont="1" applyBorder="1" applyAlignment="1">
      <alignment horizontal="left" vertical="top" wrapText="1"/>
      <protection/>
    </xf>
    <xf numFmtId="0" fontId="4" fillId="0" borderId="25" xfId="40" applyFont="1" applyBorder="1" applyAlignment="1">
      <alignment horizontal="left" vertical="top" wrapText="1"/>
      <protection/>
    </xf>
    <xf numFmtId="0" fontId="4" fillId="0" borderId="26" xfId="40" applyFont="1" applyBorder="1" applyAlignment="1">
      <alignment horizontal="left" vertical="top" wrapText="1"/>
      <protection/>
    </xf>
    <xf numFmtId="0" fontId="4" fillId="0" borderId="26" xfId="40" applyBorder="1" applyAlignment="1">
      <alignment horizontal="left" vertical="top" wrapText="1"/>
      <protection/>
    </xf>
    <xf numFmtId="0" fontId="4" fillId="0" borderId="23" xfId="40" applyBorder="1" applyAlignment="1">
      <alignment horizontal="left" vertical="top" wrapText="1"/>
      <protection/>
    </xf>
    <xf numFmtId="0" fontId="4" fillId="0" borderId="25" xfId="40" applyFont="1" applyBorder="1" applyAlignment="1">
      <alignment horizontal="left" vertical="center" wrapText="1"/>
      <protection/>
    </xf>
    <xf numFmtId="0" fontId="4" fillId="0" borderId="26" xfId="40" applyFont="1" applyBorder="1" applyAlignment="1">
      <alignment horizontal="left" vertical="center" wrapText="1"/>
      <protection/>
    </xf>
    <xf numFmtId="0" fontId="4" fillId="0" borderId="18" xfId="40" applyBorder="1" applyAlignment="1">
      <alignment horizontal="right" vertical="center" wrapText="1"/>
      <protection/>
    </xf>
    <xf numFmtId="0" fontId="4" fillId="0" borderId="13" xfId="40" applyBorder="1" applyAlignment="1">
      <alignment horizontal="right" vertical="center" wrapText="1"/>
      <protection/>
    </xf>
    <xf numFmtId="0" fontId="6" fillId="0" borderId="0" xfId="40" applyFont="1" applyAlignment="1">
      <alignment horizontal="center" vertical="center" wrapText="1"/>
      <protection/>
    </xf>
    <xf numFmtId="0" fontId="4" fillId="0" borderId="0" xfId="40" applyFont="1" applyAlignment="1">
      <alignment horizontal="center" vertical="center" wrapText="1"/>
      <protection/>
    </xf>
    <xf numFmtId="0" fontId="4" fillId="0" borderId="18" xfId="40" applyBorder="1" applyAlignment="1">
      <alignment horizontal="center" vertical="center" wrapText="1"/>
      <protection/>
    </xf>
    <xf numFmtId="0" fontId="4" fillId="0" borderId="21" xfId="40" applyBorder="1" applyAlignment="1">
      <alignment horizontal="center" vertical="center" wrapText="1"/>
      <protection/>
    </xf>
    <xf numFmtId="0" fontId="4" fillId="0" borderId="9" xfId="40" applyBorder="1" applyAlignment="1">
      <alignment horizontal="left" vertical="center" wrapText="1"/>
      <protection/>
    </xf>
    <xf numFmtId="0" fontId="4" fillId="0" borderId="22" xfId="40" applyBorder="1" applyAlignment="1">
      <alignment horizontal="left" vertical="center" wrapText="1"/>
      <protection/>
    </xf>
    <xf numFmtId="0" fontId="4" fillId="0" borderId="11" xfId="40" applyBorder="1" applyAlignment="1">
      <alignment horizontal="left" vertical="center" wrapText="1"/>
      <protection/>
    </xf>
    <xf numFmtId="0" fontId="4" fillId="0" borderId="18" xfId="40" applyBorder="1" applyAlignment="1">
      <alignment horizontal="left" vertical="center" wrapText="1"/>
      <protection/>
    </xf>
    <xf numFmtId="0" fontId="4" fillId="0" borderId="9" xfId="40" applyFont="1" applyBorder="1" applyAlignment="1">
      <alignment horizontal="left" vertical="top" wrapText="1"/>
      <protection/>
    </xf>
    <xf numFmtId="0" fontId="4" fillId="0" borderId="9" xfId="40" applyBorder="1" applyAlignment="1">
      <alignment horizontal="left" vertical="top" wrapText="1"/>
      <protection/>
    </xf>
    <xf numFmtId="0" fontId="3" fillId="0" borderId="0" xfId="0" applyFont="1" applyAlignment="1">
      <alignment horizontal="center" vertical="center"/>
    </xf>
    <xf numFmtId="0" fontId="2" fillId="0" borderId="9" xfId="0" applyFont="1" applyBorder="1" applyAlignment="1">
      <alignment horizontal="center" vertical="center" wrapText="1"/>
    </xf>
    <xf numFmtId="0" fontId="8" fillId="0" borderId="0" xfId="0" applyFont="1" applyFill="1" applyAlignment="1">
      <alignment horizontal="centerContinuous" vertical="center" wrapText="1"/>
    </xf>
    <xf numFmtId="0" fontId="9" fillId="0" borderId="9" xfId="0" applyNumberFormat="1" applyFont="1" applyFill="1" applyBorder="1" applyAlignment="1" applyProtection="1">
      <alignment horizontal="center" vertical="center" wrapText="1"/>
      <protection/>
    </xf>
    <xf numFmtId="0" fontId="0" fillId="0" borderId="9" xfId="0" applyFont="1" applyBorder="1" applyAlignment="1">
      <alignment horizontal="left" vertical="center" wrapText="1"/>
    </xf>
    <xf numFmtId="0" fontId="0" fillId="0" borderId="9" xfId="0" applyNumberFormat="1" applyFont="1" applyFill="1" applyBorder="1" applyAlignment="1" applyProtection="1">
      <alignment vertical="center" wrapText="1"/>
      <protection/>
    </xf>
    <xf numFmtId="0" fontId="0" fillId="0" borderId="9" xfId="0" applyFont="1" applyBorder="1" applyAlignment="1">
      <alignment vertical="center" wrapText="1"/>
    </xf>
    <xf numFmtId="0" fontId="0" fillId="0" borderId="9" xfId="0" applyFont="1" applyFill="1" applyBorder="1" applyAlignment="1">
      <alignment vertical="center" wrapText="1"/>
    </xf>
    <xf numFmtId="0" fontId="7" fillId="0" borderId="9" xfId="0" applyFont="1" applyFill="1" applyBorder="1" applyAlignment="1">
      <alignment vertical="center" wrapText="1"/>
    </xf>
    <xf numFmtId="0" fontId="0" fillId="0" borderId="9" xfId="0" applyFill="1" applyBorder="1" applyAlignment="1">
      <alignment wrapText="1"/>
    </xf>
    <xf numFmtId="0" fontId="0" fillId="0" borderId="9" xfId="0" applyBorder="1" applyAlignment="1">
      <alignment wrapText="1"/>
    </xf>
    <xf numFmtId="0" fontId="7" fillId="0" borderId="9" xfId="0" applyFont="1" applyFill="1" applyBorder="1" applyAlignment="1">
      <alignment wrapText="1"/>
    </xf>
    <xf numFmtId="0" fontId="9" fillId="0" borderId="9" xfId="0" applyFont="1" applyFill="1" applyBorder="1" applyAlignment="1">
      <alignment horizontal="center" vertical="center" wrapText="1"/>
    </xf>
    <xf numFmtId="0" fontId="0" fillId="0" borderId="9" xfId="0" applyBorder="1" applyAlignment="1">
      <alignment vertical="center" wrapText="1"/>
    </xf>
    <xf numFmtId="0" fontId="0" fillId="0" borderId="0" xfId="0" applyAlignment="1">
      <alignment wrapText="1"/>
    </xf>
    <xf numFmtId="0" fontId="0" fillId="0" borderId="0" xfId="0" applyFont="1" applyFill="1" applyAlignment="1">
      <alignment horizontal="right" vertical="center" wrapText="1"/>
    </xf>
    <xf numFmtId="0" fontId="0" fillId="0" borderId="0" xfId="0" applyFont="1" applyFill="1" applyAlignment="1">
      <alignment horizontal="centerContinuous" vertical="center" wrapText="1"/>
    </xf>
    <xf numFmtId="0" fontId="0" fillId="0" borderId="0" xfId="0" applyNumberFormat="1" applyFont="1" applyFill="1" applyBorder="1" applyAlignment="1" applyProtection="1">
      <alignment horizontal="left" vertical="center" wrapText="1"/>
      <protection/>
    </xf>
    <xf numFmtId="0" fontId="0" fillId="0" borderId="9" xfId="0" applyFont="1" applyFill="1" applyBorder="1" applyAlignment="1">
      <alignment horizontal="left" vertical="center" wrapText="1"/>
    </xf>
    <xf numFmtId="0" fontId="0" fillId="0" borderId="9" xfId="0" applyBorder="1" applyAlignment="1">
      <alignment horizontal="left" vertical="center" wrapText="1"/>
    </xf>
    <xf numFmtId="0" fontId="7" fillId="0" borderId="9" xfId="0" applyFont="1" applyFill="1" applyBorder="1" applyAlignment="1">
      <alignment horizontal="left" vertical="center" wrapText="1"/>
    </xf>
    <xf numFmtId="2" fontId="0" fillId="0" borderId="9" xfId="0" applyNumberFormat="1" applyFill="1" applyBorder="1" applyAlignment="1" applyProtection="1">
      <alignment horizontal="center" vertical="center" wrapText="1"/>
      <protection/>
    </xf>
    <xf numFmtId="2" fontId="9" fillId="0" borderId="9" xfId="0" applyNumberFormat="1" applyFont="1" applyFill="1" applyBorder="1" applyAlignment="1" applyProtection="1">
      <alignment horizontal="center" vertical="center" wrapText="1"/>
      <protection/>
    </xf>
    <xf numFmtId="0" fontId="0" fillId="0" borderId="0" xfId="0" applyFont="1" applyFill="1" applyAlignment="1">
      <alignment horizontal="center" vertical="center" wrapText="1"/>
    </xf>
    <xf numFmtId="0" fontId="0" fillId="0" borderId="9" xfId="0" applyFill="1" applyBorder="1" applyAlignment="1">
      <alignment horizontal="left" vertical="center" wrapText="1"/>
    </xf>
    <xf numFmtId="0" fontId="0" fillId="0" borderId="9" xfId="0" applyNumberFormat="1" applyFont="1" applyFill="1" applyBorder="1" applyAlignment="1" applyProtection="1">
      <alignment horizontal="left" vertical="center" wrapText="1"/>
      <protection/>
    </xf>
    <xf numFmtId="0" fontId="0" fillId="0" borderId="9" xfId="0" applyFill="1" applyBorder="1" applyAlignment="1">
      <alignment vertical="center" wrapText="1"/>
    </xf>
    <xf numFmtId="0" fontId="9" fillId="0" borderId="21" xfId="0" applyNumberFormat="1" applyFont="1" applyFill="1" applyBorder="1" applyAlignment="1" applyProtection="1">
      <alignment horizontal="center" vertical="center" wrapText="1"/>
      <protection/>
    </xf>
    <xf numFmtId="0" fontId="0" fillId="0" borderId="0" xfId="0" applyFill="1" applyBorder="1" applyAlignment="1">
      <alignment wrapText="1"/>
    </xf>
    <xf numFmtId="0" fontId="0" fillId="0" borderId="0" xfId="0" applyBorder="1" applyAlignment="1">
      <alignment wrapText="1"/>
    </xf>
    <xf numFmtId="0" fontId="9" fillId="0" borderId="0" xfId="0"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0" fontId="6" fillId="0" borderId="0" xfId="0" applyFont="1" applyAlignment="1">
      <alignment horizontal="center" vertical="center"/>
    </xf>
    <xf numFmtId="0" fontId="0" fillId="0" borderId="9" xfId="0" applyFont="1" applyBorder="1" applyAlignment="1">
      <alignment horizontal="center" vertical="center"/>
    </xf>
    <xf numFmtId="0" fontId="38" fillId="0" borderId="0" xfId="41" applyFont="1" applyAlignment="1">
      <alignment horizontal="left" vertical="center"/>
      <protection/>
    </xf>
    <xf numFmtId="0" fontId="4" fillId="0" borderId="0" xfId="41">
      <alignment vertical="center"/>
      <protection/>
    </xf>
    <xf numFmtId="0" fontId="39" fillId="0" borderId="0" xfId="41" applyFont="1" applyAlignment="1">
      <alignment horizontal="center" vertical="center"/>
      <protection/>
    </xf>
    <xf numFmtId="0" fontId="12" fillId="0" borderId="0" xfId="41" applyFont="1" applyAlignment="1">
      <alignment horizontal="center" vertical="center"/>
      <protection/>
    </xf>
    <xf numFmtId="0" fontId="40" fillId="0" borderId="0" xfId="41" applyFont="1" applyBorder="1" applyAlignment="1">
      <alignment horizontal="right" vertical="center" wrapText="1"/>
      <protection/>
    </xf>
    <xf numFmtId="0" fontId="4" fillId="0" borderId="0" xfId="41" applyFont="1" applyAlignment="1">
      <alignment vertical="center"/>
      <protection/>
    </xf>
    <xf numFmtId="0" fontId="4" fillId="0" borderId="0" xfId="41" applyFont="1">
      <alignment vertical="center"/>
      <protection/>
    </xf>
    <xf numFmtId="0" fontId="40" fillId="0" borderId="9" xfId="41" applyFont="1" applyBorder="1" applyAlignment="1">
      <alignment horizontal="center" vertical="center" wrapText="1"/>
      <protection/>
    </xf>
    <xf numFmtId="0" fontId="40" fillId="0" borderId="18" xfId="41" applyFont="1" applyBorder="1" applyAlignment="1">
      <alignment horizontal="center" vertical="center" wrapText="1"/>
      <protection/>
    </xf>
    <xf numFmtId="0" fontId="40" fillId="0" borderId="13" xfId="41" applyFont="1" applyBorder="1" applyAlignment="1">
      <alignment horizontal="center" vertical="center" wrapText="1"/>
      <protection/>
    </xf>
    <xf numFmtId="0" fontId="40" fillId="0" borderId="9" xfId="41" applyFont="1" applyBorder="1" applyAlignment="1">
      <alignment horizontal="left" vertical="center" wrapText="1"/>
      <protection/>
    </xf>
    <xf numFmtId="0" fontId="40" fillId="0" borderId="25" xfId="41" applyFont="1" applyBorder="1" applyAlignment="1">
      <alignment horizontal="center" vertical="center" wrapText="1"/>
      <protection/>
    </xf>
    <xf numFmtId="0" fontId="40" fillId="0" borderId="23" xfId="41" applyFont="1" applyBorder="1" applyAlignment="1">
      <alignment horizontal="center" vertical="center" wrapText="1"/>
      <protection/>
    </xf>
    <xf numFmtId="0" fontId="4" fillId="0" borderId="29" xfId="41" applyBorder="1" applyAlignment="1">
      <alignment horizontal="center" vertical="center" wrapText="1"/>
      <protection/>
    </xf>
    <xf numFmtId="0" fontId="4" fillId="0" borderId="24" xfId="41" applyBorder="1" applyAlignment="1">
      <alignment horizontal="center" vertical="center" wrapText="1"/>
      <protection/>
    </xf>
    <xf numFmtId="0" fontId="40" fillId="0" borderId="9" xfId="41" applyFont="1" applyBorder="1" applyAlignment="1">
      <alignment horizontal="right" vertical="center" wrapText="1"/>
      <protection/>
    </xf>
    <xf numFmtId="0" fontId="4" fillId="0" borderId="9" xfId="41" applyBorder="1" applyAlignment="1">
      <alignment horizontal="right" vertical="center" wrapText="1"/>
      <protection/>
    </xf>
    <xf numFmtId="0" fontId="40" fillId="0" borderId="18" xfId="41" applyFont="1" applyBorder="1" applyAlignment="1">
      <alignment horizontal="left" vertical="center" wrapText="1"/>
      <protection/>
    </xf>
    <xf numFmtId="0" fontId="40" fillId="0" borderId="21" xfId="41" applyFont="1" applyBorder="1" applyAlignment="1">
      <alignment horizontal="left" vertical="center" wrapText="1"/>
      <protection/>
    </xf>
    <xf numFmtId="0" fontId="40" fillId="0" borderId="13" xfId="41" applyFont="1" applyBorder="1" applyAlignment="1">
      <alignment horizontal="left" vertical="center" wrapText="1"/>
      <protection/>
    </xf>
    <xf numFmtId="0" fontId="40" fillId="0" borderId="9" xfId="41" applyFont="1" applyBorder="1" applyAlignment="1">
      <alignment horizontal="center" vertical="top" wrapText="1"/>
      <protection/>
    </xf>
    <xf numFmtId="0" fontId="40" fillId="0" borderId="9" xfId="41" applyFont="1" applyBorder="1" applyAlignment="1">
      <alignment horizontal="left" vertical="top" wrapText="1"/>
      <protection/>
    </xf>
    <xf numFmtId="0" fontId="40" fillId="0" borderId="9" xfId="41" applyFont="1" applyBorder="1" applyAlignment="1">
      <alignment horizontal="center" vertical="center" textRotation="255" wrapText="1"/>
      <protection/>
    </xf>
    <xf numFmtId="49" fontId="40" fillId="0" borderId="9" xfId="41" applyNumberFormat="1" applyFont="1" applyBorder="1" applyAlignment="1">
      <alignment horizontal="left" vertical="top" wrapText="1"/>
      <protection/>
    </xf>
    <xf numFmtId="0" fontId="40" fillId="0" borderId="9" xfId="41" applyFont="1" applyBorder="1" applyAlignment="1">
      <alignment horizontal="center" vertical="center" wrapText="1"/>
      <protection/>
    </xf>
    <xf numFmtId="49" fontId="40" fillId="0" borderId="18" xfId="41" applyNumberFormat="1" applyFont="1" applyBorder="1" applyAlignment="1">
      <alignment horizontal="center" vertical="center" wrapText="1"/>
      <protection/>
    </xf>
    <xf numFmtId="49" fontId="40" fillId="0" borderId="21" xfId="41" applyNumberFormat="1" applyFont="1" applyBorder="1" applyAlignment="1">
      <alignment horizontal="center" vertical="center" wrapText="1"/>
      <protection/>
    </xf>
    <xf numFmtId="49" fontId="40" fillId="0" borderId="13" xfId="41" applyNumberFormat="1" applyFont="1" applyBorder="1" applyAlignment="1">
      <alignment horizontal="center" vertical="center" wrapText="1"/>
      <protection/>
    </xf>
    <xf numFmtId="0" fontId="40" fillId="0" borderId="29" xfId="41" applyFont="1" applyBorder="1" applyAlignment="1">
      <alignment horizontal="center" vertical="center" wrapText="1"/>
      <protection/>
    </xf>
    <xf numFmtId="0" fontId="40" fillId="0" borderId="10" xfId="41" applyFont="1" applyBorder="1" applyAlignment="1">
      <alignment horizontal="center" vertical="center" wrapText="1"/>
      <protection/>
    </xf>
    <xf numFmtId="0" fontId="40" fillId="0" borderId="24" xfId="41" applyFont="1" applyBorder="1" applyAlignment="1">
      <alignment horizontal="center" vertical="center" wrapText="1"/>
      <protection/>
    </xf>
    <xf numFmtId="0" fontId="4" fillId="0" borderId="21" xfId="41" applyBorder="1" applyAlignment="1">
      <alignment horizontal="center" vertical="center" wrapText="1"/>
      <protection/>
    </xf>
    <xf numFmtId="0" fontId="4" fillId="0" borderId="13" xfId="41" applyBorder="1" applyAlignment="1">
      <alignment horizontal="center" vertical="center" wrapText="1"/>
      <protection/>
    </xf>
    <xf numFmtId="0" fontId="42" fillId="0" borderId="18" xfId="41" applyFont="1" applyBorder="1" applyAlignment="1">
      <alignment horizontal="center" vertical="center" wrapText="1"/>
      <protection/>
    </xf>
    <xf numFmtId="0" fontId="42" fillId="0" borderId="13" xfId="41" applyFont="1" applyBorder="1" applyAlignment="1">
      <alignment horizontal="center" vertical="center" wrapText="1"/>
      <protection/>
    </xf>
    <xf numFmtId="0" fontId="4" fillId="0" borderId="21" xfId="41" applyBorder="1" applyAlignment="1">
      <alignment horizontal="left" vertical="center" wrapText="1"/>
      <protection/>
    </xf>
    <xf numFmtId="0" fontId="4" fillId="0" borderId="13" xfId="41" applyBorder="1" applyAlignment="1">
      <alignment horizontal="left" vertical="center" wrapText="1"/>
      <protection/>
    </xf>
    <xf numFmtId="0" fontId="4" fillId="0" borderId="23" xfId="41" applyBorder="1" applyAlignment="1">
      <alignment horizontal="center" vertical="center" wrapText="1"/>
      <protection/>
    </xf>
    <xf numFmtId="0" fontId="40" fillId="0" borderId="11" xfId="41" applyFont="1" applyBorder="1" applyAlignment="1">
      <alignment horizontal="center" vertical="center" wrapText="1"/>
      <protection/>
    </xf>
    <xf numFmtId="0" fontId="4" fillId="0" borderId="27" xfId="41" applyBorder="1" applyAlignment="1">
      <alignment horizontal="center" vertical="center" wrapText="1"/>
      <protection/>
    </xf>
    <xf numFmtId="0" fontId="4" fillId="0" borderId="28" xfId="41" applyBorder="1" applyAlignment="1">
      <alignment horizontal="center" vertical="center" wrapText="1"/>
      <protection/>
    </xf>
    <xf numFmtId="0" fontId="4" fillId="0" borderId="12" xfId="41" applyBorder="1" applyAlignment="1">
      <alignment horizontal="center" vertical="center" wrapText="1"/>
      <protection/>
    </xf>
    <xf numFmtId="0" fontId="40" fillId="0" borderId="26" xfId="41" applyFont="1" applyBorder="1" applyAlignment="1">
      <alignment horizontal="center" vertical="center" wrapText="1"/>
      <protection/>
    </xf>
    <xf numFmtId="0" fontId="4" fillId="0" borderId="22" xfId="41" applyBorder="1" applyAlignment="1">
      <alignment horizontal="center" vertical="center" wrapText="1"/>
      <protection/>
    </xf>
    <xf numFmtId="0" fontId="40" fillId="0" borderId="21" xfId="41" applyFont="1" applyBorder="1" applyAlignment="1">
      <alignment horizontal="center" vertical="center" wrapText="1"/>
      <protection/>
    </xf>
    <xf numFmtId="0" fontId="40" fillId="0" borderId="12" xfId="41" applyFont="1" applyBorder="1" applyAlignment="1">
      <alignment horizontal="center" vertical="center" wrapText="1"/>
      <protection/>
    </xf>
    <xf numFmtId="9" fontId="40" fillId="0" borderId="18" xfId="41" applyNumberFormat="1" applyFont="1" applyBorder="1" applyAlignment="1">
      <alignment horizontal="center" vertical="center" wrapText="1"/>
      <protection/>
    </xf>
    <xf numFmtId="0" fontId="40" fillId="0" borderId="11" xfId="41" applyFont="1" applyBorder="1" applyAlignment="1">
      <alignment horizontal="center" vertical="center" textRotation="255" wrapText="1"/>
      <protection/>
    </xf>
    <xf numFmtId="0" fontId="40" fillId="0" borderId="12" xfId="41" applyFont="1" applyBorder="1" applyAlignment="1">
      <alignment horizontal="center" vertical="center" textRotation="255" wrapText="1"/>
      <protection/>
    </xf>
    <xf numFmtId="49" fontId="40" fillId="0" borderId="18" xfId="41" applyNumberFormat="1" applyFont="1" applyBorder="1" applyAlignment="1">
      <alignment horizontal="center" vertical="top" wrapText="1"/>
      <protection/>
    </xf>
    <xf numFmtId="49" fontId="40" fillId="0" borderId="21" xfId="41" applyNumberFormat="1" applyFont="1" applyBorder="1" applyAlignment="1">
      <alignment horizontal="center" vertical="top" wrapText="1"/>
      <protection/>
    </xf>
    <xf numFmtId="49" fontId="40" fillId="0" borderId="13" xfId="41" applyNumberFormat="1" applyFont="1" applyBorder="1" applyAlignment="1">
      <alignment horizontal="center" vertical="top" wrapText="1"/>
      <protection/>
    </xf>
    <xf numFmtId="49" fontId="40" fillId="0" borderId="9" xfId="41" applyNumberFormat="1" applyFont="1" applyBorder="1" applyAlignment="1">
      <alignment horizontal="center" vertical="center" wrapText="1"/>
      <protection/>
    </xf>
    <xf numFmtId="49" fontId="40" fillId="0" borderId="9" xfId="41" applyNumberFormat="1" applyFont="1" applyBorder="1" applyAlignment="1">
      <alignment horizontal="center" vertical="center" wrapText="1"/>
      <protection/>
    </xf>
    <xf numFmtId="0" fontId="4" fillId="0" borderId="9" xfId="41" applyBorder="1" applyAlignment="1">
      <alignment horizontal="center" vertical="center" wrapText="1"/>
      <protection/>
    </xf>
    <xf numFmtId="49" fontId="40" fillId="0" borderId="18" xfId="41" applyNumberFormat="1" applyFont="1" applyBorder="1" applyAlignment="1">
      <alignment horizontal="left" vertical="center" wrapText="1"/>
      <protection/>
    </xf>
    <xf numFmtId="49" fontId="40" fillId="0" borderId="21" xfId="41" applyNumberFormat="1" applyFont="1" applyBorder="1" applyAlignment="1">
      <alignment horizontal="left" vertical="center" wrapText="1"/>
      <protection/>
    </xf>
    <xf numFmtId="49" fontId="40" fillId="0" borderId="13" xfId="41" applyNumberFormat="1" applyFont="1" applyBorder="1" applyAlignment="1">
      <alignment horizontal="left" vertical="center" wrapText="1"/>
      <protection/>
    </xf>
    <xf numFmtId="0" fontId="40" fillId="0" borderId="22" xfId="41" applyFont="1" applyBorder="1" applyAlignment="1">
      <alignment horizontal="center" vertical="center" wrapText="1"/>
      <protection/>
    </xf>
    <xf numFmtId="49" fontId="40" fillId="0" borderId="9" xfId="41" applyNumberFormat="1" applyFont="1" applyBorder="1" applyAlignment="1">
      <alignment horizontal="center" vertical="top" wrapText="1"/>
      <protection/>
    </xf>
    <xf numFmtId="0" fontId="40" fillId="0" borderId="22" xfId="41" applyFont="1" applyBorder="1" applyAlignment="1">
      <alignment horizontal="center" vertical="center" wrapText="1"/>
      <protection/>
    </xf>
    <xf numFmtId="0" fontId="40" fillId="0" borderId="27" xfId="41" applyFont="1" applyBorder="1" applyAlignment="1">
      <alignment horizontal="center" vertical="center" wrapText="1"/>
      <protection/>
    </xf>
    <xf numFmtId="0" fontId="40" fillId="0" borderId="28" xfId="41" applyFont="1" applyBorder="1" applyAlignment="1">
      <alignment horizontal="center" vertical="center" wrapText="1"/>
      <protection/>
    </xf>
    <xf numFmtId="0" fontId="40" fillId="0" borderId="0" xfId="41" applyFont="1" applyBorder="1" applyAlignment="1">
      <alignment horizontal="center" vertical="center" wrapText="1"/>
      <protection/>
    </xf>
    <xf numFmtId="0" fontId="4" fillId="0" borderId="9" xfId="41" applyBorder="1" applyAlignment="1">
      <alignment horizontal="center" vertical="center" wrapText="1"/>
      <protection/>
    </xf>
    <xf numFmtId="9" fontId="40" fillId="0" borderId="9" xfId="41" applyNumberFormat="1" applyFont="1" applyBorder="1" applyAlignment="1">
      <alignment horizontal="center" vertical="center" wrapText="1"/>
      <protection/>
    </xf>
    <xf numFmtId="0" fontId="40" fillId="0" borderId="0" xfId="41" applyFont="1" applyBorder="1" applyAlignment="1">
      <alignment horizontal="left" vertical="center" wrapText="1"/>
      <protection/>
    </xf>
    <xf numFmtId="0" fontId="40" fillId="0" borderId="18" xfId="41" applyFont="1" applyBorder="1" applyAlignment="1">
      <alignment horizontal="justify" vertical="center" wrapText="1"/>
      <protection/>
    </xf>
    <xf numFmtId="0" fontId="40" fillId="0" borderId="21" xfId="41" applyFont="1" applyBorder="1" applyAlignment="1">
      <alignment horizontal="justify" vertical="center" wrapText="1"/>
      <protection/>
    </xf>
    <xf numFmtId="0" fontId="40" fillId="0" borderId="13" xfId="41" applyFont="1" applyBorder="1" applyAlignment="1">
      <alignment horizontal="justify" vertical="center" wrapText="1"/>
      <protection/>
    </xf>
    <xf numFmtId="49" fontId="40" fillId="0" borderId="11" xfId="41" applyNumberFormat="1" applyFont="1" applyBorder="1" applyAlignment="1">
      <alignment horizontal="center" vertical="center" wrapText="1"/>
      <protection/>
    </xf>
    <xf numFmtId="9" fontId="40" fillId="0" borderId="9" xfId="41" applyNumberFormat="1" applyFont="1" applyBorder="1" applyAlignment="1">
      <alignment horizontal="center" vertical="center" wrapText="1"/>
      <protection/>
    </xf>
    <xf numFmtId="0" fontId="40" fillId="0" borderId="11" xfId="41" applyFont="1" applyBorder="1" applyAlignment="1">
      <alignment horizontal="center" vertical="center" wrapText="1"/>
      <protection/>
    </xf>
    <xf numFmtId="0" fontId="40" fillId="0" borderId="13" xfId="41" applyFont="1" applyBorder="1" applyAlignment="1">
      <alignment vertical="center" wrapText="1"/>
      <protection/>
    </xf>
    <xf numFmtId="0" fontId="70" fillId="0" borderId="18" xfId="41" applyFont="1" applyBorder="1" applyAlignment="1">
      <alignment horizontal="left" vertical="center" wrapText="1"/>
      <protection/>
    </xf>
    <xf numFmtId="0" fontId="70" fillId="0" borderId="21" xfId="41" applyFont="1" applyBorder="1" applyAlignment="1">
      <alignment horizontal="left" vertical="center" wrapText="1"/>
      <protection/>
    </xf>
    <xf numFmtId="0" fontId="70" fillId="0" borderId="13" xfId="41" applyFont="1" applyBorder="1" applyAlignment="1">
      <alignment horizontal="left" vertical="center" wrapText="1"/>
      <protection/>
    </xf>
    <xf numFmtId="49" fontId="70" fillId="0" borderId="9" xfId="41" applyNumberFormat="1" applyFont="1" applyBorder="1" applyAlignment="1">
      <alignment horizontal="center" vertical="center" wrapText="1"/>
      <protection/>
    </xf>
    <xf numFmtId="0" fontId="71" fillId="0" borderId="9" xfId="41" applyFont="1" applyBorder="1" applyAlignment="1">
      <alignment horizontal="center" vertical="center" wrapText="1"/>
      <protection/>
    </xf>
    <xf numFmtId="9" fontId="40" fillId="0" borderId="13" xfId="41" applyNumberFormat="1" applyFont="1" applyBorder="1" applyAlignment="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2015收支预算总表"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3"/>
  <sheetViews>
    <sheetView showGridLines="0" showZeros="0" zoomScalePageLayoutView="0" workbookViewId="0" topLeftCell="A1">
      <selection activeCell="B3" sqref="B3"/>
    </sheetView>
  </sheetViews>
  <sheetFormatPr defaultColWidth="9.16015625" defaultRowHeight="11.25"/>
  <cols>
    <col min="1" max="1" width="163" style="0" customWidth="1"/>
    <col min="2" max="2" width="62.83203125" style="0" customWidth="1"/>
  </cols>
  <sheetData>
    <row r="1" ht="12">
      <c r="A1" t="s">
        <v>0</v>
      </c>
    </row>
    <row r="2" ht="93" customHeight="1">
      <c r="A2" s="73" t="s">
        <v>1</v>
      </c>
    </row>
    <row r="3" spans="1:14" ht="93.75" customHeight="1">
      <c r="A3" s="74"/>
      <c r="N3" s="23"/>
    </row>
    <row r="4" ht="81.75" customHeight="1">
      <c r="A4" s="75" t="s">
        <v>330</v>
      </c>
    </row>
    <row r="5" ht="40.5" customHeight="1">
      <c r="A5" s="75" t="s">
        <v>2</v>
      </c>
    </row>
    <row r="6" ht="36.75" customHeight="1">
      <c r="A6" s="75" t="s">
        <v>3</v>
      </c>
    </row>
    <row r="7" ht="12.75" customHeight="1">
      <c r="A7" s="7"/>
    </row>
    <row r="8" ht="12.75" customHeight="1">
      <c r="A8" s="7"/>
    </row>
    <row r="9" ht="12.75" customHeight="1">
      <c r="A9" s="7"/>
    </row>
    <row r="10" ht="12.75" customHeight="1">
      <c r="A10" s="7"/>
    </row>
    <row r="11" ht="12.75" customHeight="1">
      <c r="A11" s="7"/>
    </row>
    <row r="12" ht="12.75" customHeight="1">
      <c r="A12" s="7"/>
    </row>
    <row r="13" ht="12.75" customHeight="1">
      <c r="A13" s="7"/>
    </row>
  </sheetData>
  <sheetProtection/>
  <printOptions horizontalCentered="1" verticalCentered="1"/>
  <pageMargins left="0.75" right="0.75" top="0.79" bottom="1" header="0" footer="0"/>
  <pageSetup orientation="landscape"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H57"/>
  <sheetViews>
    <sheetView showGridLines="0" showZeros="0" zoomScalePageLayoutView="0" workbookViewId="0" topLeftCell="A26">
      <selection activeCell="A28" sqref="A28:H32"/>
    </sheetView>
  </sheetViews>
  <sheetFormatPr defaultColWidth="9.16015625" defaultRowHeight="12.75" customHeight="1"/>
  <cols>
    <col min="1" max="1" width="17.5" style="0" customWidth="1"/>
    <col min="2" max="2" width="31.66015625" style="0" customWidth="1"/>
    <col min="3" max="3" width="17.5" style="0" customWidth="1"/>
    <col min="4" max="4" width="31.66015625" style="0" customWidth="1"/>
    <col min="5" max="8" width="17.5" style="0" customWidth="1"/>
    <col min="9" max="255" width="9.16015625" style="0" customWidth="1"/>
  </cols>
  <sheetData>
    <row r="1" ht="13.5" customHeight="1">
      <c r="A1" s="23" t="s">
        <v>27</v>
      </c>
    </row>
    <row r="2" spans="1:8" ht="21.75" customHeight="1">
      <c r="A2" s="31" t="s">
        <v>175</v>
      </c>
      <c r="B2" s="31"/>
      <c r="C2" s="31"/>
      <c r="D2" s="31"/>
      <c r="E2" s="31"/>
      <c r="F2" s="31"/>
      <c r="G2" s="31"/>
      <c r="H2" s="31"/>
    </row>
    <row r="3" ht="11.25" customHeight="1">
      <c r="H3" s="30" t="s">
        <v>47</v>
      </c>
    </row>
    <row r="4" spans="1:8" ht="22.5" customHeight="1">
      <c r="A4" s="32" t="s">
        <v>170</v>
      </c>
      <c r="B4" s="32" t="s">
        <v>171</v>
      </c>
      <c r="C4" s="32" t="s">
        <v>172</v>
      </c>
      <c r="D4" s="32" t="s">
        <v>173</v>
      </c>
      <c r="E4" s="32" t="s">
        <v>142</v>
      </c>
      <c r="F4" s="32" t="s">
        <v>166</v>
      </c>
      <c r="G4" s="32" t="s">
        <v>167</v>
      </c>
      <c r="H4" s="32" t="s">
        <v>169</v>
      </c>
    </row>
    <row r="5" spans="1:8" ht="15.75" customHeight="1">
      <c r="A5" s="27" t="s">
        <v>153</v>
      </c>
      <c r="B5" s="27" t="s">
        <v>153</v>
      </c>
      <c r="C5" s="27"/>
      <c r="D5" s="27"/>
      <c r="E5" s="27">
        <v>1</v>
      </c>
      <c r="F5" s="27">
        <v>2</v>
      </c>
      <c r="G5" s="27">
        <v>3</v>
      </c>
      <c r="H5" s="27" t="s">
        <v>153</v>
      </c>
    </row>
    <row r="6" spans="1:8" ht="16.5" customHeight="1">
      <c r="A6" s="97">
        <v>301</v>
      </c>
      <c r="B6" s="97" t="s">
        <v>371</v>
      </c>
      <c r="C6" s="78"/>
      <c r="D6" s="80"/>
      <c r="E6" s="113">
        <v>2616.07</v>
      </c>
      <c r="F6" s="113">
        <v>2616.07</v>
      </c>
      <c r="G6" s="78"/>
      <c r="H6" s="28"/>
    </row>
    <row r="7" spans="1:8" ht="16.5" customHeight="1">
      <c r="A7" s="105">
        <v>30101</v>
      </c>
      <c r="B7" s="106" t="s">
        <v>372</v>
      </c>
      <c r="C7" s="27">
        <v>50101</v>
      </c>
      <c r="D7" s="104" t="s">
        <v>409</v>
      </c>
      <c r="E7" s="86">
        <v>100.09</v>
      </c>
      <c r="F7" s="86">
        <v>100.09</v>
      </c>
      <c r="G7" s="78"/>
      <c r="H7" s="28"/>
    </row>
    <row r="8" spans="1:8" ht="16.5" customHeight="1">
      <c r="A8" s="105">
        <v>30101</v>
      </c>
      <c r="B8" s="106" t="s">
        <v>372</v>
      </c>
      <c r="C8" s="78">
        <v>50501</v>
      </c>
      <c r="D8" s="108" t="s">
        <v>411</v>
      </c>
      <c r="E8" s="86">
        <v>729.66</v>
      </c>
      <c r="F8" s="86">
        <v>729.66</v>
      </c>
      <c r="G8" s="78"/>
      <c r="H8" s="28"/>
    </row>
    <row r="9" spans="1:8" ht="16.5" customHeight="1">
      <c r="A9" s="93">
        <v>30102</v>
      </c>
      <c r="B9" s="101" t="s">
        <v>373</v>
      </c>
      <c r="C9" s="27">
        <v>50101</v>
      </c>
      <c r="D9" s="104" t="s">
        <v>409</v>
      </c>
      <c r="E9" s="78">
        <v>46.79</v>
      </c>
      <c r="F9" s="78">
        <v>46.79</v>
      </c>
      <c r="G9" s="78"/>
      <c r="H9" s="28"/>
    </row>
    <row r="10" spans="1:8" ht="16.5" customHeight="1">
      <c r="A10" s="93">
        <v>30102</v>
      </c>
      <c r="B10" s="101" t="s">
        <v>373</v>
      </c>
      <c r="C10" s="78">
        <v>50501</v>
      </c>
      <c r="D10" s="108" t="s">
        <v>411</v>
      </c>
      <c r="E10" s="78">
        <v>62.49</v>
      </c>
      <c r="F10" s="78">
        <v>62.49</v>
      </c>
      <c r="G10" s="78"/>
      <c r="H10" s="28"/>
    </row>
    <row r="11" spans="1:8" ht="16.5" customHeight="1">
      <c r="A11" s="94">
        <v>30103</v>
      </c>
      <c r="B11" s="102" t="s">
        <v>374</v>
      </c>
      <c r="C11" s="27">
        <v>50101</v>
      </c>
      <c r="D11" s="104" t="s">
        <v>409</v>
      </c>
      <c r="E11" s="78">
        <v>4.1</v>
      </c>
      <c r="F11" s="78">
        <v>4.1</v>
      </c>
      <c r="G11" s="78"/>
      <c r="H11" s="28"/>
    </row>
    <row r="12" spans="1:8" ht="16.5" customHeight="1">
      <c r="A12" s="95">
        <v>30107</v>
      </c>
      <c r="B12" s="103" t="s">
        <v>375</v>
      </c>
      <c r="C12" s="78">
        <v>50501</v>
      </c>
      <c r="D12" s="108" t="s">
        <v>411</v>
      </c>
      <c r="E12" s="78">
        <v>858.72</v>
      </c>
      <c r="F12" s="78">
        <v>858.72</v>
      </c>
      <c r="G12" s="78"/>
      <c r="H12" s="28"/>
    </row>
    <row r="13" spans="1:8" ht="16.5" customHeight="1">
      <c r="A13" s="95">
        <v>30108</v>
      </c>
      <c r="B13" s="96" t="s">
        <v>401</v>
      </c>
      <c r="C13" s="27">
        <v>50102</v>
      </c>
      <c r="D13" s="104" t="s">
        <v>410</v>
      </c>
      <c r="E13" s="78">
        <v>18.25</v>
      </c>
      <c r="F13" s="78">
        <v>18.25</v>
      </c>
      <c r="G13" s="78"/>
      <c r="H13" s="29"/>
    </row>
    <row r="14" spans="1:8" ht="16.5" customHeight="1">
      <c r="A14" s="95">
        <v>30108</v>
      </c>
      <c r="B14" s="96" t="s">
        <v>401</v>
      </c>
      <c r="C14" s="78">
        <v>50501</v>
      </c>
      <c r="D14" s="108" t="s">
        <v>411</v>
      </c>
      <c r="E14" s="78">
        <v>295.51</v>
      </c>
      <c r="F14" s="78">
        <v>295.51</v>
      </c>
      <c r="G14" s="78"/>
      <c r="H14" s="29"/>
    </row>
    <row r="15" spans="1:8" ht="16.5" customHeight="1">
      <c r="A15" s="95">
        <v>30109</v>
      </c>
      <c r="B15" s="96" t="s">
        <v>402</v>
      </c>
      <c r="C15" s="27">
        <v>50102</v>
      </c>
      <c r="D15" s="104" t="s">
        <v>410</v>
      </c>
      <c r="E15" s="78">
        <v>7.3</v>
      </c>
      <c r="F15" s="78">
        <v>7.3</v>
      </c>
      <c r="G15" s="78"/>
      <c r="H15" s="29"/>
    </row>
    <row r="16" spans="1:8" ht="16.5" customHeight="1">
      <c r="A16" s="95">
        <v>30109</v>
      </c>
      <c r="B16" s="96" t="s">
        <v>402</v>
      </c>
      <c r="C16" s="78">
        <v>50501</v>
      </c>
      <c r="D16" s="108" t="s">
        <v>411</v>
      </c>
      <c r="E16" s="78">
        <v>118.24</v>
      </c>
      <c r="F16" s="78">
        <v>118.24</v>
      </c>
      <c r="G16" s="78"/>
      <c r="H16" s="29"/>
    </row>
    <row r="17" spans="1:8" ht="16.5" customHeight="1">
      <c r="A17" s="95">
        <v>30110</v>
      </c>
      <c r="B17" s="96" t="s">
        <v>376</v>
      </c>
      <c r="C17" s="95">
        <v>30110</v>
      </c>
      <c r="D17" s="95" t="s">
        <v>376</v>
      </c>
      <c r="E17" s="78">
        <v>7.76</v>
      </c>
      <c r="F17" s="78">
        <v>7.76</v>
      </c>
      <c r="G17" s="78"/>
      <c r="H17" s="29"/>
    </row>
    <row r="18" spans="1:8" ht="16.5" customHeight="1">
      <c r="A18" s="95">
        <v>30110</v>
      </c>
      <c r="B18" s="96" t="s">
        <v>376</v>
      </c>
      <c r="C18" s="95">
        <v>30110</v>
      </c>
      <c r="D18" s="95" t="s">
        <v>376</v>
      </c>
      <c r="E18" s="78">
        <v>90.88</v>
      </c>
      <c r="F18" s="78">
        <v>90.88</v>
      </c>
      <c r="G18" s="78"/>
      <c r="H18" s="29"/>
    </row>
    <row r="19" spans="1:8" ht="16.5" customHeight="1">
      <c r="A19" s="95">
        <v>30111</v>
      </c>
      <c r="B19" s="96" t="s">
        <v>377</v>
      </c>
      <c r="C19" s="27">
        <v>50102</v>
      </c>
      <c r="D19" s="104" t="s">
        <v>410</v>
      </c>
      <c r="E19" s="78">
        <v>2.28</v>
      </c>
      <c r="F19" s="78">
        <v>2.28</v>
      </c>
      <c r="G19" s="78"/>
      <c r="H19" s="29"/>
    </row>
    <row r="20" spans="1:8" ht="16.5" customHeight="1">
      <c r="A20" s="95">
        <v>30111</v>
      </c>
      <c r="B20" s="96" t="s">
        <v>377</v>
      </c>
      <c r="C20" s="78">
        <v>50501</v>
      </c>
      <c r="D20" s="108" t="s">
        <v>411</v>
      </c>
      <c r="E20" s="86">
        <v>47.78</v>
      </c>
      <c r="F20" s="86">
        <v>47.78</v>
      </c>
      <c r="G20" s="78"/>
      <c r="H20" s="29"/>
    </row>
    <row r="21" spans="1:8" ht="16.5" customHeight="1">
      <c r="A21" s="95">
        <v>30112</v>
      </c>
      <c r="B21" s="96" t="s">
        <v>378</v>
      </c>
      <c r="C21" s="27">
        <v>50102</v>
      </c>
      <c r="D21" s="104" t="s">
        <v>410</v>
      </c>
      <c r="E21" s="86">
        <v>1.27</v>
      </c>
      <c r="F21" s="86">
        <v>1.27</v>
      </c>
      <c r="G21" s="78"/>
      <c r="H21" s="29"/>
    </row>
    <row r="22" spans="1:8" ht="16.5" customHeight="1">
      <c r="A22" s="95">
        <v>30112</v>
      </c>
      <c r="B22" s="96" t="s">
        <v>378</v>
      </c>
      <c r="C22" s="78">
        <v>50501</v>
      </c>
      <c r="D22" s="108" t="s">
        <v>411</v>
      </c>
      <c r="E22" s="86">
        <v>21.82</v>
      </c>
      <c r="F22" s="86">
        <v>21.82</v>
      </c>
      <c r="G22" s="86"/>
      <c r="H22" s="29"/>
    </row>
    <row r="23" spans="1:8" ht="16.5" customHeight="1">
      <c r="A23" s="95">
        <v>30113</v>
      </c>
      <c r="B23" s="96" t="s">
        <v>380</v>
      </c>
      <c r="C23" s="27">
        <v>50103</v>
      </c>
      <c r="D23" s="104" t="s">
        <v>379</v>
      </c>
      <c r="E23" s="86">
        <v>11.52</v>
      </c>
      <c r="F23" s="86">
        <v>11.52</v>
      </c>
      <c r="G23" s="86"/>
      <c r="H23" s="29"/>
    </row>
    <row r="24" spans="1:8" ht="16.5" customHeight="1">
      <c r="A24" s="95">
        <v>30113</v>
      </c>
      <c r="B24" s="96" t="s">
        <v>380</v>
      </c>
      <c r="C24" s="78">
        <v>50501</v>
      </c>
      <c r="D24" s="108" t="s">
        <v>411</v>
      </c>
      <c r="E24" s="86">
        <v>191.31</v>
      </c>
      <c r="F24" s="86">
        <v>191.31</v>
      </c>
      <c r="G24" s="86"/>
      <c r="H24" s="29"/>
    </row>
    <row r="25" spans="1:8" ht="16.5" customHeight="1">
      <c r="A25" s="97">
        <v>302</v>
      </c>
      <c r="B25" s="97" t="s">
        <v>381</v>
      </c>
      <c r="C25" s="78"/>
      <c r="D25" s="80"/>
      <c r="E25" s="98">
        <v>506.97</v>
      </c>
      <c r="F25" s="98"/>
      <c r="G25" s="98">
        <v>506.97</v>
      </c>
      <c r="H25" s="29"/>
    </row>
    <row r="26" spans="1:8" ht="16.5" customHeight="1">
      <c r="A26" s="95">
        <v>30201</v>
      </c>
      <c r="B26" s="96" t="s">
        <v>382</v>
      </c>
      <c r="C26" s="27">
        <v>50201</v>
      </c>
      <c r="D26" s="104" t="s">
        <v>408</v>
      </c>
      <c r="E26" s="86">
        <v>14.36</v>
      </c>
      <c r="F26" s="86"/>
      <c r="G26" s="86">
        <v>14.36</v>
      </c>
      <c r="H26" s="29"/>
    </row>
    <row r="27" spans="1:8" ht="16.5" customHeight="1">
      <c r="A27" s="95">
        <v>30201</v>
      </c>
      <c r="B27" s="96" t="s">
        <v>382</v>
      </c>
      <c r="C27" s="27">
        <v>50502</v>
      </c>
      <c r="D27" s="104" t="s">
        <v>414</v>
      </c>
      <c r="E27" s="86">
        <v>55.04</v>
      </c>
      <c r="F27" s="86"/>
      <c r="G27" s="86">
        <v>55.04</v>
      </c>
      <c r="H27" s="29"/>
    </row>
    <row r="28" spans="1:8" ht="16.5" customHeight="1">
      <c r="A28" s="95">
        <v>30202</v>
      </c>
      <c r="B28" s="96" t="s">
        <v>383</v>
      </c>
      <c r="C28" s="90">
        <v>50201</v>
      </c>
      <c r="D28" s="244" t="s">
        <v>408</v>
      </c>
      <c r="E28" s="86">
        <v>5</v>
      </c>
      <c r="F28" s="86"/>
      <c r="G28" s="86">
        <v>5</v>
      </c>
      <c r="H28" s="29"/>
    </row>
    <row r="29" spans="1:8" ht="16.5" customHeight="1">
      <c r="A29" s="95">
        <v>30202</v>
      </c>
      <c r="B29" s="96" t="s">
        <v>383</v>
      </c>
      <c r="C29" s="90">
        <v>50502</v>
      </c>
      <c r="D29" s="244" t="s">
        <v>414</v>
      </c>
      <c r="E29" s="86">
        <v>27.35</v>
      </c>
      <c r="F29" s="86"/>
      <c r="G29" s="86">
        <v>27.35</v>
      </c>
      <c r="H29" s="29"/>
    </row>
    <row r="30" spans="1:8" ht="16.5" customHeight="1">
      <c r="A30" s="95">
        <v>30204</v>
      </c>
      <c r="B30" s="96" t="s">
        <v>384</v>
      </c>
      <c r="C30" s="90">
        <v>50502</v>
      </c>
      <c r="D30" s="244" t="s">
        <v>414</v>
      </c>
      <c r="E30" s="86">
        <v>0.95</v>
      </c>
      <c r="F30" s="86"/>
      <c r="G30" s="86">
        <v>0.95</v>
      </c>
      <c r="H30" s="29"/>
    </row>
    <row r="31" spans="1:8" ht="16.5" customHeight="1">
      <c r="A31" s="95">
        <v>30205</v>
      </c>
      <c r="B31" s="96" t="s">
        <v>385</v>
      </c>
      <c r="C31" s="90">
        <v>50502</v>
      </c>
      <c r="D31" s="244" t="s">
        <v>414</v>
      </c>
      <c r="E31" s="86">
        <v>7.21</v>
      </c>
      <c r="F31" s="86"/>
      <c r="G31" s="86">
        <v>7.21</v>
      </c>
      <c r="H31" s="29"/>
    </row>
    <row r="32" spans="1:8" ht="16.5" customHeight="1">
      <c r="A32" s="95">
        <v>30206</v>
      </c>
      <c r="B32" s="96" t="s">
        <v>386</v>
      </c>
      <c r="C32" s="90">
        <v>50502</v>
      </c>
      <c r="D32" s="244" t="s">
        <v>414</v>
      </c>
      <c r="E32" s="86">
        <v>41.95</v>
      </c>
      <c r="F32" s="86"/>
      <c r="G32" s="86">
        <v>41.95</v>
      </c>
      <c r="H32" s="29"/>
    </row>
    <row r="33" spans="1:8" ht="16.5" customHeight="1">
      <c r="A33" s="95">
        <v>30207</v>
      </c>
      <c r="B33" s="96" t="s">
        <v>387</v>
      </c>
      <c r="C33" s="27">
        <v>50201</v>
      </c>
      <c r="D33" s="104" t="s">
        <v>408</v>
      </c>
      <c r="E33" s="86">
        <v>2</v>
      </c>
      <c r="F33" s="86"/>
      <c r="G33" s="86">
        <v>2</v>
      </c>
      <c r="H33" s="29"/>
    </row>
    <row r="34" spans="1:8" ht="16.5" customHeight="1">
      <c r="A34" s="95">
        <v>30207</v>
      </c>
      <c r="B34" s="96" t="s">
        <v>387</v>
      </c>
      <c r="C34" s="27">
        <v>50502</v>
      </c>
      <c r="D34" s="104" t="s">
        <v>414</v>
      </c>
      <c r="E34" s="86">
        <v>11.1</v>
      </c>
      <c r="F34" s="86"/>
      <c r="G34" s="86">
        <v>11.1</v>
      </c>
      <c r="H34" s="29"/>
    </row>
    <row r="35" spans="1:8" ht="16.5" customHeight="1">
      <c r="A35" s="95">
        <v>30208</v>
      </c>
      <c r="B35" s="96" t="s">
        <v>388</v>
      </c>
      <c r="C35" s="27">
        <v>50502</v>
      </c>
      <c r="D35" s="104" t="s">
        <v>414</v>
      </c>
      <c r="E35" s="86">
        <v>44.95</v>
      </c>
      <c r="F35" s="86"/>
      <c r="G35" s="86">
        <v>44.95</v>
      </c>
      <c r="H35" s="29"/>
    </row>
    <row r="36" spans="1:8" ht="16.5" customHeight="1">
      <c r="A36" s="95">
        <v>30209</v>
      </c>
      <c r="B36" s="96" t="s">
        <v>389</v>
      </c>
      <c r="C36" s="27">
        <v>50502</v>
      </c>
      <c r="D36" s="104" t="s">
        <v>414</v>
      </c>
      <c r="E36" s="86">
        <v>21</v>
      </c>
      <c r="F36" s="86"/>
      <c r="G36" s="86">
        <v>21</v>
      </c>
      <c r="H36" s="29"/>
    </row>
    <row r="37" spans="1:8" ht="16.5" customHeight="1">
      <c r="A37" s="95">
        <v>30211</v>
      </c>
      <c r="B37" s="96" t="s">
        <v>390</v>
      </c>
      <c r="C37" s="27">
        <v>50201</v>
      </c>
      <c r="D37" s="104" t="s">
        <v>408</v>
      </c>
      <c r="E37" s="86">
        <v>18</v>
      </c>
      <c r="F37" s="86"/>
      <c r="G37" s="86">
        <v>18</v>
      </c>
      <c r="H37" s="29"/>
    </row>
    <row r="38" spans="1:8" ht="16.5" customHeight="1">
      <c r="A38" s="95">
        <v>30211</v>
      </c>
      <c r="B38" s="96" t="s">
        <v>390</v>
      </c>
      <c r="C38" s="27">
        <v>50502</v>
      </c>
      <c r="D38" s="104" t="s">
        <v>414</v>
      </c>
      <c r="E38" s="86">
        <v>37.9</v>
      </c>
      <c r="F38" s="86"/>
      <c r="G38" s="86">
        <v>37.9</v>
      </c>
      <c r="H38" s="29"/>
    </row>
    <row r="39" spans="1:8" ht="16.5" customHeight="1">
      <c r="A39" s="95">
        <v>30213</v>
      </c>
      <c r="B39" s="96" t="s">
        <v>391</v>
      </c>
      <c r="C39" s="27">
        <v>50502</v>
      </c>
      <c r="D39" s="104" t="s">
        <v>414</v>
      </c>
      <c r="E39" s="86">
        <v>9.3</v>
      </c>
      <c r="F39" s="86"/>
      <c r="G39" s="86">
        <v>9.3</v>
      </c>
      <c r="H39" s="29"/>
    </row>
    <row r="40" spans="1:8" ht="16.5" customHeight="1">
      <c r="A40" s="95">
        <v>30214</v>
      </c>
      <c r="B40" s="96" t="s">
        <v>392</v>
      </c>
      <c r="C40" s="27">
        <v>50502</v>
      </c>
      <c r="D40" s="104" t="s">
        <v>414</v>
      </c>
      <c r="E40" s="86">
        <v>17</v>
      </c>
      <c r="F40" s="86"/>
      <c r="G40" s="86">
        <v>17</v>
      </c>
      <c r="H40" s="29"/>
    </row>
    <row r="41" spans="1:8" ht="16.5" customHeight="1">
      <c r="A41" s="95">
        <v>30216</v>
      </c>
      <c r="B41" s="96" t="s">
        <v>259</v>
      </c>
      <c r="C41" s="27">
        <v>50502</v>
      </c>
      <c r="D41" s="104" t="s">
        <v>414</v>
      </c>
      <c r="E41" s="86">
        <v>19.95</v>
      </c>
      <c r="F41" s="86"/>
      <c r="G41" s="86">
        <v>19.95</v>
      </c>
      <c r="H41" s="29"/>
    </row>
    <row r="42" spans="1:8" ht="16.5" customHeight="1">
      <c r="A42" s="95">
        <v>30217</v>
      </c>
      <c r="B42" s="96" t="s">
        <v>261</v>
      </c>
      <c r="C42" s="27">
        <v>50502</v>
      </c>
      <c r="D42" s="104" t="s">
        <v>414</v>
      </c>
      <c r="E42" s="86">
        <v>0.5</v>
      </c>
      <c r="F42" s="86"/>
      <c r="G42" s="86">
        <v>0.5</v>
      </c>
      <c r="H42" s="29"/>
    </row>
    <row r="43" spans="1:8" ht="16.5" customHeight="1">
      <c r="A43" s="95">
        <v>30218</v>
      </c>
      <c r="B43" s="96" t="s">
        <v>403</v>
      </c>
      <c r="C43" s="27">
        <v>50502</v>
      </c>
      <c r="D43" s="104" t="s">
        <v>414</v>
      </c>
      <c r="E43" s="86">
        <v>8</v>
      </c>
      <c r="F43" s="86"/>
      <c r="G43" s="86">
        <v>8</v>
      </c>
      <c r="H43" s="29"/>
    </row>
    <row r="44" spans="1:8" ht="16.5" customHeight="1">
      <c r="A44" s="95">
        <v>30226</v>
      </c>
      <c r="B44" s="96" t="s">
        <v>393</v>
      </c>
      <c r="C44" s="27">
        <v>50502</v>
      </c>
      <c r="D44" s="104" t="s">
        <v>414</v>
      </c>
      <c r="E44" s="86">
        <v>16.7</v>
      </c>
      <c r="F44" s="86"/>
      <c r="G44" s="86">
        <v>16.7</v>
      </c>
      <c r="H44" s="29"/>
    </row>
    <row r="45" spans="1:8" ht="16.5" customHeight="1">
      <c r="A45" s="95">
        <v>30227</v>
      </c>
      <c r="B45" s="96" t="s">
        <v>394</v>
      </c>
      <c r="C45" s="27">
        <v>50502</v>
      </c>
      <c r="D45" s="104" t="s">
        <v>414</v>
      </c>
      <c r="E45" s="86">
        <v>4</v>
      </c>
      <c r="F45" s="86"/>
      <c r="G45" s="86">
        <v>4</v>
      </c>
      <c r="H45" s="29"/>
    </row>
    <row r="46" spans="1:8" ht="16.5" customHeight="1">
      <c r="A46" s="95">
        <v>30228</v>
      </c>
      <c r="B46" s="96" t="s">
        <v>395</v>
      </c>
      <c r="C46" s="27">
        <v>50201</v>
      </c>
      <c r="D46" s="104" t="s">
        <v>408</v>
      </c>
      <c r="E46" s="86">
        <v>1.2</v>
      </c>
      <c r="F46" s="86"/>
      <c r="G46" s="86">
        <v>1.2</v>
      </c>
      <c r="H46" s="29"/>
    </row>
    <row r="47" spans="1:8" ht="16.5" customHeight="1">
      <c r="A47" s="95">
        <v>30228</v>
      </c>
      <c r="B47" s="96" t="s">
        <v>395</v>
      </c>
      <c r="C47" s="27">
        <v>50502</v>
      </c>
      <c r="D47" s="104" t="s">
        <v>414</v>
      </c>
      <c r="E47" s="86">
        <v>11.83</v>
      </c>
      <c r="F47" s="86"/>
      <c r="G47" s="86">
        <v>11.83</v>
      </c>
      <c r="H47" s="29"/>
    </row>
    <row r="48" spans="1:8" ht="16.5" customHeight="1">
      <c r="A48" s="95">
        <v>30231</v>
      </c>
      <c r="B48" s="96" t="s">
        <v>404</v>
      </c>
      <c r="C48" s="27">
        <v>50502</v>
      </c>
      <c r="D48" s="104" t="s">
        <v>414</v>
      </c>
      <c r="E48" s="86">
        <v>34.6</v>
      </c>
      <c r="F48" s="86"/>
      <c r="G48" s="86">
        <v>34.6</v>
      </c>
      <c r="H48" s="29"/>
    </row>
    <row r="49" spans="1:8" ht="16.5" customHeight="1">
      <c r="A49" s="95">
        <v>30239</v>
      </c>
      <c r="B49" s="96" t="s">
        <v>396</v>
      </c>
      <c r="C49" s="27">
        <v>50201</v>
      </c>
      <c r="D49" s="104" t="s">
        <v>408</v>
      </c>
      <c r="E49" s="86">
        <v>24.82</v>
      </c>
      <c r="F49" s="86"/>
      <c r="G49" s="86">
        <v>24.82</v>
      </c>
      <c r="H49" s="29"/>
    </row>
    <row r="50" spans="1:8" ht="16.5" customHeight="1">
      <c r="A50" s="95">
        <v>30239</v>
      </c>
      <c r="B50" s="96" t="s">
        <v>396</v>
      </c>
      <c r="C50" s="27">
        <v>50502</v>
      </c>
      <c r="D50" s="104" t="s">
        <v>414</v>
      </c>
      <c r="E50" s="86">
        <v>30.6</v>
      </c>
      <c r="F50" s="86"/>
      <c r="G50" s="86">
        <v>30.6</v>
      </c>
      <c r="H50" s="29"/>
    </row>
    <row r="51" spans="1:8" ht="16.5" customHeight="1">
      <c r="A51" s="95">
        <v>30240</v>
      </c>
      <c r="B51" s="96" t="s">
        <v>405</v>
      </c>
      <c r="C51" s="27">
        <v>50502</v>
      </c>
      <c r="D51" s="104" t="s">
        <v>414</v>
      </c>
      <c r="E51" s="86">
        <v>1</v>
      </c>
      <c r="F51" s="86"/>
      <c r="G51" s="86">
        <v>1</v>
      </c>
      <c r="H51" s="29"/>
    </row>
    <row r="52" spans="1:8" ht="16.5" customHeight="1">
      <c r="A52" s="95">
        <v>30299</v>
      </c>
      <c r="B52" s="96" t="s">
        <v>397</v>
      </c>
      <c r="C52" s="27">
        <v>50502</v>
      </c>
      <c r="D52" s="104" t="s">
        <v>414</v>
      </c>
      <c r="E52" s="86">
        <v>40.66</v>
      </c>
      <c r="F52" s="86"/>
      <c r="G52" s="86">
        <v>40.66</v>
      </c>
      <c r="H52" s="29"/>
    </row>
    <row r="53" spans="1:8" ht="16.5" customHeight="1">
      <c r="A53" s="97">
        <v>303</v>
      </c>
      <c r="B53" s="97" t="s">
        <v>398</v>
      </c>
      <c r="C53" s="86"/>
      <c r="D53" s="86"/>
      <c r="E53" s="98">
        <v>96.6</v>
      </c>
      <c r="F53" s="98">
        <v>96.6</v>
      </c>
      <c r="G53" s="86"/>
      <c r="H53" s="29"/>
    </row>
    <row r="54" spans="1:8" ht="16.5" customHeight="1">
      <c r="A54" s="95">
        <v>30305</v>
      </c>
      <c r="B54" s="96" t="s">
        <v>399</v>
      </c>
      <c r="C54" s="27">
        <v>50901</v>
      </c>
      <c r="D54" s="104" t="s">
        <v>412</v>
      </c>
      <c r="E54" s="86">
        <v>7.83</v>
      </c>
      <c r="F54" s="86">
        <v>7.83</v>
      </c>
      <c r="G54" s="86"/>
      <c r="H54" s="29"/>
    </row>
    <row r="55" spans="1:8" ht="16.5" customHeight="1">
      <c r="A55" s="95">
        <v>30310</v>
      </c>
      <c r="B55" s="96" t="s">
        <v>406</v>
      </c>
      <c r="C55" s="27">
        <v>50901</v>
      </c>
      <c r="D55" s="104" t="s">
        <v>412</v>
      </c>
      <c r="E55" s="86"/>
      <c r="F55" s="86"/>
      <c r="G55" s="86"/>
      <c r="H55" s="29"/>
    </row>
    <row r="56" spans="1:8" ht="16.5" customHeight="1">
      <c r="A56" s="111">
        <v>30399</v>
      </c>
      <c r="B56" s="112" t="s">
        <v>400</v>
      </c>
      <c r="C56" s="27">
        <v>50999</v>
      </c>
      <c r="D56" s="104" t="s">
        <v>413</v>
      </c>
      <c r="E56" s="89">
        <v>88.77</v>
      </c>
      <c r="F56" s="89">
        <v>88.77</v>
      </c>
      <c r="G56" s="89"/>
      <c r="H56" s="29"/>
    </row>
    <row r="57" spans="1:8" ht="16.5" customHeight="1">
      <c r="A57" s="29"/>
      <c r="B57" s="97" t="s">
        <v>142</v>
      </c>
      <c r="C57" s="86"/>
      <c r="D57" s="86"/>
      <c r="E57" s="86">
        <v>3219.64</v>
      </c>
      <c r="F57" s="86">
        <v>2712.67</v>
      </c>
      <c r="G57" s="86">
        <v>506.97</v>
      </c>
      <c r="H57" s="86"/>
    </row>
  </sheetData>
  <sheetProtection/>
  <printOptions horizontalCentered="1"/>
  <pageMargins left="0.59" right="0.59" top="0.79" bottom="0.79" header="0.5" footer="0.5"/>
  <pageSetup fitToHeight="1000" fitToWidth="1" orientation="landscape" paperSize="9" scale="98" r:id="rId1"/>
</worksheet>
</file>

<file path=xl/worksheets/sheet11.xml><?xml version="1.0" encoding="utf-8"?>
<worksheet xmlns="http://schemas.openxmlformats.org/spreadsheetml/2006/main" xmlns:r="http://schemas.openxmlformats.org/officeDocument/2006/relationships">
  <dimension ref="A1:H43"/>
  <sheetViews>
    <sheetView showGridLines="0" showZeros="0" zoomScalePageLayoutView="0" workbookViewId="0" topLeftCell="A19">
      <selection activeCell="C32" sqref="C32"/>
    </sheetView>
  </sheetViews>
  <sheetFormatPr defaultColWidth="9.16015625" defaultRowHeight="12.75" customHeight="1"/>
  <cols>
    <col min="1" max="1" width="23.16015625" style="0" customWidth="1"/>
    <col min="2" max="2" width="11.5" style="0" customWidth="1"/>
    <col min="3" max="3" width="27.16015625" style="0" customWidth="1"/>
    <col min="4" max="4" width="11.5" style="0" customWidth="1"/>
    <col min="5" max="5" width="27.16015625" style="0" customWidth="1"/>
    <col min="6" max="6" width="11.5" style="0" customWidth="1"/>
    <col min="7" max="7" width="32.5" style="0" customWidth="1"/>
    <col min="8" max="8" width="11.5" style="0" customWidth="1"/>
  </cols>
  <sheetData>
    <row r="1" spans="1:6" ht="13.5" customHeight="1">
      <c r="A1" s="36" t="s">
        <v>29</v>
      </c>
      <c r="B1" s="37"/>
      <c r="C1" s="37"/>
      <c r="D1" s="37"/>
      <c r="E1" s="37"/>
      <c r="F1" s="38"/>
    </row>
    <row r="2" spans="1:6" ht="16.5" customHeight="1">
      <c r="A2" s="39" t="s">
        <v>30</v>
      </c>
      <c r="B2" s="40"/>
      <c r="C2" s="40"/>
      <c r="D2" s="40"/>
      <c r="E2" s="40"/>
      <c r="F2" s="40"/>
    </row>
    <row r="3" spans="1:8" ht="9.75" customHeight="1">
      <c r="A3" s="147"/>
      <c r="B3" s="147"/>
      <c r="C3" s="41"/>
      <c r="D3" s="41"/>
      <c r="E3" s="42"/>
      <c r="F3" s="43"/>
      <c r="H3" s="43" t="s">
        <v>47</v>
      </c>
    </row>
    <row r="4" spans="1:8" ht="22.5" customHeight="1">
      <c r="A4" s="140" t="s">
        <v>48</v>
      </c>
      <c r="B4" s="140"/>
      <c r="C4" s="141" t="s">
        <v>49</v>
      </c>
      <c r="D4" s="142"/>
      <c r="E4" s="142"/>
      <c r="F4" s="142"/>
      <c r="G4" s="142"/>
      <c r="H4" s="143"/>
    </row>
    <row r="5" spans="1:8" ht="22.5" customHeight="1">
      <c r="A5" s="44" t="s">
        <v>50</v>
      </c>
      <c r="B5" s="44" t="s">
        <v>51</v>
      </c>
      <c r="C5" s="44" t="s">
        <v>52</v>
      </c>
      <c r="D5" s="46" t="s">
        <v>51</v>
      </c>
      <c r="E5" s="44" t="s">
        <v>53</v>
      </c>
      <c r="F5" s="44" t="s">
        <v>51</v>
      </c>
      <c r="G5" s="44" t="s">
        <v>54</v>
      </c>
      <c r="H5" s="44" t="s">
        <v>51</v>
      </c>
    </row>
    <row r="6" spans="1:8" ht="19.5" customHeight="1">
      <c r="A6" s="47" t="s">
        <v>176</v>
      </c>
      <c r="B6" s="48"/>
      <c r="C6" s="49" t="s">
        <v>177</v>
      </c>
      <c r="D6" s="50"/>
      <c r="E6" s="51" t="s">
        <v>178</v>
      </c>
      <c r="F6" s="50"/>
      <c r="G6" s="52" t="s">
        <v>179</v>
      </c>
      <c r="H6" s="29"/>
    </row>
    <row r="7" spans="1:8" ht="19.5" customHeight="1">
      <c r="A7" s="53"/>
      <c r="B7" s="48"/>
      <c r="C7" s="49" t="s">
        <v>180</v>
      </c>
      <c r="D7" s="50"/>
      <c r="E7" s="54" t="s">
        <v>181</v>
      </c>
      <c r="F7" s="50"/>
      <c r="G7" s="52" t="s">
        <v>182</v>
      </c>
      <c r="H7" s="29"/>
    </row>
    <row r="8" spans="1:8" ht="19.5" customHeight="1">
      <c r="A8" s="53"/>
      <c r="B8" s="48"/>
      <c r="C8" s="49" t="s">
        <v>183</v>
      </c>
      <c r="D8" s="50"/>
      <c r="E8" s="54" t="s">
        <v>184</v>
      </c>
      <c r="F8" s="50"/>
      <c r="G8" s="52" t="s">
        <v>185</v>
      </c>
      <c r="H8" s="28"/>
    </row>
    <row r="9" spans="1:8" ht="19.5" customHeight="1">
      <c r="A9" s="47"/>
      <c r="B9" s="48"/>
      <c r="C9" s="49" t="s">
        <v>186</v>
      </c>
      <c r="D9" s="50"/>
      <c r="E9" s="54" t="s">
        <v>187</v>
      </c>
      <c r="F9" s="50"/>
      <c r="G9" s="52" t="s">
        <v>188</v>
      </c>
      <c r="H9" s="29"/>
    </row>
    <row r="10" spans="1:8" ht="19.5" customHeight="1">
      <c r="A10" s="47"/>
      <c r="B10" s="48"/>
      <c r="C10" s="49" t="s">
        <v>189</v>
      </c>
      <c r="D10" s="50"/>
      <c r="E10" s="54" t="s">
        <v>190</v>
      </c>
      <c r="F10" s="50"/>
      <c r="G10" s="52" t="s">
        <v>191</v>
      </c>
      <c r="H10" s="29"/>
    </row>
    <row r="11" spans="1:8" ht="19.5" customHeight="1">
      <c r="A11" s="53"/>
      <c r="B11" s="48"/>
      <c r="C11" s="49" t="s">
        <v>192</v>
      </c>
      <c r="D11" s="50"/>
      <c r="E11" s="54" t="s">
        <v>193</v>
      </c>
      <c r="F11" s="50"/>
      <c r="G11" s="52" t="s">
        <v>194</v>
      </c>
      <c r="H11" s="29"/>
    </row>
    <row r="12" spans="1:8" ht="19.5" customHeight="1">
      <c r="A12" s="53"/>
      <c r="B12" s="48"/>
      <c r="C12" s="49" t="s">
        <v>195</v>
      </c>
      <c r="D12" s="50"/>
      <c r="E12" s="54" t="s">
        <v>181</v>
      </c>
      <c r="F12" s="50"/>
      <c r="G12" s="52" t="s">
        <v>196</v>
      </c>
      <c r="H12" s="29"/>
    </row>
    <row r="13" spans="1:8" ht="19.5" customHeight="1">
      <c r="A13" s="55"/>
      <c r="B13" s="48"/>
      <c r="C13" s="49" t="s">
        <v>197</v>
      </c>
      <c r="D13" s="50"/>
      <c r="E13" s="54" t="s">
        <v>184</v>
      </c>
      <c r="F13" s="50"/>
      <c r="G13" s="52" t="s">
        <v>198</v>
      </c>
      <c r="H13" s="29"/>
    </row>
    <row r="14" spans="1:8" ht="19.5" customHeight="1">
      <c r="A14" s="55"/>
      <c r="B14" s="48"/>
      <c r="C14" s="49" t="s">
        <v>199</v>
      </c>
      <c r="D14" s="50"/>
      <c r="E14" s="54" t="s">
        <v>187</v>
      </c>
      <c r="F14" s="50"/>
      <c r="G14" s="52" t="s">
        <v>200</v>
      </c>
      <c r="H14" s="29"/>
    </row>
    <row r="15" spans="1:8" ht="19.5" customHeight="1">
      <c r="A15" s="55"/>
      <c r="B15" s="48"/>
      <c r="C15" s="49" t="s">
        <v>201</v>
      </c>
      <c r="D15" s="50"/>
      <c r="E15" s="54" t="s">
        <v>202</v>
      </c>
      <c r="F15" s="50"/>
      <c r="G15" s="52" t="s">
        <v>203</v>
      </c>
      <c r="H15" s="29"/>
    </row>
    <row r="16" spans="1:8" ht="19.5" customHeight="1">
      <c r="A16" s="28"/>
      <c r="B16" s="56"/>
      <c r="C16" s="49" t="s">
        <v>204</v>
      </c>
      <c r="D16" s="50"/>
      <c r="E16" s="54" t="s">
        <v>205</v>
      </c>
      <c r="F16" s="50"/>
      <c r="G16" s="52" t="s">
        <v>206</v>
      </c>
      <c r="H16" s="28"/>
    </row>
    <row r="17" spans="1:8" ht="19.5" customHeight="1">
      <c r="A17" s="29"/>
      <c r="B17" s="56"/>
      <c r="C17" s="49" t="s">
        <v>207</v>
      </c>
      <c r="D17" s="50"/>
      <c r="E17" s="54" t="s">
        <v>208</v>
      </c>
      <c r="F17" s="50"/>
      <c r="G17" s="52" t="s">
        <v>209</v>
      </c>
      <c r="H17" s="29"/>
    </row>
    <row r="18" spans="1:8" ht="19.5" customHeight="1">
      <c r="A18" s="29"/>
      <c r="B18" s="56"/>
      <c r="C18" s="49" t="s">
        <v>210</v>
      </c>
      <c r="D18" s="50"/>
      <c r="E18" s="54" t="s">
        <v>211</v>
      </c>
      <c r="F18" s="50"/>
      <c r="G18" s="52" t="s">
        <v>212</v>
      </c>
      <c r="H18" s="29"/>
    </row>
    <row r="19" spans="1:8" ht="19.5" customHeight="1">
      <c r="A19" s="55"/>
      <c r="B19" s="56"/>
      <c r="C19" s="49" t="s">
        <v>213</v>
      </c>
      <c r="D19" s="50"/>
      <c r="E19" s="54" t="s">
        <v>214</v>
      </c>
      <c r="F19" s="50"/>
      <c r="G19" s="52" t="s">
        <v>215</v>
      </c>
      <c r="H19" s="29"/>
    </row>
    <row r="20" spans="1:8" ht="19.5" customHeight="1">
      <c r="A20" s="55"/>
      <c r="B20" s="48"/>
      <c r="C20" s="49" t="s">
        <v>216</v>
      </c>
      <c r="D20" s="50"/>
      <c r="E20" s="54" t="s">
        <v>217</v>
      </c>
      <c r="F20" s="50"/>
      <c r="G20" s="52" t="s">
        <v>218</v>
      </c>
      <c r="H20" s="29"/>
    </row>
    <row r="21" spans="1:8" ht="19.5" customHeight="1">
      <c r="A21" s="28"/>
      <c r="B21" s="48"/>
      <c r="C21" s="29"/>
      <c r="D21" s="50"/>
      <c r="E21" s="54" t="s">
        <v>219</v>
      </c>
      <c r="F21" s="50"/>
      <c r="G21" s="29"/>
      <c r="H21" s="29"/>
    </row>
    <row r="22" spans="1:8" ht="19.5" customHeight="1">
      <c r="A22" s="29"/>
      <c r="B22" s="48"/>
      <c r="C22" s="29"/>
      <c r="D22" s="50"/>
      <c r="E22" s="57" t="s">
        <v>220</v>
      </c>
      <c r="F22" s="50"/>
      <c r="G22" s="29"/>
      <c r="H22" s="29"/>
    </row>
    <row r="23" spans="1:8" ht="19.5" customHeight="1">
      <c r="A23" s="29"/>
      <c r="B23" s="48"/>
      <c r="C23" s="29"/>
      <c r="D23" s="50"/>
      <c r="E23" s="57" t="s">
        <v>221</v>
      </c>
      <c r="F23" s="50"/>
      <c r="G23" s="29"/>
      <c r="H23" s="29"/>
    </row>
    <row r="24" spans="1:8" ht="19.5" customHeight="1">
      <c r="A24" s="29"/>
      <c r="B24" s="48"/>
      <c r="C24" s="49"/>
      <c r="D24" s="58"/>
      <c r="E24" s="57" t="s">
        <v>222</v>
      </c>
      <c r="F24" s="50"/>
      <c r="G24" s="29"/>
      <c r="H24" s="29"/>
    </row>
    <row r="25" spans="1:8" ht="19.5" customHeight="1">
      <c r="A25" s="46" t="s">
        <v>127</v>
      </c>
      <c r="B25" s="56">
        <f>SUM(B6,B9,B10,B12,B13,B14,B15)</f>
        <v>0</v>
      </c>
      <c r="C25" s="46" t="s">
        <v>128</v>
      </c>
      <c r="D25" s="58">
        <f>SUM(D6:D20)</f>
        <v>0</v>
      </c>
      <c r="E25" s="46" t="s">
        <v>128</v>
      </c>
      <c r="F25" s="59">
        <f>SUM(F6,F11,F21,F22,F23)</f>
        <v>0</v>
      </c>
      <c r="G25" s="46" t="s">
        <v>128</v>
      </c>
      <c r="H25" s="29"/>
    </row>
    <row r="26" spans="2:6" ht="12.75" customHeight="1">
      <c r="B26" s="23"/>
      <c r="D26" s="23"/>
      <c r="F26" s="23"/>
    </row>
    <row r="27" spans="2:6" ht="12.75" customHeight="1">
      <c r="B27" s="23"/>
      <c r="D27" s="23"/>
      <c r="F27" s="23"/>
    </row>
    <row r="28" spans="2:6" ht="12.75" customHeight="1">
      <c r="B28" s="23"/>
      <c r="D28" s="23"/>
      <c r="F28" s="23"/>
    </row>
    <row r="29" spans="2:6" ht="12.75" customHeight="1">
      <c r="B29" s="23"/>
      <c r="D29" s="23"/>
      <c r="F29" s="23"/>
    </row>
    <row r="30" spans="2:6" ht="12.75" customHeight="1">
      <c r="B30" s="23"/>
      <c r="D30" s="23"/>
      <c r="F30" s="23"/>
    </row>
    <row r="31" spans="2:6" ht="12.75" customHeight="1">
      <c r="B31" s="23"/>
      <c r="D31" s="23"/>
      <c r="F31" s="23"/>
    </row>
    <row r="32" spans="2:6" ht="12.75" customHeight="1">
      <c r="B32" s="23"/>
      <c r="D32" s="23"/>
      <c r="F32" s="23"/>
    </row>
    <row r="33" spans="2:6" ht="12.75" customHeight="1">
      <c r="B33" s="23"/>
      <c r="D33" s="23"/>
      <c r="F33" s="23"/>
    </row>
    <row r="34" spans="2:6" ht="12.75" customHeight="1">
      <c r="B34" s="23"/>
      <c r="D34" s="23"/>
      <c r="F34" s="23"/>
    </row>
    <row r="35" spans="2:6" ht="12.75" customHeight="1">
      <c r="B35" s="23"/>
      <c r="D35" s="23"/>
      <c r="F35" s="23"/>
    </row>
    <row r="36" spans="2:6" ht="12.75" customHeight="1">
      <c r="B36" s="23"/>
      <c r="D36" s="23"/>
      <c r="F36" s="23"/>
    </row>
    <row r="37" spans="2:6" ht="12.75" customHeight="1">
      <c r="B37" s="23"/>
      <c r="D37" s="23"/>
      <c r="F37" s="23"/>
    </row>
    <row r="38" spans="2:4" ht="12.75" customHeight="1">
      <c r="B38" s="23"/>
      <c r="D38" s="23"/>
    </row>
    <row r="39" spans="2:4" ht="12.75" customHeight="1">
      <c r="B39" s="23"/>
      <c r="D39" s="23"/>
    </row>
    <row r="40" spans="2:4" ht="12.75" customHeight="1">
      <c r="B40" s="23"/>
      <c r="D40" s="23"/>
    </row>
    <row r="41" ht="12.75" customHeight="1">
      <c r="B41" s="23"/>
    </row>
    <row r="42" ht="12.75" customHeight="1">
      <c r="B42" s="23"/>
    </row>
    <row r="43" ht="12.75" customHeight="1">
      <c r="B43" s="23"/>
    </row>
  </sheetData>
  <sheetProtection/>
  <mergeCells count="3">
    <mergeCell ref="A3:B3"/>
    <mergeCell ref="A4:B4"/>
    <mergeCell ref="C4:H4"/>
  </mergeCells>
  <printOptions horizontalCentered="1"/>
  <pageMargins left="0.75" right="0.75" top="0.79" bottom="1" header="0" footer="0"/>
  <pageSetup orientation="landscape" paperSize="9" r:id="rId1"/>
</worksheet>
</file>

<file path=xl/worksheets/sheet12.xml><?xml version="1.0" encoding="utf-8"?>
<worksheet xmlns="http://schemas.openxmlformats.org/spreadsheetml/2006/main" xmlns:r="http://schemas.openxmlformats.org/officeDocument/2006/relationships">
  <dimension ref="A1:D21"/>
  <sheetViews>
    <sheetView showGridLines="0" showZeros="0" zoomScalePageLayoutView="0" workbookViewId="0" topLeftCell="A10">
      <selection activeCell="D19" sqref="D19"/>
    </sheetView>
  </sheetViews>
  <sheetFormatPr defaultColWidth="9.16015625" defaultRowHeight="12.75" customHeight="1"/>
  <cols>
    <col min="1" max="1" width="22.83203125" style="0" customWidth="1"/>
    <col min="2" max="2" width="43.16015625" style="0" customWidth="1"/>
    <col min="3" max="3" width="23.5" style="107" customWidth="1"/>
    <col min="4" max="4" width="70" style="0" customWidth="1"/>
  </cols>
  <sheetData>
    <row r="1" ht="13.5" customHeight="1">
      <c r="A1" s="23" t="s">
        <v>31</v>
      </c>
    </row>
    <row r="2" spans="1:4" ht="27" customHeight="1">
      <c r="A2" s="31" t="s">
        <v>32</v>
      </c>
      <c r="B2" s="31"/>
      <c r="C2" s="24"/>
      <c r="D2" s="31"/>
    </row>
    <row r="3" ht="22.5" customHeight="1" hidden="1">
      <c r="D3" s="30" t="s">
        <v>47</v>
      </c>
    </row>
    <row r="4" spans="1:4" ht="22.5" customHeight="1">
      <c r="A4" s="32" t="s">
        <v>138</v>
      </c>
      <c r="B4" s="26" t="s">
        <v>223</v>
      </c>
      <c r="C4" s="32" t="s">
        <v>224</v>
      </c>
      <c r="D4" s="32" t="s">
        <v>225</v>
      </c>
    </row>
    <row r="5" spans="1:4" ht="31.5" customHeight="1">
      <c r="A5" s="78" t="s">
        <v>142</v>
      </c>
      <c r="B5" s="80" t="s">
        <v>442</v>
      </c>
      <c r="C5" s="78">
        <v>1568.07</v>
      </c>
      <c r="D5" s="28"/>
    </row>
    <row r="6" spans="1:4" ht="18" customHeight="1">
      <c r="A6" s="155">
        <v>504001</v>
      </c>
      <c r="B6" s="148" t="s">
        <v>441</v>
      </c>
      <c r="C6" s="122">
        <v>50</v>
      </c>
      <c r="D6" s="114" t="s">
        <v>417</v>
      </c>
    </row>
    <row r="7" spans="1:4" ht="20.25" customHeight="1">
      <c r="A7" s="156"/>
      <c r="B7" s="149"/>
      <c r="C7" s="122">
        <v>198.8</v>
      </c>
      <c r="D7" s="114" t="s">
        <v>418</v>
      </c>
    </row>
    <row r="8" spans="1:4" ht="25.5" customHeight="1">
      <c r="A8" s="156"/>
      <c r="B8" s="149"/>
      <c r="C8" s="123">
        <v>200</v>
      </c>
      <c r="D8" s="115" t="s">
        <v>419</v>
      </c>
    </row>
    <row r="9" spans="1:4" ht="21" customHeight="1">
      <c r="A9" s="157"/>
      <c r="B9" s="150"/>
      <c r="C9" s="123">
        <v>20.76</v>
      </c>
      <c r="D9" s="116" t="s">
        <v>420</v>
      </c>
    </row>
    <row r="10" spans="1:4" ht="18" customHeight="1">
      <c r="A10" s="155">
        <v>504002</v>
      </c>
      <c r="B10" s="151" t="s">
        <v>433</v>
      </c>
      <c r="C10" s="123">
        <v>100</v>
      </c>
      <c r="D10" s="115" t="s">
        <v>421</v>
      </c>
    </row>
    <row r="11" spans="1:4" ht="18.75" customHeight="1">
      <c r="A11" s="157"/>
      <c r="B11" s="152"/>
      <c r="C11" s="123">
        <v>10</v>
      </c>
      <c r="D11" s="115" t="s">
        <v>422</v>
      </c>
    </row>
    <row r="12" spans="1:4" ht="30.75" customHeight="1">
      <c r="A12" s="124">
        <v>504004</v>
      </c>
      <c r="B12" s="120" t="s">
        <v>434</v>
      </c>
      <c r="C12" s="123">
        <v>60</v>
      </c>
      <c r="D12" s="117" t="s">
        <v>423</v>
      </c>
    </row>
    <row r="13" spans="1:4" ht="19.5" customHeight="1">
      <c r="A13" s="155">
        <v>504009</v>
      </c>
      <c r="B13" s="151" t="s">
        <v>435</v>
      </c>
      <c r="C13" s="123">
        <v>20</v>
      </c>
      <c r="D13" s="115" t="s">
        <v>424</v>
      </c>
    </row>
    <row r="14" spans="1:4" ht="21.75" customHeight="1">
      <c r="A14" s="157"/>
      <c r="B14" s="152"/>
      <c r="C14" s="123">
        <v>65.1</v>
      </c>
      <c r="D14" s="115" t="s">
        <v>425</v>
      </c>
    </row>
    <row r="15" spans="1:4" ht="30.75" customHeight="1">
      <c r="A15" s="124">
        <v>504006</v>
      </c>
      <c r="B15" s="120" t="s">
        <v>437</v>
      </c>
      <c r="C15" s="123">
        <v>5</v>
      </c>
      <c r="D15" s="115" t="s">
        <v>426</v>
      </c>
    </row>
    <row r="16" spans="1:4" ht="21.75" customHeight="1">
      <c r="A16" s="158">
        <v>504005</v>
      </c>
      <c r="B16" s="151" t="s">
        <v>436</v>
      </c>
      <c r="C16" s="123">
        <v>20</v>
      </c>
      <c r="D16" s="115" t="s">
        <v>427</v>
      </c>
    </row>
    <row r="17" spans="1:4" ht="21" customHeight="1">
      <c r="A17" s="159"/>
      <c r="B17" s="152"/>
      <c r="C17" s="123">
        <v>9.5</v>
      </c>
      <c r="D17" s="115" t="s">
        <v>428</v>
      </c>
    </row>
    <row r="18" spans="1:4" ht="29.25" customHeight="1">
      <c r="A18" s="90">
        <v>504008</v>
      </c>
      <c r="B18" s="120" t="s">
        <v>438</v>
      </c>
      <c r="C18" s="123">
        <v>10</v>
      </c>
      <c r="D18" s="115" t="s">
        <v>429</v>
      </c>
    </row>
    <row r="19" spans="1:4" ht="34.5" customHeight="1">
      <c r="A19" s="90"/>
      <c r="B19" s="125" t="s">
        <v>439</v>
      </c>
      <c r="C19" s="123">
        <v>29.76</v>
      </c>
      <c r="D19" s="118" t="s">
        <v>430</v>
      </c>
    </row>
    <row r="20" spans="1:4" ht="23.25" customHeight="1">
      <c r="A20" s="158"/>
      <c r="B20" s="153" t="s">
        <v>440</v>
      </c>
      <c r="C20" s="121">
        <v>15.6</v>
      </c>
      <c r="D20" s="119" t="s">
        <v>431</v>
      </c>
    </row>
    <row r="21" spans="1:4" ht="21.75" customHeight="1">
      <c r="A21" s="159"/>
      <c r="B21" s="154"/>
      <c r="C21" s="121">
        <v>753.55</v>
      </c>
      <c r="D21" s="119" t="s">
        <v>432</v>
      </c>
    </row>
  </sheetData>
  <sheetProtection/>
  <mergeCells count="10">
    <mergeCell ref="B6:B9"/>
    <mergeCell ref="B10:B11"/>
    <mergeCell ref="B13:B14"/>
    <mergeCell ref="B16:B17"/>
    <mergeCell ref="B20:B21"/>
    <mergeCell ref="A6:A9"/>
    <mergeCell ref="A10:A11"/>
    <mergeCell ref="A13:A14"/>
    <mergeCell ref="A16:A17"/>
    <mergeCell ref="A20:A21"/>
  </mergeCells>
  <printOptions horizontalCentered="1"/>
  <pageMargins left="0.59" right="0.59" top="0.79" bottom="0.79" header="0.5" footer="0.5"/>
  <pageSetup fitToHeight="1000" orientation="landscape" paperSize="9" r:id="rId1"/>
</worksheet>
</file>

<file path=xl/worksheets/sheet13.xml><?xml version="1.0" encoding="utf-8"?>
<worksheet xmlns="http://schemas.openxmlformats.org/spreadsheetml/2006/main" xmlns:r="http://schemas.openxmlformats.org/officeDocument/2006/relationships">
  <dimension ref="A1:M22"/>
  <sheetViews>
    <sheetView zoomScaleSheetLayoutView="100" zoomScalePageLayoutView="0" workbookViewId="0" topLeftCell="A1">
      <selection activeCell="H14" sqref="H14"/>
    </sheetView>
  </sheetViews>
  <sheetFormatPr defaultColWidth="9.33203125" defaultRowHeight="11.25"/>
  <cols>
    <col min="1" max="13" width="12.83203125" style="0" customWidth="1"/>
  </cols>
  <sheetData>
    <row r="1" ht="16.5" customHeight="1">
      <c r="A1" t="s">
        <v>33</v>
      </c>
    </row>
    <row r="2" spans="1:13" ht="21">
      <c r="A2" s="160" t="s">
        <v>226</v>
      </c>
      <c r="B2" s="160"/>
      <c r="C2" s="160"/>
      <c r="D2" s="160"/>
      <c r="E2" s="160"/>
      <c r="F2" s="160"/>
      <c r="G2" s="160"/>
      <c r="H2" s="160"/>
      <c r="I2" s="160"/>
      <c r="J2" s="160"/>
      <c r="K2" s="160"/>
      <c r="L2" s="160"/>
      <c r="M2" s="160"/>
    </row>
    <row r="3" ht="12">
      <c r="M3" t="s">
        <v>47</v>
      </c>
    </row>
    <row r="4" spans="1:13" s="35" customFormat="1" ht="60" customHeight="1">
      <c r="A4" s="32" t="s">
        <v>227</v>
      </c>
      <c r="B4" s="32" t="s">
        <v>228</v>
      </c>
      <c r="C4" s="32" t="s">
        <v>229</v>
      </c>
      <c r="D4" s="32" t="s">
        <v>230</v>
      </c>
      <c r="E4" s="32" t="s">
        <v>231</v>
      </c>
      <c r="F4" s="32" t="s">
        <v>232</v>
      </c>
      <c r="G4" s="32" t="s">
        <v>233</v>
      </c>
      <c r="H4" s="32" t="s">
        <v>234</v>
      </c>
      <c r="I4" s="32" t="s">
        <v>235</v>
      </c>
      <c r="J4" s="32" t="s">
        <v>236</v>
      </c>
      <c r="K4" s="32" t="s">
        <v>237</v>
      </c>
      <c r="L4" s="32" t="s">
        <v>238</v>
      </c>
      <c r="M4" s="32" t="s">
        <v>169</v>
      </c>
    </row>
    <row r="5" spans="1:13" s="35" customFormat="1" ht="18.75" customHeight="1">
      <c r="A5" s="32">
        <v>1</v>
      </c>
      <c r="B5" s="32">
        <v>2</v>
      </c>
      <c r="C5" s="32">
        <v>3</v>
      </c>
      <c r="D5" s="32">
        <v>4</v>
      </c>
      <c r="E5" s="32">
        <v>5</v>
      </c>
      <c r="F5" s="32">
        <v>6</v>
      </c>
      <c r="G5" s="32">
        <v>7</v>
      </c>
      <c r="H5" s="32">
        <v>8</v>
      </c>
      <c r="I5" s="32">
        <v>9</v>
      </c>
      <c r="J5" s="32">
        <v>10</v>
      </c>
      <c r="K5" s="32">
        <v>11</v>
      </c>
      <c r="L5" s="32">
        <v>12</v>
      </c>
      <c r="M5" s="32">
        <v>13</v>
      </c>
    </row>
    <row r="6" spans="1:13" ht="18.75" customHeight="1">
      <c r="A6" s="29"/>
      <c r="B6" s="29"/>
      <c r="C6" s="29"/>
      <c r="D6" s="29"/>
      <c r="E6" s="29"/>
      <c r="F6" s="29"/>
      <c r="G6" s="29"/>
      <c r="H6" s="29"/>
      <c r="I6" s="29"/>
      <c r="J6" s="29"/>
      <c r="K6" s="29"/>
      <c r="L6" s="29"/>
      <c r="M6" s="29"/>
    </row>
    <row r="7" spans="1:13" ht="18.75" customHeight="1">
      <c r="A7" s="29"/>
      <c r="B7" s="29"/>
      <c r="C7" s="29"/>
      <c r="D7" s="29"/>
      <c r="E7" s="29"/>
      <c r="F7" s="29"/>
      <c r="G7" s="29"/>
      <c r="H7" s="29"/>
      <c r="I7" s="29"/>
      <c r="J7" s="29"/>
      <c r="K7" s="29"/>
      <c r="L7" s="29"/>
      <c r="M7" s="29"/>
    </row>
    <row r="8" spans="1:13" ht="18.75" customHeight="1">
      <c r="A8" s="29"/>
      <c r="B8" s="29"/>
      <c r="C8" s="29"/>
      <c r="D8" s="29"/>
      <c r="E8" s="29"/>
      <c r="F8" s="29"/>
      <c r="G8" s="29"/>
      <c r="H8" s="29"/>
      <c r="I8" s="29"/>
      <c r="J8" s="29"/>
      <c r="K8" s="29"/>
      <c r="L8" s="29"/>
      <c r="M8" s="29"/>
    </row>
    <row r="9" spans="1:13" ht="18.75" customHeight="1">
      <c r="A9" s="29"/>
      <c r="B9" s="29"/>
      <c r="C9" s="29"/>
      <c r="D9" s="29"/>
      <c r="E9" s="29"/>
      <c r="F9" s="29"/>
      <c r="G9" s="29"/>
      <c r="H9" s="29"/>
      <c r="I9" s="29"/>
      <c r="J9" s="29"/>
      <c r="K9" s="29"/>
      <c r="L9" s="29"/>
      <c r="M9" s="29"/>
    </row>
    <row r="10" spans="1:13" ht="18.75" customHeight="1">
      <c r="A10" s="29"/>
      <c r="B10" s="29"/>
      <c r="C10" s="29"/>
      <c r="D10" s="29"/>
      <c r="E10" s="29"/>
      <c r="F10" s="29"/>
      <c r="G10" s="29"/>
      <c r="H10" s="29"/>
      <c r="I10" s="29"/>
      <c r="J10" s="29"/>
      <c r="K10" s="29"/>
      <c r="L10" s="29"/>
      <c r="M10" s="29"/>
    </row>
    <row r="11" spans="1:13" ht="18.75" customHeight="1">
      <c r="A11" s="29"/>
      <c r="B11" s="29"/>
      <c r="C11" s="29"/>
      <c r="D11" s="29"/>
      <c r="E11" s="29"/>
      <c r="F11" s="29"/>
      <c r="G11" s="29"/>
      <c r="H11" s="29"/>
      <c r="I11" s="29"/>
      <c r="J11" s="29"/>
      <c r="K11" s="29"/>
      <c r="L11" s="29"/>
      <c r="M11" s="29"/>
    </row>
    <row r="12" spans="1:13" ht="18.75" customHeight="1">
      <c r="A12" s="29"/>
      <c r="B12" s="29"/>
      <c r="C12" s="29"/>
      <c r="D12" s="29"/>
      <c r="E12" s="29"/>
      <c r="F12" s="29"/>
      <c r="G12" s="29"/>
      <c r="H12" s="29"/>
      <c r="I12" s="29"/>
      <c r="J12" s="29"/>
      <c r="K12" s="29"/>
      <c r="L12" s="29"/>
      <c r="M12" s="29"/>
    </row>
    <row r="13" spans="1:13" ht="18.75" customHeight="1">
      <c r="A13" s="29"/>
      <c r="B13" s="29"/>
      <c r="C13" s="29"/>
      <c r="D13" s="29"/>
      <c r="E13" s="29"/>
      <c r="F13" s="29"/>
      <c r="G13" s="29"/>
      <c r="H13" s="29"/>
      <c r="I13" s="29"/>
      <c r="J13" s="29"/>
      <c r="K13" s="29"/>
      <c r="L13" s="29"/>
      <c r="M13" s="29"/>
    </row>
    <row r="14" spans="1:13" ht="18.75" customHeight="1">
      <c r="A14" s="29"/>
      <c r="B14" s="29"/>
      <c r="C14" s="29"/>
      <c r="D14" s="29"/>
      <c r="E14" s="29"/>
      <c r="F14" s="29"/>
      <c r="G14" s="29"/>
      <c r="H14" s="29"/>
      <c r="I14" s="29"/>
      <c r="J14" s="29"/>
      <c r="K14" s="29"/>
      <c r="L14" s="29"/>
      <c r="M14" s="29"/>
    </row>
    <row r="15" spans="1:13" ht="18.75" customHeight="1">
      <c r="A15" s="29"/>
      <c r="B15" s="29"/>
      <c r="C15" s="29"/>
      <c r="D15" s="29"/>
      <c r="E15" s="29"/>
      <c r="F15" s="29"/>
      <c r="G15" s="29"/>
      <c r="H15" s="29"/>
      <c r="I15" s="29"/>
      <c r="J15" s="29"/>
      <c r="K15" s="29"/>
      <c r="L15" s="29"/>
      <c r="M15" s="29"/>
    </row>
    <row r="16" spans="1:13" ht="18.75" customHeight="1">
      <c r="A16" s="29"/>
      <c r="B16" s="29"/>
      <c r="C16" s="29"/>
      <c r="D16" s="29"/>
      <c r="E16" s="29"/>
      <c r="F16" s="29"/>
      <c r="G16" s="29"/>
      <c r="H16" s="29"/>
      <c r="I16" s="29"/>
      <c r="J16" s="29"/>
      <c r="K16" s="29"/>
      <c r="L16" s="29"/>
      <c r="M16" s="29"/>
    </row>
    <row r="17" spans="1:13" ht="18.75" customHeight="1">
      <c r="A17" s="29"/>
      <c r="B17" s="29"/>
      <c r="C17" s="29"/>
      <c r="D17" s="29"/>
      <c r="E17" s="29"/>
      <c r="F17" s="29"/>
      <c r="G17" s="29"/>
      <c r="H17" s="29"/>
      <c r="I17" s="29"/>
      <c r="J17" s="29"/>
      <c r="K17" s="29"/>
      <c r="L17" s="29"/>
      <c r="M17" s="29"/>
    </row>
    <row r="18" spans="1:13" ht="18.75" customHeight="1">
      <c r="A18" s="29"/>
      <c r="B18" s="29"/>
      <c r="C18" s="29"/>
      <c r="D18" s="29"/>
      <c r="E18" s="29"/>
      <c r="F18" s="29"/>
      <c r="G18" s="29"/>
      <c r="H18" s="29"/>
      <c r="I18" s="29"/>
      <c r="J18" s="29"/>
      <c r="K18" s="29"/>
      <c r="L18" s="29"/>
      <c r="M18" s="29"/>
    </row>
    <row r="19" spans="1:13" ht="18.75" customHeight="1">
      <c r="A19" s="29"/>
      <c r="B19" s="29"/>
      <c r="C19" s="29"/>
      <c r="D19" s="29"/>
      <c r="E19" s="29"/>
      <c r="F19" s="29"/>
      <c r="G19" s="29"/>
      <c r="H19" s="29"/>
      <c r="I19" s="29"/>
      <c r="J19" s="29"/>
      <c r="K19" s="29"/>
      <c r="L19" s="29"/>
      <c r="M19" s="29"/>
    </row>
    <row r="20" spans="1:13" ht="18.75" customHeight="1">
      <c r="A20" s="29"/>
      <c r="B20" s="29"/>
      <c r="C20" s="29"/>
      <c r="D20" s="29"/>
      <c r="E20" s="29"/>
      <c r="F20" s="29"/>
      <c r="G20" s="29"/>
      <c r="H20" s="29"/>
      <c r="I20" s="29"/>
      <c r="J20" s="29"/>
      <c r="K20" s="29"/>
      <c r="L20" s="29"/>
      <c r="M20" s="29"/>
    </row>
    <row r="21" spans="1:13" ht="18.75" customHeight="1">
      <c r="A21" s="29"/>
      <c r="B21" s="29"/>
      <c r="C21" s="29"/>
      <c r="D21" s="29"/>
      <c r="E21" s="29"/>
      <c r="F21" s="29"/>
      <c r="G21" s="29"/>
      <c r="H21" s="29"/>
      <c r="I21" s="29"/>
      <c r="J21" s="29"/>
      <c r="K21" s="29"/>
      <c r="L21" s="29"/>
      <c r="M21" s="29"/>
    </row>
    <row r="22" spans="1:13" s="7" customFormat="1" ht="18.75" customHeight="1">
      <c r="A22" s="161" t="s">
        <v>239</v>
      </c>
      <c r="B22" s="161"/>
      <c r="C22" s="161"/>
      <c r="D22" s="161"/>
      <c r="E22" s="161"/>
      <c r="F22" s="161"/>
      <c r="G22" s="161"/>
      <c r="H22" s="161"/>
      <c r="I22" s="161"/>
      <c r="J22" s="161"/>
      <c r="K22" s="161"/>
      <c r="L22" s="161"/>
      <c r="M22" s="161"/>
    </row>
    <row r="23" s="7" customFormat="1" ht="18.75" customHeight="1"/>
    <row r="24" s="7" customFormat="1" ht="18.75" customHeight="1"/>
    <row r="25" s="7" customFormat="1" ht="18.75" customHeight="1"/>
    <row r="26" s="7" customFormat="1" ht="18.75" customHeight="1"/>
    <row r="27" s="7" customFormat="1" ht="18.75" customHeight="1"/>
    <row r="28" s="7" customFormat="1" ht="18.75" customHeight="1"/>
    <row r="29" s="7" customFormat="1" ht="18.75" customHeight="1"/>
    <row r="30" s="7" customFormat="1" ht="18.75" customHeight="1"/>
    <row r="31" s="7" customFormat="1" ht="18.75" customHeight="1"/>
    <row r="32" s="7" customFormat="1" ht="18.75" customHeight="1"/>
    <row r="33" s="7" customFormat="1" ht="12"/>
    <row r="34" s="7" customFormat="1" ht="12"/>
    <row r="35" s="7" customFormat="1" ht="12"/>
    <row r="36" s="7" customFormat="1" ht="12"/>
    <row r="37" s="7" customFormat="1" ht="12"/>
    <row r="38" s="7" customFormat="1" ht="12"/>
    <row r="39" s="7" customFormat="1" ht="12"/>
    <row r="40" s="7" customFormat="1" ht="12"/>
    <row r="41" s="7" customFormat="1" ht="12"/>
    <row r="42" s="7" customFormat="1" ht="12"/>
    <row r="43" s="7" customFormat="1" ht="12"/>
  </sheetData>
  <sheetProtection/>
  <mergeCells count="2">
    <mergeCell ref="A2:M2"/>
    <mergeCell ref="A22:M22"/>
  </mergeCells>
  <printOptions/>
  <pageMargins left="0.43" right="0.12" top="1" bottom="1" header="0.51" footer="0.51"/>
  <pageSetup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P13"/>
  <sheetViews>
    <sheetView showGridLines="0" showZeros="0" zoomScalePageLayoutView="0" workbookViewId="0" topLeftCell="A1">
      <selection activeCell="E11" sqref="E11"/>
    </sheetView>
  </sheetViews>
  <sheetFormatPr defaultColWidth="9.16015625" defaultRowHeight="12.75" customHeight="1"/>
  <cols>
    <col min="1" max="3" width="7.16015625" style="0" customWidth="1"/>
    <col min="4" max="4" width="16.5" style="0" customWidth="1"/>
    <col min="5" max="5" width="24.16015625" style="0" customWidth="1"/>
    <col min="6" max="6" width="18.83203125" style="0" customWidth="1"/>
    <col min="7" max="7" width="28.66015625" style="0" customWidth="1"/>
    <col min="8" max="8" width="15.83203125" style="0" customWidth="1"/>
    <col min="9" max="9" width="12.16015625" style="0" customWidth="1"/>
    <col min="10" max="14" width="9.16015625" style="0" customWidth="1"/>
    <col min="15" max="15" width="17.33203125" style="0" customWidth="1"/>
  </cols>
  <sheetData>
    <row r="1" ht="29.25" customHeight="1">
      <c r="A1" s="23" t="s">
        <v>34</v>
      </c>
    </row>
    <row r="2" spans="1:16" ht="23.25" customHeight="1">
      <c r="A2" s="31" t="s">
        <v>35</v>
      </c>
      <c r="B2" s="31"/>
      <c r="C2" s="31"/>
      <c r="D2" s="31"/>
      <c r="E2" s="31"/>
      <c r="F2" s="31"/>
      <c r="G2" s="31"/>
      <c r="H2" s="31"/>
      <c r="I2" s="31"/>
      <c r="J2" s="31"/>
      <c r="K2" s="31"/>
      <c r="L2" s="31"/>
      <c r="M2" s="31"/>
      <c r="N2" s="31"/>
      <c r="O2" s="31"/>
      <c r="P2" s="34"/>
    </row>
    <row r="3" ht="26.25" customHeight="1">
      <c r="P3" s="30" t="s">
        <v>47</v>
      </c>
    </row>
    <row r="4" spans="1:16" ht="30" customHeight="1">
      <c r="A4" s="144" t="s">
        <v>240</v>
      </c>
      <c r="B4" s="144"/>
      <c r="C4" s="144"/>
      <c r="D4" s="144" t="s">
        <v>138</v>
      </c>
      <c r="E4" s="164" t="s">
        <v>241</v>
      </c>
      <c r="F4" s="144" t="s">
        <v>242</v>
      </c>
      <c r="G4" s="165" t="s">
        <v>243</v>
      </c>
      <c r="H4" s="167" t="s">
        <v>244</v>
      </c>
      <c r="I4" s="144" t="s">
        <v>245</v>
      </c>
      <c r="J4" s="144" t="s">
        <v>246</v>
      </c>
      <c r="K4" s="144"/>
      <c r="L4" s="144" t="s">
        <v>247</v>
      </c>
      <c r="M4" s="144"/>
      <c r="N4" s="162" t="s">
        <v>248</v>
      </c>
      <c r="O4" s="144" t="s">
        <v>249</v>
      </c>
      <c r="P4" s="146" t="s">
        <v>250</v>
      </c>
    </row>
    <row r="5" spans="1:16" ht="18" customHeight="1">
      <c r="A5" s="32" t="s">
        <v>251</v>
      </c>
      <c r="B5" s="32" t="s">
        <v>252</v>
      </c>
      <c r="C5" s="32" t="s">
        <v>253</v>
      </c>
      <c r="D5" s="144"/>
      <c r="E5" s="164"/>
      <c r="F5" s="144"/>
      <c r="G5" s="166"/>
      <c r="H5" s="167"/>
      <c r="I5" s="144"/>
      <c r="J5" s="25" t="s">
        <v>251</v>
      </c>
      <c r="K5" s="25" t="s">
        <v>252</v>
      </c>
      <c r="L5" s="25" t="s">
        <v>251</v>
      </c>
      <c r="M5" s="25" t="s">
        <v>252</v>
      </c>
      <c r="N5" s="163"/>
      <c r="O5" s="144"/>
      <c r="P5" s="146"/>
    </row>
    <row r="6" spans="1:16" ht="36" customHeight="1">
      <c r="A6" s="27" t="s">
        <v>153</v>
      </c>
      <c r="B6" s="27" t="s">
        <v>153</v>
      </c>
      <c r="C6" s="27" t="s">
        <v>153</v>
      </c>
      <c r="D6" s="27" t="s">
        <v>153</v>
      </c>
      <c r="E6" s="27" t="s">
        <v>153</v>
      </c>
      <c r="F6" s="33" t="s">
        <v>153</v>
      </c>
      <c r="G6" s="27" t="s">
        <v>153</v>
      </c>
      <c r="H6" s="27" t="s">
        <v>153</v>
      </c>
      <c r="I6" s="27" t="s">
        <v>153</v>
      </c>
      <c r="J6" s="27" t="s">
        <v>153</v>
      </c>
      <c r="K6" s="27" t="s">
        <v>153</v>
      </c>
      <c r="L6" s="27" t="s">
        <v>153</v>
      </c>
      <c r="M6" s="27" t="s">
        <v>153</v>
      </c>
      <c r="N6" s="27" t="s">
        <v>153</v>
      </c>
      <c r="O6" s="27" t="s">
        <v>153</v>
      </c>
      <c r="P6" s="27" t="s">
        <v>153</v>
      </c>
    </row>
    <row r="7" spans="1:16" ht="47.25" customHeight="1">
      <c r="A7" s="28">
        <v>213</v>
      </c>
      <c r="B7" s="28">
        <v>1</v>
      </c>
      <c r="C7" s="28">
        <v>12</v>
      </c>
      <c r="D7" s="28">
        <v>504001</v>
      </c>
      <c r="E7" s="79" t="s">
        <v>443</v>
      </c>
      <c r="F7" s="79"/>
      <c r="G7" s="79" t="s">
        <v>444</v>
      </c>
      <c r="H7" s="28"/>
      <c r="I7" s="79" t="s">
        <v>445</v>
      </c>
      <c r="J7" s="28">
        <v>302</v>
      </c>
      <c r="K7" s="28">
        <v>27</v>
      </c>
      <c r="L7" s="28">
        <v>502</v>
      </c>
      <c r="M7" s="28">
        <v>5</v>
      </c>
      <c r="N7" s="28">
        <v>2019</v>
      </c>
      <c r="O7" s="28">
        <v>198.8</v>
      </c>
      <c r="P7" s="28"/>
    </row>
    <row r="8" spans="1:16" ht="47.25" customHeight="1">
      <c r="A8" s="28">
        <v>213</v>
      </c>
      <c r="B8" s="28">
        <v>1</v>
      </c>
      <c r="C8" s="28">
        <v>6</v>
      </c>
      <c r="D8" s="28">
        <v>504001</v>
      </c>
      <c r="E8" s="79" t="s">
        <v>446</v>
      </c>
      <c r="F8" s="29"/>
      <c r="G8" s="81" t="s">
        <v>447</v>
      </c>
      <c r="H8" s="29"/>
      <c r="I8" s="28"/>
      <c r="J8" s="28">
        <v>302</v>
      </c>
      <c r="K8" s="28">
        <v>27</v>
      </c>
      <c r="L8" s="28">
        <v>502</v>
      </c>
      <c r="M8" s="28">
        <v>5</v>
      </c>
      <c r="N8" s="28">
        <v>2019</v>
      </c>
      <c r="O8" s="28">
        <v>200</v>
      </c>
      <c r="P8" s="28"/>
    </row>
    <row r="9" spans="3:15" ht="12.75" customHeight="1">
      <c r="C9" s="23"/>
      <c r="D9" s="23"/>
      <c r="H9" s="23"/>
      <c r="J9" s="23"/>
      <c r="O9" s="23"/>
    </row>
    <row r="10" ht="12.75" customHeight="1">
      <c r="O10" s="23"/>
    </row>
    <row r="11" ht="12.75" customHeight="1">
      <c r="O11" s="23"/>
    </row>
    <row r="12" ht="12.75" customHeight="1">
      <c r="O12" s="23"/>
    </row>
    <row r="13" ht="12.75" customHeight="1">
      <c r="O13" s="23"/>
    </row>
  </sheetData>
  <sheetProtection/>
  <mergeCells count="12">
    <mergeCell ref="H4:H5"/>
    <mergeCell ref="I4:I5"/>
    <mergeCell ref="N4:N5"/>
    <mergeCell ref="O4:O5"/>
    <mergeCell ref="P4:P5"/>
    <mergeCell ref="A4:C4"/>
    <mergeCell ref="J4:K4"/>
    <mergeCell ref="L4:M4"/>
    <mergeCell ref="D4:D5"/>
    <mergeCell ref="E4:E5"/>
    <mergeCell ref="F4:F5"/>
    <mergeCell ref="G4:G5"/>
  </mergeCells>
  <printOptions horizontalCentered="1"/>
  <pageMargins left="0.59" right="0.59" top="0.79" bottom="0.79" header="0.5" footer="0.5"/>
  <pageSetup fitToHeight="1000" fitToWidth="1" orientation="landscape" paperSize="9" scale="79" r:id="rId1"/>
</worksheet>
</file>

<file path=xl/worksheets/sheet15.xml><?xml version="1.0" encoding="utf-8"?>
<worksheet xmlns="http://schemas.openxmlformats.org/spreadsheetml/2006/main" xmlns:r="http://schemas.openxmlformats.org/officeDocument/2006/relationships">
  <dimension ref="A1:AC27"/>
  <sheetViews>
    <sheetView showGridLines="0" showZeros="0" zoomScalePageLayoutView="0" workbookViewId="0" topLeftCell="A1">
      <selection activeCell="J13" sqref="J13"/>
    </sheetView>
  </sheetViews>
  <sheetFormatPr defaultColWidth="9.16015625" defaultRowHeight="12.75" customHeight="1"/>
  <cols>
    <col min="1" max="1" width="9.83203125" style="0" customWidth="1"/>
    <col min="2" max="2" width="15.66015625" style="0" customWidth="1"/>
    <col min="3" max="29" width="5.16015625" style="0" customWidth="1"/>
  </cols>
  <sheetData>
    <row r="1" ht="30" customHeight="1">
      <c r="A1" s="23" t="s">
        <v>36</v>
      </c>
    </row>
    <row r="2" spans="1:29" ht="28.5" customHeight="1">
      <c r="A2" s="172" t="s">
        <v>37</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row>
    <row r="3" ht="22.5" customHeight="1">
      <c r="AC3" s="30" t="s">
        <v>47</v>
      </c>
    </row>
    <row r="4" spans="1:29" ht="17.25" customHeight="1">
      <c r="A4" s="146" t="s">
        <v>138</v>
      </c>
      <c r="B4" s="146" t="s">
        <v>139</v>
      </c>
      <c r="C4" s="164" t="s">
        <v>254</v>
      </c>
      <c r="D4" s="173"/>
      <c r="E4" s="173"/>
      <c r="F4" s="173"/>
      <c r="G4" s="173"/>
      <c r="H4" s="173"/>
      <c r="I4" s="173"/>
      <c r="J4" s="173"/>
      <c r="K4" s="167"/>
      <c r="L4" s="164" t="s">
        <v>255</v>
      </c>
      <c r="M4" s="173"/>
      <c r="N4" s="173"/>
      <c r="O4" s="173"/>
      <c r="P4" s="173"/>
      <c r="Q4" s="173"/>
      <c r="R4" s="173"/>
      <c r="S4" s="173"/>
      <c r="T4" s="167"/>
      <c r="U4" s="164" t="s">
        <v>256</v>
      </c>
      <c r="V4" s="173"/>
      <c r="W4" s="173"/>
      <c r="X4" s="173"/>
      <c r="Y4" s="173"/>
      <c r="Z4" s="173"/>
      <c r="AA4" s="173"/>
      <c r="AB4" s="173"/>
      <c r="AC4" s="167"/>
    </row>
    <row r="5" spans="1:29" ht="23.25" customHeight="1">
      <c r="A5" s="146"/>
      <c r="B5" s="146"/>
      <c r="C5" s="169" t="s">
        <v>142</v>
      </c>
      <c r="D5" s="164" t="s">
        <v>257</v>
      </c>
      <c r="E5" s="173"/>
      <c r="F5" s="173"/>
      <c r="G5" s="173"/>
      <c r="H5" s="173"/>
      <c r="I5" s="167"/>
      <c r="J5" s="162" t="s">
        <v>258</v>
      </c>
      <c r="K5" s="162" t="s">
        <v>259</v>
      </c>
      <c r="L5" s="169" t="s">
        <v>142</v>
      </c>
      <c r="M5" s="164" t="s">
        <v>257</v>
      </c>
      <c r="N5" s="173"/>
      <c r="O5" s="173"/>
      <c r="P5" s="173"/>
      <c r="Q5" s="173"/>
      <c r="R5" s="167"/>
      <c r="S5" s="162" t="s">
        <v>258</v>
      </c>
      <c r="T5" s="162" t="s">
        <v>259</v>
      </c>
      <c r="U5" s="169" t="s">
        <v>142</v>
      </c>
      <c r="V5" s="164" t="s">
        <v>257</v>
      </c>
      <c r="W5" s="173"/>
      <c r="X5" s="173"/>
      <c r="Y5" s="173"/>
      <c r="Z5" s="173"/>
      <c r="AA5" s="167"/>
      <c r="AB5" s="162" t="s">
        <v>258</v>
      </c>
      <c r="AC5" s="162" t="s">
        <v>259</v>
      </c>
    </row>
    <row r="6" spans="1:29" ht="32.25" customHeight="1">
      <c r="A6" s="146"/>
      <c r="B6" s="146"/>
      <c r="C6" s="170"/>
      <c r="D6" s="144" t="s">
        <v>151</v>
      </c>
      <c r="E6" s="144" t="s">
        <v>260</v>
      </c>
      <c r="F6" s="144" t="s">
        <v>261</v>
      </c>
      <c r="G6" s="144" t="s">
        <v>262</v>
      </c>
      <c r="H6" s="144"/>
      <c r="I6" s="144"/>
      <c r="J6" s="168"/>
      <c r="K6" s="168"/>
      <c r="L6" s="170"/>
      <c r="M6" s="144" t="s">
        <v>151</v>
      </c>
      <c r="N6" s="144" t="s">
        <v>260</v>
      </c>
      <c r="O6" s="144" t="s">
        <v>261</v>
      </c>
      <c r="P6" s="144" t="s">
        <v>262</v>
      </c>
      <c r="Q6" s="144"/>
      <c r="R6" s="144"/>
      <c r="S6" s="168"/>
      <c r="T6" s="168"/>
      <c r="U6" s="170"/>
      <c r="V6" s="144" t="s">
        <v>151</v>
      </c>
      <c r="W6" s="144" t="s">
        <v>260</v>
      </c>
      <c r="X6" s="144" t="s">
        <v>261</v>
      </c>
      <c r="Y6" s="144" t="s">
        <v>262</v>
      </c>
      <c r="Z6" s="144"/>
      <c r="AA6" s="144"/>
      <c r="AB6" s="168"/>
      <c r="AC6" s="168"/>
    </row>
    <row r="7" spans="1:29" ht="46.5" customHeight="1">
      <c r="A7" s="146"/>
      <c r="B7" s="146"/>
      <c r="C7" s="171"/>
      <c r="D7" s="144"/>
      <c r="E7" s="144"/>
      <c r="F7" s="144"/>
      <c r="G7" s="26" t="s">
        <v>151</v>
      </c>
      <c r="H7" s="26" t="s">
        <v>263</v>
      </c>
      <c r="I7" s="26" t="s">
        <v>264</v>
      </c>
      <c r="J7" s="163"/>
      <c r="K7" s="163"/>
      <c r="L7" s="171"/>
      <c r="M7" s="144"/>
      <c r="N7" s="144"/>
      <c r="O7" s="144"/>
      <c r="P7" s="26" t="s">
        <v>151</v>
      </c>
      <c r="Q7" s="26" t="s">
        <v>263</v>
      </c>
      <c r="R7" s="26" t="s">
        <v>264</v>
      </c>
      <c r="S7" s="163"/>
      <c r="T7" s="163"/>
      <c r="U7" s="171"/>
      <c r="V7" s="144"/>
      <c r="W7" s="144"/>
      <c r="X7" s="144"/>
      <c r="Y7" s="26" t="s">
        <v>151</v>
      </c>
      <c r="Z7" s="26" t="s">
        <v>263</v>
      </c>
      <c r="AA7" s="26" t="s">
        <v>264</v>
      </c>
      <c r="AB7" s="163"/>
      <c r="AC7" s="163"/>
    </row>
    <row r="8" spans="1:29" ht="25.5" customHeight="1">
      <c r="A8" s="27" t="s">
        <v>153</v>
      </c>
      <c r="B8" s="27" t="s">
        <v>153</v>
      </c>
      <c r="C8" s="241">
        <v>1</v>
      </c>
      <c r="D8" s="242">
        <v>2</v>
      </c>
      <c r="E8" s="242">
        <v>3</v>
      </c>
      <c r="F8" s="242">
        <v>4</v>
      </c>
      <c r="G8" s="241">
        <v>5</v>
      </c>
      <c r="H8" s="241">
        <v>6</v>
      </c>
      <c r="I8" s="241">
        <v>7</v>
      </c>
      <c r="J8" s="241">
        <v>8</v>
      </c>
      <c r="K8" s="241">
        <v>9</v>
      </c>
      <c r="L8" s="241">
        <v>10</v>
      </c>
      <c r="M8" s="241">
        <v>11</v>
      </c>
      <c r="N8" s="241">
        <v>12</v>
      </c>
      <c r="O8" s="241">
        <v>13</v>
      </c>
      <c r="P8" s="241">
        <v>14</v>
      </c>
      <c r="Q8" s="241">
        <v>15</v>
      </c>
      <c r="R8" s="241">
        <v>16</v>
      </c>
      <c r="S8" s="241">
        <v>17</v>
      </c>
      <c r="T8" s="241">
        <v>18</v>
      </c>
      <c r="U8" s="241" t="s">
        <v>265</v>
      </c>
      <c r="V8" s="241" t="s">
        <v>266</v>
      </c>
      <c r="W8" s="241" t="s">
        <v>267</v>
      </c>
      <c r="X8" s="241" t="s">
        <v>268</v>
      </c>
      <c r="Y8" s="241" t="s">
        <v>269</v>
      </c>
      <c r="Z8" s="241" t="s">
        <v>270</v>
      </c>
      <c r="AA8" s="241" t="s">
        <v>271</v>
      </c>
      <c r="AB8" s="241" t="s">
        <v>272</v>
      </c>
      <c r="AC8" s="241" t="s">
        <v>273</v>
      </c>
    </row>
    <row r="9" spans="1:29" ht="19.5" customHeight="1">
      <c r="A9" s="76" t="s">
        <v>334</v>
      </c>
      <c r="B9" s="126" t="s">
        <v>335</v>
      </c>
      <c r="C9" s="28">
        <v>46.75</v>
      </c>
      <c r="D9" s="28">
        <v>32.8</v>
      </c>
      <c r="E9" s="28"/>
      <c r="F9" s="28"/>
      <c r="G9" s="28">
        <v>32.8</v>
      </c>
      <c r="H9" s="28"/>
      <c r="I9" s="28">
        <v>32.8</v>
      </c>
      <c r="J9" s="28"/>
      <c r="K9" s="28">
        <v>13.95</v>
      </c>
      <c r="L9" s="28">
        <v>55.05</v>
      </c>
      <c r="M9" s="28">
        <v>35.1</v>
      </c>
      <c r="N9" s="28"/>
      <c r="O9" s="28">
        <v>0.5</v>
      </c>
      <c r="P9" s="28">
        <v>34.6</v>
      </c>
      <c r="Q9" s="28"/>
      <c r="R9" s="28">
        <v>34.6</v>
      </c>
      <c r="S9" s="28"/>
      <c r="T9" s="28">
        <v>19.95</v>
      </c>
      <c r="U9" s="28">
        <v>22.25</v>
      </c>
      <c r="V9" s="28">
        <v>2.3</v>
      </c>
      <c r="W9" s="28"/>
      <c r="X9" s="28">
        <v>0.5</v>
      </c>
      <c r="Y9" s="28">
        <v>1.8</v>
      </c>
      <c r="Z9" s="28"/>
      <c r="AA9" s="28">
        <v>1.8</v>
      </c>
      <c r="AB9" s="28"/>
      <c r="AC9" s="28">
        <v>6</v>
      </c>
    </row>
    <row r="10" spans="1:29" ht="19.5" customHeight="1">
      <c r="A10" s="76" t="s">
        <v>333</v>
      </c>
      <c r="B10" s="126" t="s">
        <v>335</v>
      </c>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row>
    <row r="11" spans="1:29" ht="19.5" customHeight="1">
      <c r="A11" s="76" t="s">
        <v>336</v>
      </c>
      <c r="B11" s="126" t="s">
        <v>337</v>
      </c>
      <c r="C11" s="28">
        <v>6</v>
      </c>
      <c r="D11" s="28">
        <v>4</v>
      </c>
      <c r="E11" s="28"/>
      <c r="F11" s="28"/>
      <c r="G11" s="28">
        <v>4</v>
      </c>
      <c r="H11" s="28"/>
      <c r="I11" s="28">
        <v>4</v>
      </c>
      <c r="J11" s="28"/>
      <c r="K11" s="28">
        <v>2</v>
      </c>
      <c r="L11" s="28">
        <v>8</v>
      </c>
      <c r="M11" s="28">
        <v>4</v>
      </c>
      <c r="N11" s="28"/>
      <c r="O11" s="28"/>
      <c r="P11" s="28">
        <v>4</v>
      </c>
      <c r="Q11" s="28"/>
      <c r="R11" s="28">
        <v>4</v>
      </c>
      <c r="S11" s="28"/>
      <c r="T11" s="28">
        <v>4</v>
      </c>
      <c r="U11" s="28">
        <v>2</v>
      </c>
      <c r="V11" s="28"/>
      <c r="W11" s="28"/>
      <c r="X11" s="28"/>
      <c r="Y11" s="28"/>
      <c r="Z11" s="28"/>
      <c r="AA11" s="28"/>
      <c r="AB11" s="28"/>
      <c r="AC11" s="28">
        <v>2</v>
      </c>
    </row>
    <row r="12" spans="1:29" ht="19.5" customHeight="1">
      <c r="A12" s="76" t="s">
        <v>338</v>
      </c>
      <c r="B12" s="126" t="s">
        <v>339</v>
      </c>
      <c r="C12" s="28">
        <v>10</v>
      </c>
      <c r="D12" s="28">
        <v>6</v>
      </c>
      <c r="E12" s="28"/>
      <c r="F12" s="28"/>
      <c r="G12" s="28">
        <v>6</v>
      </c>
      <c r="H12" s="28"/>
      <c r="I12" s="28">
        <v>6</v>
      </c>
      <c r="J12" s="28"/>
      <c r="K12" s="28">
        <v>4</v>
      </c>
      <c r="L12" s="28">
        <v>6</v>
      </c>
      <c r="M12" s="28">
        <v>4</v>
      </c>
      <c r="N12" s="28"/>
      <c r="O12" s="28"/>
      <c r="P12" s="28">
        <v>4</v>
      </c>
      <c r="Q12" s="28"/>
      <c r="R12" s="28">
        <v>4</v>
      </c>
      <c r="S12" s="28"/>
      <c r="T12" s="28">
        <v>2</v>
      </c>
      <c r="U12" s="28">
        <v>-4</v>
      </c>
      <c r="V12" s="28">
        <v>-2</v>
      </c>
      <c r="W12" s="28"/>
      <c r="X12" s="28"/>
      <c r="Y12" s="28">
        <v>-2</v>
      </c>
      <c r="Z12" s="28"/>
      <c r="AA12" s="28">
        <v>-2</v>
      </c>
      <c r="AB12" s="28"/>
      <c r="AC12" s="28">
        <v>-2</v>
      </c>
    </row>
    <row r="13" spans="1:29" ht="19.5" customHeight="1">
      <c r="A13" s="76" t="s">
        <v>340</v>
      </c>
      <c r="B13" s="126" t="s">
        <v>341</v>
      </c>
      <c r="C13" s="29">
        <v>5</v>
      </c>
      <c r="D13" s="28">
        <v>5</v>
      </c>
      <c r="E13" s="28"/>
      <c r="F13" s="28"/>
      <c r="G13" s="28">
        <v>5</v>
      </c>
      <c r="H13" s="28"/>
      <c r="I13" s="28">
        <v>5</v>
      </c>
      <c r="J13" s="28"/>
      <c r="K13" s="28"/>
      <c r="L13" s="29">
        <v>6</v>
      </c>
      <c r="M13" s="28">
        <v>6</v>
      </c>
      <c r="N13" s="28"/>
      <c r="O13" s="28"/>
      <c r="P13" s="28">
        <v>6</v>
      </c>
      <c r="Q13" s="28"/>
      <c r="R13" s="28">
        <v>6</v>
      </c>
      <c r="S13" s="28"/>
      <c r="T13" s="28"/>
      <c r="U13" s="29">
        <v>1</v>
      </c>
      <c r="V13" s="28">
        <v>1</v>
      </c>
      <c r="W13" s="28"/>
      <c r="X13" s="28"/>
      <c r="Y13" s="28">
        <v>1</v>
      </c>
      <c r="Z13" s="28"/>
      <c r="AA13" s="28">
        <v>1</v>
      </c>
      <c r="AB13" s="28"/>
      <c r="AC13" s="28"/>
    </row>
    <row r="14" spans="1:29" ht="19.5" customHeight="1">
      <c r="A14" s="76" t="s">
        <v>342</v>
      </c>
      <c r="B14" s="126" t="s">
        <v>343</v>
      </c>
      <c r="C14" s="28">
        <v>2</v>
      </c>
      <c r="D14" s="29">
        <v>2</v>
      </c>
      <c r="E14" s="28"/>
      <c r="F14" s="28"/>
      <c r="G14" s="28">
        <v>2</v>
      </c>
      <c r="H14" s="28"/>
      <c r="I14" s="28">
        <v>2</v>
      </c>
      <c r="J14" s="28"/>
      <c r="K14" s="28"/>
      <c r="L14" s="28">
        <v>3.2</v>
      </c>
      <c r="M14" s="29">
        <v>3.2</v>
      </c>
      <c r="N14" s="28"/>
      <c r="O14" s="28"/>
      <c r="P14" s="28">
        <v>3.2</v>
      </c>
      <c r="Q14" s="28"/>
      <c r="R14" s="28">
        <v>3.2</v>
      </c>
      <c r="S14" s="28"/>
      <c r="T14" s="28"/>
      <c r="U14" s="28">
        <v>1.2</v>
      </c>
      <c r="V14" s="29">
        <v>1.2</v>
      </c>
      <c r="W14" s="28"/>
      <c r="X14" s="28"/>
      <c r="Y14" s="28">
        <v>1.2</v>
      </c>
      <c r="Z14" s="28"/>
      <c r="AA14" s="28">
        <v>1.2</v>
      </c>
      <c r="AB14" s="28"/>
      <c r="AC14" s="28"/>
    </row>
    <row r="15" spans="1:29" ht="19.5" customHeight="1">
      <c r="A15" s="76" t="s">
        <v>344</v>
      </c>
      <c r="B15" s="126" t="s">
        <v>345</v>
      </c>
      <c r="C15" s="29">
        <v>5.8</v>
      </c>
      <c r="D15" s="29">
        <v>4.8</v>
      </c>
      <c r="E15" s="28"/>
      <c r="F15" s="28"/>
      <c r="G15" s="28">
        <v>4.8</v>
      </c>
      <c r="H15" s="28"/>
      <c r="I15" s="28">
        <v>4.8</v>
      </c>
      <c r="J15" s="28"/>
      <c r="K15" s="28">
        <v>1</v>
      </c>
      <c r="L15" s="29">
        <v>4</v>
      </c>
      <c r="M15" s="29">
        <v>4</v>
      </c>
      <c r="N15" s="28"/>
      <c r="O15" s="28"/>
      <c r="P15" s="28">
        <v>4</v>
      </c>
      <c r="Q15" s="28"/>
      <c r="R15" s="28">
        <v>4</v>
      </c>
      <c r="S15" s="28"/>
      <c r="T15" s="28"/>
      <c r="U15" s="29">
        <v>-1.8</v>
      </c>
      <c r="V15" s="29">
        <v>-0.8</v>
      </c>
      <c r="W15" s="28"/>
      <c r="X15" s="28"/>
      <c r="Y15" s="28">
        <v>-0.8</v>
      </c>
      <c r="Z15" s="28"/>
      <c r="AA15" s="28">
        <v>-0.8</v>
      </c>
      <c r="AB15" s="28"/>
      <c r="AC15" s="28">
        <v>-1</v>
      </c>
    </row>
    <row r="16" spans="1:29" ht="27.75" customHeight="1">
      <c r="A16" s="76" t="s">
        <v>346</v>
      </c>
      <c r="B16" s="126" t="s">
        <v>347</v>
      </c>
      <c r="C16" s="29">
        <v>4</v>
      </c>
      <c r="D16" s="29">
        <v>4</v>
      </c>
      <c r="E16" s="29"/>
      <c r="F16" s="28"/>
      <c r="G16" s="28">
        <v>4</v>
      </c>
      <c r="H16" s="28"/>
      <c r="I16" s="28">
        <v>4</v>
      </c>
      <c r="J16" s="28"/>
      <c r="K16" s="28"/>
      <c r="L16" s="29">
        <v>8.9</v>
      </c>
      <c r="M16" s="29">
        <v>8.9</v>
      </c>
      <c r="N16" s="29"/>
      <c r="O16" s="28">
        <v>0.5</v>
      </c>
      <c r="P16" s="28">
        <v>8.4</v>
      </c>
      <c r="Q16" s="28"/>
      <c r="R16" s="28">
        <v>8.4</v>
      </c>
      <c r="S16" s="28"/>
      <c r="T16" s="28"/>
      <c r="U16" s="29">
        <v>4.9</v>
      </c>
      <c r="V16" s="29">
        <v>4.9</v>
      </c>
      <c r="W16" s="29"/>
      <c r="X16" s="28">
        <v>0.5</v>
      </c>
      <c r="Y16" s="28">
        <v>4.8</v>
      </c>
      <c r="Z16" s="28"/>
      <c r="AA16" s="28">
        <v>4.8</v>
      </c>
      <c r="AB16" s="28"/>
      <c r="AC16" s="28"/>
    </row>
    <row r="17" spans="1:29" ht="19.5" customHeight="1">
      <c r="A17" s="76" t="s">
        <v>348</v>
      </c>
      <c r="B17" s="126" t="s">
        <v>349</v>
      </c>
      <c r="C17" s="29">
        <v>6.6</v>
      </c>
      <c r="D17" s="29">
        <v>6</v>
      </c>
      <c r="E17" s="29"/>
      <c r="F17" s="28"/>
      <c r="G17" s="28">
        <v>6</v>
      </c>
      <c r="H17" s="28"/>
      <c r="I17" s="28">
        <v>6</v>
      </c>
      <c r="J17" s="28"/>
      <c r="K17" s="28">
        <v>0.6</v>
      </c>
      <c r="L17" s="29">
        <v>6.5</v>
      </c>
      <c r="M17" s="29">
        <v>4</v>
      </c>
      <c r="N17" s="29"/>
      <c r="O17" s="29"/>
      <c r="P17" s="29">
        <v>4</v>
      </c>
      <c r="Q17" s="29"/>
      <c r="R17" s="29">
        <v>4</v>
      </c>
      <c r="S17" s="29"/>
      <c r="T17" s="29">
        <v>2.5</v>
      </c>
      <c r="U17" s="29">
        <v>-0.1</v>
      </c>
      <c r="V17" s="29">
        <v>-2</v>
      </c>
      <c r="W17" s="29"/>
      <c r="X17" s="29"/>
      <c r="Y17" s="29">
        <v>-2</v>
      </c>
      <c r="Z17" s="29"/>
      <c r="AA17" s="29">
        <v>-2</v>
      </c>
      <c r="AB17" s="29"/>
      <c r="AC17" s="29">
        <v>1.9</v>
      </c>
    </row>
    <row r="18" spans="1:29" ht="19.5" customHeight="1">
      <c r="A18" s="76" t="s">
        <v>350</v>
      </c>
      <c r="B18" s="126" t="s">
        <v>351</v>
      </c>
      <c r="C18" s="29">
        <v>2</v>
      </c>
      <c r="D18" s="29"/>
      <c r="E18" s="29"/>
      <c r="F18" s="29"/>
      <c r="G18" s="28"/>
      <c r="H18" s="28"/>
      <c r="I18" s="29"/>
      <c r="J18" s="29"/>
      <c r="K18" s="28">
        <v>2</v>
      </c>
      <c r="L18" s="29">
        <v>2</v>
      </c>
      <c r="M18" s="29"/>
      <c r="N18" s="29"/>
      <c r="O18" s="29"/>
      <c r="P18" s="29"/>
      <c r="Q18" s="29"/>
      <c r="R18" s="29"/>
      <c r="S18" s="29"/>
      <c r="T18" s="29">
        <v>2</v>
      </c>
      <c r="U18" s="29">
        <v>0</v>
      </c>
      <c r="V18" s="29">
        <v>-2</v>
      </c>
      <c r="W18" s="29"/>
      <c r="X18" s="29"/>
      <c r="Y18" s="29"/>
      <c r="Z18" s="29"/>
      <c r="AA18" s="29"/>
      <c r="AB18" s="29"/>
      <c r="AC18" s="29"/>
    </row>
    <row r="19" spans="1:29" ht="19.5" customHeight="1">
      <c r="A19" s="76"/>
      <c r="B19" s="126" t="s">
        <v>352</v>
      </c>
      <c r="C19" s="29">
        <v>1</v>
      </c>
      <c r="D19" s="29">
        <v>1</v>
      </c>
      <c r="E19" s="29"/>
      <c r="F19" s="29"/>
      <c r="G19" s="29">
        <v>1</v>
      </c>
      <c r="H19" s="28"/>
      <c r="I19" s="29">
        <v>1</v>
      </c>
      <c r="J19" s="29"/>
      <c r="K19" s="28"/>
      <c r="L19" s="29">
        <v>1</v>
      </c>
      <c r="M19" s="29">
        <v>1</v>
      </c>
      <c r="N19" s="29"/>
      <c r="O19" s="29"/>
      <c r="P19" s="29">
        <v>1</v>
      </c>
      <c r="Q19" s="29"/>
      <c r="R19" s="29">
        <v>1</v>
      </c>
      <c r="S19" s="29"/>
      <c r="T19" s="29"/>
      <c r="U19" s="29">
        <v>0</v>
      </c>
      <c r="V19" s="29"/>
      <c r="W19" s="29"/>
      <c r="X19" s="29"/>
      <c r="Y19" s="29"/>
      <c r="Z19" s="29"/>
      <c r="AA19" s="29"/>
      <c r="AB19" s="29"/>
      <c r="AC19" s="29"/>
    </row>
    <row r="20" spans="1:29" ht="19.5" customHeight="1">
      <c r="A20" s="76"/>
      <c r="B20" s="126" t="s">
        <v>353</v>
      </c>
      <c r="C20" s="29">
        <v>1.1</v>
      </c>
      <c r="D20" s="29"/>
      <c r="E20" s="29"/>
      <c r="F20" s="29"/>
      <c r="G20" s="29"/>
      <c r="H20" s="28"/>
      <c r="I20" s="29"/>
      <c r="J20" s="29"/>
      <c r="K20" s="28">
        <v>1.1</v>
      </c>
      <c r="L20" s="29"/>
      <c r="M20" s="29"/>
      <c r="N20" s="29"/>
      <c r="O20" s="29"/>
      <c r="P20" s="29"/>
      <c r="Q20" s="29"/>
      <c r="R20" s="29"/>
      <c r="S20" s="29"/>
      <c r="T20" s="29"/>
      <c r="U20" s="29">
        <v>-1.1</v>
      </c>
      <c r="V20" s="29">
        <v>-1.1</v>
      </c>
      <c r="W20" s="29"/>
      <c r="X20" s="29"/>
      <c r="Y20" s="29"/>
      <c r="Z20" s="29"/>
      <c r="AA20" s="29"/>
      <c r="AB20" s="29"/>
      <c r="AC20" s="29">
        <v>-1.1</v>
      </c>
    </row>
    <row r="21" spans="1:29" ht="19.5" customHeight="1">
      <c r="A21" s="76"/>
      <c r="B21" s="126" t="s">
        <v>354</v>
      </c>
      <c r="C21" s="29">
        <v>0.2</v>
      </c>
      <c r="D21" s="29"/>
      <c r="E21" s="29"/>
      <c r="F21" s="29"/>
      <c r="G21" s="29"/>
      <c r="H21" s="29"/>
      <c r="I21" s="28"/>
      <c r="J21" s="29"/>
      <c r="K21" s="28">
        <v>0.2</v>
      </c>
      <c r="L21" s="29">
        <v>1.2</v>
      </c>
      <c r="M21" s="29"/>
      <c r="N21" s="29"/>
      <c r="O21" s="29"/>
      <c r="P21" s="29"/>
      <c r="Q21" s="29"/>
      <c r="R21" s="29"/>
      <c r="S21" s="29"/>
      <c r="T21" s="29">
        <v>1.2</v>
      </c>
      <c r="U21" s="29"/>
      <c r="V21" s="29"/>
      <c r="W21" s="29"/>
      <c r="X21" s="29"/>
      <c r="Y21" s="29"/>
      <c r="Z21" s="29"/>
      <c r="AA21" s="29"/>
      <c r="AB21" s="29"/>
      <c r="AC21" s="29">
        <v>1</v>
      </c>
    </row>
    <row r="22" spans="1:29" ht="19.5" customHeight="1">
      <c r="A22" s="76"/>
      <c r="B22" s="126" t="s">
        <v>355</v>
      </c>
      <c r="C22" s="29">
        <v>0.4</v>
      </c>
      <c r="D22" s="29"/>
      <c r="E22" s="29"/>
      <c r="F22" s="29"/>
      <c r="G22" s="29"/>
      <c r="H22" s="29"/>
      <c r="I22" s="28"/>
      <c r="J22" s="28"/>
      <c r="K22" s="29">
        <v>0.4</v>
      </c>
      <c r="L22" s="29">
        <v>2.25</v>
      </c>
      <c r="M22" s="29"/>
      <c r="N22" s="29"/>
      <c r="O22" s="29"/>
      <c r="P22" s="29"/>
      <c r="Q22" s="29"/>
      <c r="R22" s="29"/>
      <c r="S22" s="29"/>
      <c r="T22" s="29">
        <v>2.25</v>
      </c>
      <c r="U22" s="29"/>
      <c r="V22" s="29"/>
      <c r="W22" s="29"/>
      <c r="X22" s="29"/>
      <c r="Y22" s="29"/>
      <c r="Z22" s="29"/>
      <c r="AA22" s="29"/>
      <c r="AB22" s="29"/>
      <c r="AC22" s="29">
        <v>1.85</v>
      </c>
    </row>
    <row r="23" spans="1:29" ht="19.5" customHeight="1">
      <c r="A23" s="76"/>
      <c r="B23" s="126" t="s">
        <v>356</v>
      </c>
      <c r="C23" s="29">
        <v>0.5</v>
      </c>
      <c r="D23" s="29"/>
      <c r="E23" s="29"/>
      <c r="F23" s="29"/>
      <c r="G23" s="29"/>
      <c r="H23" s="29"/>
      <c r="I23" s="29"/>
      <c r="J23" s="29"/>
      <c r="K23" s="29">
        <v>0.5</v>
      </c>
      <c r="L23" s="29">
        <v>1.2</v>
      </c>
      <c r="M23" s="29"/>
      <c r="N23" s="29"/>
      <c r="O23" s="29"/>
      <c r="P23" s="29"/>
      <c r="Q23" s="29"/>
      <c r="R23" s="29"/>
      <c r="S23" s="29"/>
      <c r="T23" s="29">
        <v>1.2</v>
      </c>
      <c r="U23" s="29"/>
      <c r="V23" s="29"/>
      <c r="W23" s="29"/>
      <c r="X23" s="29"/>
      <c r="Y23" s="29"/>
      <c r="Z23" s="29"/>
      <c r="AA23" s="29"/>
      <c r="AB23" s="29"/>
      <c r="AC23" s="29">
        <v>0.7</v>
      </c>
    </row>
    <row r="24" spans="1:29" ht="19.5" customHeight="1">
      <c r="A24" s="76"/>
      <c r="B24" s="126" t="s">
        <v>357</v>
      </c>
      <c r="C24" s="29">
        <v>0.5</v>
      </c>
      <c r="D24" s="29"/>
      <c r="E24" s="29"/>
      <c r="F24" s="29"/>
      <c r="G24" s="29"/>
      <c r="H24" s="29"/>
      <c r="I24" s="29"/>
      <c r="J24" s="29"/>
      <c r="K24" s="29">
        <v>0.5</v>
      </c>
      <c r="L24" s="29">
        <v>1.5</v>
      </c>
      <c r="M24" s="29"/>
      <c r="N24" s="29"/>
      <c r="O24" s="29"/>
      <c r="P24" s="29"/>
      <c r="Q24" s="29"/>
      <c r="R24" s="29"/>
      <c r="S24" s="29"/>
      <c r="T24" s="29">
        <v>1.5</v>
      </c>
      <c r="U24" s="29"/>
      <c r="V24" s="29"/>
      <c r="W24" s="29"/>
      <c r="X24" s="29"/>
      <c r="Y24" s="29"/>
      <c r="Z24" s="29"/>
      <c r="AA24" s="29"/>
      <c r="AB24" s="29"/>
      <c r="AC24" s="29">
        <v>0.7</v>
      </c>
    </row>
    <row r="25" spans="1:29" ht="19.5" customHeight="1">
      <c r="A25" s="76"/>
      <c r="B25" s="126" t="s">
        <v>358</v>
      </c>
      <c r="C25" s="29">
        <v>0.05</v>
      </c>
      <c r="D25" s="29"/>
      <c r="E25" s="29"/>
      <c r="F25" s="29"/>
      <c r="G25" s="29"/>
      <c r="H25" s="29"/>
      <c r="I25" s="29"/>
      <c r="J25" s="29"/>
      <c r="K25" s="29">
        <v>0.05</v>
      </c>
      <c r="L25" s="29">
        <v>2</v>
      </c>
      <c r="M25" s="29"/>
      <c r="N25" s="29"/>
      <c r="O25" s="29"/>
      <c r="P25" s="29"/>
      <c r="Q25" s="29"/>
      <c r="R25" s="29"/>
      <c r="S25" s="29"/>
      <c r="T25" s="29">
        <v>2</v>
      </c>
      <c r="U25" s="29"/>
      <c r="V25" s="29"/>
      <c r="W25" s="29"/>
      <c r="X25" s="29"/>
      <c r="Y25" s="29"/>
      <c r="Z25" s="29"/>
      <c r="AA25" s="29"/>
      <c r="AB25" s="29"/>
      <c r="AC25" s="29">
        <v>1.95</v>
      </c>
    </row>
    <row r="26" spans="1:29" ht="19.5" customHeight="1">
      <c r="A26" s="76"/>
      <c r="B26" s="126" t="s">
        <v>359</v>
      </c>
      <c r="C26" s="29">
        <v>1.6</v>
      </c>
      <c r="D26" s="29"/>
      <c r="E26" s="29"/>
      <c r="F26" s="29"/>
      <c r="G26" s="29"/>
      <c r="H26" s="29"/>
      <c r="I26" s="29"/>
      <c r="J26" s="29"/>
      <c r="K26" s="29">
        <v>1.6</v>
      </c>
      <c r="L26" s="29">
        <v>1.3</v>
      </c>
      <c r="M26" s="29"/>
      <c r="N26" s="29"/>
      <c r="O26" s="29"/>
      <c r="P26" s="29"/>
      <c r="Q26" s="29"/>
      <c r="R26" s="29"/>
      <c r="S26" s="29"/>
      <c r="T26" s="29">
        <v>1.3</v>
      </c>
      <c r="U26" s="29"/>
      <c r="V26" s="29"/>
      <c r="W26" s="29"/>
      <c r="X26" s="29"/>
      <c r="Y26" s="29"/>
      <c r="Z26" s="29"/>
      <c r="AA26" s="29"/>
      <c r="AB26" s="29"/>
      <c r="AC26" s="29">
        <v>-0.3</v>
      </c>
    </row>
    <row r="27" spans="1:29" ht="23.25" customHeight="1">
      <c r="A27" s="76"/>
      <c r="B27" s="126" t="s">
        <v>360</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row>
  </sheetData>
  <sheetProtection/>
  <mergeCells count="30">
    <mergeCell ref="A2:AC2"/>
    <mergeCell ref="C4:K4"/>
    <mergeCell ref="L4:T4"/>
    <mergeCell ref="U4:AC4"/>
    <mergeCell ref="D5:I5"/>
    <mergeCell ref="M5:R5"/>
    <mergeCell ref="V5:AA5"/>
    <mergeCell ref="K5:K7"/>
    <mergeCell ref="L5:L7"/>
    <mergeCell ref="M6:M7"/>
    <mergeCell ref="G6:I6"/>
    <mergeCell ref="P6:R6"/>
    <mergeCell ref="Y6:AA6"/>
    <mergeCell ref="A4:A7"/>
    <mergeCell ref="B4:B7"/>
    <mergeCell ref="C5:C7"/>
    <mergeCell ref="D6:D7"/>
    <mergeCell ref="E6:E7"/>
    <mergeCell ref="F6:F7"/>
    <mergeCell ref="J5:J7"/>
    <mergeCell ref="W6:W7"/>
    <mergeCell ref="X6:X7"/>
    <mergeCell ref="AB5:AB7"/>
    <mergeCell ref="AC5:AC7"/>
    <mergeCell ref="N6:N7"/>
    <mergeCell ref="O6:O7"/>
    <mergeCell ref="S5:S7"/>
    <mergeCell ref="T5:T7"/>
    <mergeCell ref="U5:U7"/>
    <mergeCell ref="V6:V7"/>
  </mergeCells>
  <printOptions horizontalCentered="1"/>
  <pageMargins left="0.31496062992125984" right="0.31496062992125984" top="0.7874015748031497" bottom="0.7874015748031497" header="0.5118110236220472" footer="0.5118110236220472"/>
  <pageSetup fitToHeight="0" fitToWidth="0"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3">
      <selection activeCell="D8" sqref="D8"/>
    </sheetView>
  </sheetViews>
  <sheetFormatPr defaultColWidth="12" defaultRowHeight="11.25"/>
  <cols>
    <col min="1" max="2" width="8.16015625" style="8" customWidth="1"/>
    <col min="3" max="3" width="16.5" style="8" customWidth="1"/>
    <col min="4" max="4" width="32.5" style="8" customWidth="1"/>
    <col min="5" max="5" width="26.16015625" style="8" customWidth="1"/>
    <col min="6" max="6" width="16.5" style="8" customWidth="1"/>
    <col min="7" max="7" width="16.83203125" style="8" customWidth="1"/>
    <col min="8" max="8" width="16.5" style="8" customWidth="1"/>
    <col min="9" max="9" width="26.16015625" style="8" customWidth="1"/>
    <col min="10" max="16384" width="12" style="8" customWidth="1"/>
  </cols>
  <sheetData>
    <row r="1" spans="1:4" ht="16.5" customHeight="1">
      <c r="A1" s="9" t="s">
        <v>38</v>
      </c>
      <c r="B1" s="10"/>
      <c r="C1" s="10"/>
      <c r="D1" s="10"/>
    </row>
    <row r="2" spans="1:9" ht="33.75" customHeight="1">
      <c r="A2" s="200" t="s">
        <v>39</v>
      </c>
      <c r="B2" s="200"/>
      <c r="C2" s="200"/>
      <c r="D2" s="200"/>
      <c r="E2" s="200"/>
      <c r="F2" s="200"/>
      <c r="G2" s="200"/>
      <c r="H2" s="200"/>
      <c r="I2" s="200"/>
    </row>
    <row r="3" spans="1:9" ht="14.25" customHeight="1">
      <c r="A3" s="201"/>
      <c r="B3" s="201"/>
      <c r="C3" s="201"/>
      <c r="D3" s="201"/>
      <c r="E3" s="201"/>
      <c r="F3" s="201"/>
      <c r="G3" s="201"/>
      <c r="H3" s="201"/>
      <c r="I3" s="201"/>
    </row>
    <row r="4" spans="1:4" ht="21.75" customHeight="1">
      <c r="A4" s="11"/>
      <c r="B4" s="12"/>
      <c r="C4" s="13"/>
      <c r="D4" s="13"/>
    </row>
    <row r="5" spans="1:9" ht="21.75" customHeight="1">
      <c r="A5" s="202" t="s">
        <v>274</v>
      </c>
      <c r="B5" s="203"/>
      <c r="C5" s="203"/>
      <c r="D5" s="184"/>
      <c r="E5" s="184"/>
      <c r="F5" s="184"/>
      <c r="G5" s="184"/>
      <c r="H5" s="184"/>
      <c r="I5" s="184"/>
    </row>
    <row r="6" spans="1:9" ht="21.75" customHeight="1">
      <c r="A6" s="188" t="s">
        <v>275</v>
      </c>
      <c r="B6" s="189"/>
      <c r="C6" s="189"/>
      <c r="D6" s="174"/>
      <c r="E6" s="174"/>
      <c r="F6" s="188" t="s">
        <v>276</v>
      </c>
      <c r="G6" s="190"/>
      <c r="H6" s="184"/>
      <c r="I6" s="184"/>
    </row>
    <row r="7" spans="1:9" ht="21.75" customHeight="1">
      <c r="A7" s="175" t="s">
        <v>277</v>
      </c>
      <c r="B7" s="176"/>
      <c r="C7" s="177"/>
      <c r="D7" s="16" t="s">
        <v>278</v>
      </c>
      <c r="E7" s="16"/>
      <c r="F7" s="196" t="s">
        <v>279</v>
      </c>
      <c r="G7" s="197"/>
      <c r="H7" s="198"/>
      <c r="I7" s="199"/>
    </row>
    <row r="8" spans="1:9" ht="21.75" customHeight="1">
      <c r="A8" s="178"/>
      <c r="B8" s="179"/>
      <c r="C8" s="180"/>
      <c r="D8" s="16" t="s">
        <v>280</v>
      </c>
      <c r="E8" s="16"/>
      <c r="F8" s="196" t="s">
        <v>280</v>
      </c>
      <c r="G8" s="197"/>
      <c r="H8" s="198"/>
      <c r="I8" s="199"/>
    </row>
    <row r="9" spans="1:9" ht="21.75" customHeight="1">
      <c r="A9" s="181"/>
      <c r="B9" s="182"/>
      <c r="C9" s="183"/>
      <c r="D9" s="16" t="s">
        <v>281</v>
      </c>
      <c r="E9" s="16"/>
      <c r="F9" s="196" t="s">
        <v>282</v>
      </c>
      <c r="G9" s="197"/>
      <c r="H9" s="198"/>
      <c r="I9" s="199"/>
    </row>
    <row r="10" spans="1:9" ht="21.75" customHeight="1">
      <c r="A10" s="184" t="s">
        <v>283</v>
      </c>
      <c r="B10" s="174" t="s">
        <v>284</v>
      </c>
      <c r="C10" s="174"/>
      <c r="D10" s="174"/>
      <c r="E10" s="174"/>
      <c r="F10" s="188" t="s">
        <v>285</v>
      </c>
      <c r="G10" s="189"/>
      <c r="H10" s="189"/>
      <c r="I10" s="190"/>
    </row>
    <row r="11" spans="1:9" ht="100.5" customHeight="1">
      <c r="A11" s="185"/>
      <c r="B11" s="191" t="s">
        <v>286</v>
      </c>
      <c r="C11" s="191"/>
      <c r="D11" s="191"/>
      <c r="E11" s="191"/>
      <c r="F11" s="192" t="s">
        <v>286</v>
      </c>
      <c r="G11" s="193"/>
      <c r="H11" s="194"/>
      <c r="I11" s="195"/>
    </row>
    <row r="12" spans="1:9" ht="25.5">
      <c r="A12" s="174" t="s">
        <v>287</v>
      </c>
      <c r="B12" s="17" t="s">
        <v>288</v>
      </c>
      <c r="C12" s="15" t="s">
        <v>289</v>
      </c>
      <c r="D12" s="15" t="s">
        <v>290</v>
      </c>
      <c r="E12" s="15" t="s">
        <v>291</v>
      </c>
      <c r="F12" s="15" t="s">
        <v>289</v>
      </c>
      <c r="G12" s="174" t="s">
        <v>290</v>
      </c>
      <c r="H12" s="174"/>
      <c r="I12" s="15" t="s">
        <v>291</v>
      </c>
    </row>
    <row r="13" spans="1:9" ht="21.75" customHeight="1">
      <c r="A13" s="174"/>
      <c r="B13" s="174" t="s">
        <v>292</v>
      </c>
      <c r="C13" s="174" t="s">
        <v>293</v>
      </c>
      <c r="D13" s="16" t="s">
        <v>294</v>
      </c>
      <c r="E13" s="18"/>
      <c r="F13" s="174" t="s">
        <v>293</v>
      </c>
      <c r="G13" s="186" t="s">
        <v>294</v>
      </c>
      <c r="H13" s="186"/>
      <c r="I13" s="18"/>
    </row>
    <row r="14" spans="1:9" ht="21.75" customHeight="1">
      <c r="A14" s="174"/>
      <c r="B14" s="184"/>
      <c r="C14" s="174"/>
      <c r="D14" s="16" t="s">
        <v>295</v>
      </c>
      <c r="E14" s="18"/>
      <c r="F14" s="174"/>
      <c r="G14" s="186" t="s">
        <v>295</v>
      </c>
      <c r="H14" s="186"/>
      <c r="I14" s="18"/>
    </row>
    <row r="15" spans="1:9" ht="21.75" customHeight="1">
      <c r="A15" s="174"/>
      <c r="B15" s="184"/>
      <c r="C15" s="174"/>
      <c r="D15" s="16" t="s">
        <v>296</v>
      </c>
      <c r="E15" s="18"/>
      <c r="F15" s="174"/>
      <c r="G15" s="186" t="s">
        <v>296</v>
      </c>
      <c r="H15" s="186"/>
      <c r="I15" s="18"/>
    </row>
    <row r="16" spans="1:9" ht="21.75" customHeight="1">
      <c r="A16" s="174"/>
      <c r="B16" s="184"/>
      <c r="C16" s="174" t="s">
        <v>297</v>
      </c>
      <c r="D16" s="16" t="s">
        <v>294</v>
      </c>
      <c r="E16" s="18"/>
      <c r="F16" s="174" t="s">
        <v>297</v>
      </c>
      <c r="G16" s="186" t="s">
        <v>294</v>
      </c>
      <c r="H16" s="186"/>
      <c r="I16" s="18"/>
    </row>
    <row r="17" spans="1:9" ht="21.75" customHeight="1">
      <c r="A17" s="174"/>
      <c r="B17" s="184"/>
      <c r="C17" s="174"/>
      <c r="D17" s="16" t="s">
        <v>295</v>
      </c>
      <c r="E17" s="18"/>
      <c r="F17" s="174"/>
      <c r="G17" s="186" t="s">
        <v>295</v>
      </c>
      <c r="H17" s="186"/>
      <c r="I17" s="18"/>
    </row>
    <row r="18" spans="1:9" ht="21.75" customHeight="1">
      <c r="A18" s="174"/>
      <c r="B18" s="184"/>
      <c r="C18" s="174"/>
      <c r="D18" s="16" t="s">
        <v>296</v>
      </c>
      <c r="E18" s="18"/>
      <c r="F18" s="174"/>
      <c r="G18" s="186" t="s">
        <v>296</v>
      </c>
      <c r="H18" s="186"/>
      <c r="I18" s="18"/>
    </row>
    <row r="19" spans="1:9" ht="21.75" customHeight="1">
      <c r="A19" s="174"/>
      <c r="B19" s="184"/>
      <c r="C19" s="174" t="s">
        <v>298</v>
      </c>
      <c r="D19" s="16" t="s">
        <v>294</v>
      </c>
      <c r="E19" s="18"/>
      <c r="F19" s="174" t="s">
        <v>298</v>
      </c>
      <c r="G19" s="186" t="s">
        <v>294</v>
      </c>
      <c r="H19" s="186"/>
      <c r="I19" s="18"/>
    </row>
    <row r="20" spans="1:9" ht="21.75" customHeight="1">
      <c r="A20" s="174"/>
      <c r="B20" s="184"/>
      <c r="C20" s="174"/>
      <c r="D20" s="16" t="s">
        <v>295</v>
      </c>
      <c r="E20" s="18"/>
      <c r="F20" s="174"/>
      <c r="G20" s="186" t="s">
        <v>295</v>
      </c>
      <c r="H20" s="186"/>
      <c r="I20" s="18"/>
    </row>
    <row r="21" spans="1:9" ht="21.75" customHeight="1">
      <c r="A21" s="174"/>
      <c r="B21" s="184"/>
      <c r="C21" s="174"/>
      <c r="D21" s="16" t="s">
        <v>296</v>
      </c>
      <c r="E21" s="18"/>
      <c r="F21" s="174"/>
      <c r="G21" s="186" t="s">
        <v>296</v>
      </c>
      <c r="H21" s="186"/>
      <c r="I21" s="18"/>
    </row>
    <row r="22" spans="1:9" ht="21.75" customHeight="1">
      <c r="A22" s="174"/>
      <c r="B22" s="184"/>
      <c r="C22" s="174" t="s">
        <v>299</v>
      </c>
      <c r="D22" s="16" t="s">
        <v>294</v>
      </c>
      <c r="E22" s="18"/>
      <c r="F22" s="174" t="s">
        <v>299</v>
      </c>
      <c r="G22" s="186" t="s">
        <v>294</v>
      </c>
      <c r="H22" s="186"/>
      <c r="I22" s="18"/>
    </row>
    <row r="23" spans="1:9" ht="21.75" customHeight="1">
      <c r="A23" s="174"/>
      <c r="B23" s="184"/>
      <c r="C23" s="174"/>
      <c r="D23" s="16" t="s">
        <v>295</v>
      </c>
      <c r="E23" s="18"/>
      <c r="F23" s="174"/>
      <c r="G23" s="186" t="s">
        <v>295</v>
      </c>
      <c r="H23" s="186"/>
      <c r="I23" s="18"/>
    </row>
    <row r="24" spans="1:9" ht="21.75" customHeight="1">
      <c r="A24" s="174"/>
      <c r="B24" s="184"/>
      <c r="C24" s="174"/>
      <c r="D24" s="16" t="s">
        <v>296</v>
      </c>
      <c r="E24" s="18"/>
      <c r="F24" s="174"/>
      <c r="G24" s="186" t="s">
        <v>296</v>
      </c>
      <c r="H24" s="186"/>
      <c r="I24" s="18"/>
    </row>
    <row r="25" spans="1:9" ht="21.75" customHeight="1">
      <c r="A25" s="174"/>
      <c r="B25" s="184"/>
      <c r="C25" s="15" t="s">
        <v>300</v>
      </c>
      <c r="D25" s="18"/>
      <c r="E25" s="15"/>
      <c r="F25" s="15" t="s">
        <v>300</v>
      </c>
      <c r="G25" s="186"/>
      <c r="H25" s="186"/>
      <c r="I25" s="18"/>
    </row>
    <row r="26" spans="1:9" ht="21.75" customHeight="1">
      <c r="A26" s="174"/>
      <c r="B26" s="174" t="s">
        <v>301</v>
      </c>
      <c r="C26" s="174" t="s">
        <v>302</v>
      </c>
      <c r="D26" s="16" t="s">
        <v>294</v>
      </c>
      <c r="E26" s="18"/>
      <c r="F26" s="174" t="s">
        <v>302</v>
      </c>
      <c r="G26" s="186" t="s">
        <v>294</v>
      </c>
      <c r="H26" s="186"/>
      <c r="I26" s="18"/>
    </row>
    <row r="27" spans="1:9" ht="21.75" customHeight="1">
      <c r="A27" s="174"/>
      <c r="B27" s="184"/>
      <c r="C27" s="174"/>
      <c r="D27" s="16" t="s">
        <v>295</v>
      </c>
      <c r="E27" s="18"/>
      <c r="F27" s="174"/>
      <c r="G27" s="186" t="s">
        <v>295</v>
      </c>
      <c r="H27" s="186"/>
      <c r="I27" s="18"/>
    </row>
    <row r="28" spans="1:9" ht="21.75" customHeight="1">
      <c r="A28" s="174"/>
      <c r="B28" s="184"/>
      <c r="C28" s="174"/>
      <c r="D28" s="16" t="s">
        <v>296</v>
      </c>
      <c r="E28" s="18"/>
      <c r="F28" s="174"/>
      <c r="G28" s="186" t="s">
        <v>296</v>
      </c>
      <c r="H28" s="186"/>
      <c r="I28" s="18"/>
    </row>
    <row r="29" spans="1:9" ht="21.75" customHeight="1">
      <c r="A29" s="174"/>
      <c r="B29" s="184"/>
      <c r="C29" s="174" t="s">
        <v>303</v>
      </c>
      <c r="D29" s="16" t="s">
        <v>294</v>
      </c>
      <c r="E29" s="18"/>
      <c r="F29" s="174" t="s">
        <v>303</v>
      </c>
      <c r="G29" s="186" t="s">
        <v>294</v>
      </c>
      <c r="H29" s="186"/>
      <c r="I29" s="18"/>
    </row>
    <row r="30" spans="1:9" ht="21.75" customHeight="1">
      <c r="A30" s="174"/>
      <c r="B30" s="184"/>
      <c r="C30" s="174"/>
      <c r="D30" s="16" t="s">
        <v>295</v>
      </c>
      <c r="E30" s="18"/>
      <c r="F30" s="174"/>
      <c r="G30" s="186" t="s">
        <v>295</v>
      </c>
      <c r="H30" s="186"/>
      <c r="I30" s="18"/>
    </row>
    <row r="31" spans="1:9" ht="21.75" customHeight="1">
      <c r="A31" s="174"/>
      <c r="B31" s="184"/>
      <c r="C31" s="174"/>
      <c r="D31" s="16" t="s">
        <v>296</v>
      </c>
      <c r="E31" s="18"/>
      <c r="F31" s="174"/>
      <c r="G31" s="186" t="s">
        <v>296</v>
      </c>
      <c r="H31" s="186"/>
      <c r="I31" s="18"/>
    </row>
    <row r="32" spans="1:9" ht="21.75" customHeight="1">
      <c r="A32" s="174"/>
      <c r="B32" s="184"/>
      <c r="C32" s="174" t="s">
        <v>304</v>
      </c>
      <c r="D32" s="16" t="s">
        <v>294</v>
      </c>
      <c r="E32" s="18"/>
      <c r="F32" s="174" t="s">
        <v>304</v>
      </c>
      <c r="G32" s="186" t="s">
        <v>294</v>
      </c>
      <c r="H32" s="186"/>
      <c r="I32" s="18"/>
    </row>
    <row r="33" spans="1:9" ht="21.75" customHeight="1">
      <c r="A33" s="174"/>
      <c r="B33" s="184"/>
      <c r="C33" s="174"/>
      <c r="D33" s="16" t="s">
        <v>295</v>
      </c>
      <c r="E33" s="18"/>
      <c r="F33" s="174"/>
      <c r="G33" s="186" t="s">
        <v>295</v>
      </c>
      <c r="H33" s="186"/>
      <c r="I33" s="18"/>
    </row>
    <row r="34" spans="1:9" ht="21.75" customHeight="1">
      <c r="A34" s="174"/>
      <c r="B34" s="184"/>
      <c r="C34" s="174"/>
      <c r="D34" s="16" t="s">
        <v>296</v>
      </c>
      <c r="E34" s="18"/>
      <c r="F34" s="174"/>
      <c r="G34" s="186" t="s">
        <v>296</v>
      </c>
      <c r="H34" s="186"/>
      <c r="I34" s="18"/>
    </row>
    <row r="35" spans="1:9" ht="21.75" customHeight="1">
      <c r="A35" s="174"/>
      <c r="B35" s="184"/>
      <c r="C35" s="174" t="s">
        <v>305</v>
      </c>
      <c r="D35" s="16" t="s">
        <v>294</v>
      </c>
      <c r="E35" s="18"/>
      <c r="F35" s="174" t="s">
        <v>305</v>
      </c>
      <c r="G35" s="186" t="s">
        <v>294</v>
      </c>
      <c r="H35" s="186"/>
      <c r="I35" s="18"/>
    </row>
    <row r="36" spans="1:9" ht="21.75" customHeight="1">
      <c r="A36" s="174"/>
      <c r="B36" s="184"/>
      <c r="C36" s="174"/>
      <c r="D36" s="16" t="s">
        <v>295</v>
      </c>
      <c r="E36" s="18"/>
      <c r="F36" s="174"/>
      <c r="G36" s="186" t="s">
        <v>295</v>
      </c>
      <c r="H36" s="186"/>
      <c r="I36" s="18"/>
    </row>
    <row r="37" spans="1:9" ht="21.75" customHeight="1">
      <c r="A37" s="174"/>
      <c r="B37" s="184"/>
      <c r="C37" s="174"/>
      <c r="D37" s="16" t="s">
        <v>296</v>
      </c>
      <c r="E37" s="18"/>
      <c r="F37" s="174"/>
      <c r="G37" s="186" t="s">
        <v>296</v>
      </c>
      <c r="H37" s="186"/>
      <c r="I37" s="18"/>
    </row>
    <row r="38" spans="1:9" ht="21.75" customHeight="1">
      <c r="A38" s="174"/>
      <c r="B38" s="184"/>
      <c r="C38" s="15" t="s">
        <v>300</v>
      </c>
      <c r="D38" s="18"/>
      <c r="E38" s="18"/>
      <c r="F38" s="15" t="s">
        <v>300</v>
      </c>
      <c r="G38" s="186"/>
      <c r="H38" s="186"/>
      <c r="I38" s="18"/>
    </row>
    <row r="39" spans="1:9" ht="21.75" customHeight="1">
      <c r="A39" s="174"/>
      <c r="B39" s="174" t="s">
        <v>306</v>
      </c>
      <c r="C39" s="174" t="s">
        <v>307</v>
      </c>
      <c r="D39" s="16" t="s">
        <v>294</v>
      </c>
      <c r="E39" s="14"/>
      <c r="F39" s="174" t="s">
        <v>307</v>
      </c>
      <c r="G39" s="186" t="s">
        <v>294</v>
      </c>
      <c r="H39" s="186"/>
      <c r="I39" s="18"/>
    </row>
    <row r="40" spans="1:9" ht="21.75" customHeight="1">
      <c r="A40" s="174"/>
      <c r="B40" s="174"/>
      <c r="C40" s="174"/>
      <c r="D40" s="16" t="s">
        <v>295</v>
      </c>
      <c r="E40" s="15"/>
      <c r="F40" s="174"/>
      <c r="G40" s="186" t="s">
        <v>295</v>
      </c>
      <c r="H40" s="186"/>
      <c r="I40" s="18"/>
    </row>
    <row r="41" spans="1:9" ht="21.75" customHeight="1">
      <c r="A41" s="174"/>
      <c r="B41" s="174"/>
      <c r="C41" s="174"/>
      <c r="D41" s="16" t="s">
        <v>296</v>
      </c>
      <c r="E41" s="15"/>
      <c r="F41" s="174"/>
      <c r="G41" s="186" t="s">
        <v>296</v>
      </c>
      <c r="H41" s="186"/>
      <c r="I41" s="18"/>
    </row>
    <row r="42" spans="1:9" ht="21.75" customHeight="1">
      <c r="A42" s="174"/>
      <c r="B42" s="174"/>
      <c r="C42" s="15" t="s">
        <v>300</v>
      </c>
      <c r="D42" s="18"/>
      <c r="E42" s="15"/>
      <c r="F42" s="15" t="s">
        <v>300</v>
      </c>
      <c r="G42" s="186"/>
      <c r="H42" s="186"/>
      <c r="I42" s="18"/>
    </row>
    <row r="43" spans="1:9" ht="21" customHeight="1">
      <c r="A43" s="187" t="s">
        <v>308</v>
      </c>
      <c r="B43" s="187"/>
      <c r="C43" s="187"/>
      <c r="D43" s="187"/>
      <c r="E43" s="187"/>
      <c r="F43" s="187"/>
      <c r="G43" s="187"/>
      <c r="H43" s="187"/>
      <c r="I43" s="18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30:H30"/>
    <mergeCell ref="G31:H31"/>
    <mergeCell ref="G20:H20"/>
    <mergeCell ref="G21:H21"/>
    <mergeCell ref="G22:H22"/>
    <mergeCell ref="G23:H23"/>
    <mergeCell ref="G24:H24"/>
    <mergeCell ref="G25:H25"/>
    <mergeCell ref="G40:H40"/>
    <mergeCell ref="G41:H41"/>
    <mergeCell ref="G42:H42"/>
    <mergeCell ref="A43:I43"/>
    <mergeCell ref="G32:H32"/>
    <mergeCell ref="G33:H33"/>
    <mergeCell ref="G34:H34"/>
    <mergeCell ref="G35:H35"/>
    <mergeCell ref="G36:H36"/>
    <mergeCell ref="G37:H37"/>
    <mergeCell ref="C16:C18"/>
    <mergeCell ref="C19:C21"/>
    <mergeCell ref="C22:C24"/>
    <mergeCell ref="C26:C28"/>
    <mergeCell ref="G38:H38"/>
    <mergeCell ref="G39:H39"/>
    <mergeCell ref="G26:H26"/>
    <mergeCell ref="G27:H27"/>
    <mergeCell ref="G28:H28"/>
    <mergeCell ref="G29:H29"/>
    <mergeCell ref="F19:F21"/>
    <mergeCell ref="F22:F24"/>
    <mergeCell ref="F26:F28"/>
    <mergeCell ref="F29:F31"/>
    <mergeCell ref="A10:A11"/>
    <mergeCell ref="A12:A42"/>
    <mergeCell ref="B13:B25"/>
    <mergeCell ref="B26:B38"/>
    <mergeCell ref="B39:B42"/>
    <mergeCell ref="C13:C15"/>
    <mergeCell ref="F32:F34"/>
    <mergeCell ref="F35:F37"/>
    <mergeCell ref="F39:F41"/>
    <mergeCell ref="A7:C9"/>
    <mergeCell ref="C29:C31"/>
    <mergeCell ref="C32:C34"/>
    <mergeCell ref="C35:C37"/>
    <mergeCell ref="C39:C41"/>
    <mergeCell ref="F13:F15"/>
    <mergeCell ref="F16:F18"/>
  </mergeCells>
  <printOptions horizontalCentered="1"/>
  <pageMargins left="0.47" right="0.47" top="0.39" bottom="0.39" header="0.35" footer="0.2"/>
  <pageSetup fitToHeight="1" fitToWidth="1" horizontalDpi="300" verticalDpi="300" orientation="portrait" paperSize="9" scale="68"/>
</worksheet>
</file>

<file path=xl/worksheets/sheet17.xml><?xml version="1.0" encoding="utf-8"?>
<worksheet xmlns="http://schemas.openxmlformats.org/spreadsheetml/2006/main" xmlns:r="http://schemas.openxmlformats.org/officeDocument/2006/relationships">
  <dimension ref="A1:J39"/>
  <sheetViews>
    <sheetView zoomScalePageLayoutView="0" workbookViewId="0" topLeftCell="A1">
      <selection activeCell="E36" sqref="E36"/>
    </sheetView>
  </sheetViews>
  <sheetFormatPr defaultColWidth="9.33203125" defaultRowHeight="11.25"/>
  <cols>
    <col min="1" max="1" width="7" style="246" customWidth="1"/>
    <col min="2" max="2" width="9.83203125" style="246" customWidth="1"/>
    <col min="3" max="3" width="12.5" style="246" customWidth="1"/>
    <col min="4" max="4" width="13.66015625" style="246" customWidth="1"/>
    <col min="5" max="5" width="24" style="246" customWidth="1"/>
    <col min="6" max="6" width="12.5" style="246" customWidth="1"/>
    <col min="7" max="7" width="11.33203125" style="246" customWidth="1"/>
    <col min="8" max="8" width="12.5" style="246" customWidth="1"/>
    <col min="9" max="9" width="15.16015625" style="246" customWidth="1"/>
    <col min="10" max="16384" width="8.83203125" style="246" customWidth="1"/>
  </cols>
  <sheetData>
    <row r="1" spans="1:2" ht="21">
      <c r="A1" s="245" t="s">
        <v>472</v>
      </c>
      <c r="B1" s="245"/>
    </row>
    <row r="2" spans="1:9" ht="30.75" customHeight="1">
      <c r="A2" s="247" t="s">
        <v>473</v>
      </c>
      <c r="B2" s="248"/>
      <c r="C2" s="248"/>
      <c r="D2" s="248"/>
      <c r="E2" s="248"/>
      <c r="F2" s="248"/>
      <c r="G2" s="248"/>
      <c r="H2" s="248"/>
      <c r="I2" s="248"/>
    </row>
    <row r="3" spans="1:10" s="251" customFormat="1" ht="22.5" customHeight="1">
      <c r="A3" s="249" t="s">
        <v>521</v>
      </c>
      <c r="B3" s="249"/>
      <c r="C3" s="249"/>
      <c r="D3" s="249"/>
      <c r="E3" s="249"/>
      <c r="F3" s="249"/>
      <c r="G3" s="249"/>
      <c r="H3" s="249"/>
      <c r="I3" s="249"/>
      <c r="J3" s="250"/>
    </row>
    <row r="4" spans="1:9" s="251" customFormat="1" ht="21" customHeight="1">
      <c r="A4" s="252" t="s">
        <v>474</v>
      </c>
      <c r="B4" s="252"/>
      <c r="C4" s="252" t="s">
        <v>522</v>
      </c>
      <c r="D4" s="252"/>
      <c r="E4" s="252"/>
      <c r="F4" s="252"/>
      <c r="G4" s="252"/>
      <c r="H4" s="252"/>
      <c r="I4" s="252"/>
    </row>
    <row r="5" spans="1:9" s="251" customFormat="1" ht="27" customHeight="1">
      <c r="A5" s="253" t="s">
        <v>475</v>
      </c>
      <c r="B5" s="254"/>
      <c r="C5" s="252" t="s">
        <v>523</v>
      </c>
      <c r="D5" s="252"/>
      <c r="E5" s="252" t="s">
        <v>476</v>
      </c>
      <c r="F5" s="252"/>
      <c r="G5" s="252"/>
      <c r="H5" s="252" t="s">
        <v>523</v>
      </c>
      <c r="I5" s="252"/>
    </row>
    <row r="6" spans="1:9" s="251" customFormat="1" ht="30" customHeight="1">
      <c r="A6" s="253" t="s">
        <v>477</v>
      </c>
      <c r="B6" s="254"/>
      <c r="C6" s="252" t="s">
        <v>524</v>
      </c>
      <c r="D6" s="252"/>
      <c r="E6" s="252" t="s">
        <v>478</v>
      </c>
      <c r="F6" s="252"/>
      <c r="G6" s="252"/>
      <c r="H6" s="252">
        <v>3525168</v>
      </c>
      <c r="I6" s="252"/>
    </row>
    <row r="7" spans="1:9" s="251" customFormat="1" ht="21" customHeight="1">
      <c r="A7" s="253" t="s">
        <v>479</v>
      </c>
      <c r="B7" s="254"/>
      <c r="C7" s="252" t="s">
        <v>525</v>
      </c>
      <c r="D7" s="252"/>
      <c r="E7" s="252" t="s">
        <v>480</v>
      </c>
      <c r="F7" s="252"/>
      <c r="G7" s="252"/>
      <c r="H7" s="252">
        <v>719000</v>
      </c>
      <c r="I7" s="252"/>
    </row>
    <row r="8" spans="1:9" s="251" customFormat="1" ht="21" customHeight="1">
      <c r="A8" s="253" t="s">
        <v>481</v>
      </c>
      <c r="B8" s="254"/>
      <c r="C8" s="255" t="s">
        <v>526</v>
      </c>
      <c r="D8" s="255"/>
      <c r="E8" s="255"/>
      <c r="F8" s="255"/>
      <c r="G8" s="255"/>
      <c r="H8" s="255"/>
      <c r="I8" s="255"/>
    </row>
    <row r="9" spans="1:9" s="251" customFormat="1" ht="42.75" customHeight="1">
      <c r="A9" s="256" t="s">
        <v>482</v>
      </c>
      <c r="B9" s="257"/>
      <c r="C9" s="255" t="s">
        <v>527</v>
      </c>
      <c r="D9" s="255"/>
      <c r="E9" s="255"/>
      <c r="F9" s="255"/>
      <c r="G9" s="255"/>
      <c r="H9" s="255"/>
      <c r="I9" s="255"/>
    </row>
    <row r="10" spans="1:9" s="251" customFormat="1" ht="27" customHeight="1">
      <c r="A10" s="258"/>
      <c r="B10" s="259"/>
      <c r="C10" s="255" t="s">
        <v>528</v>
      </c>
      <c r="D10" s="255"/>
      <c r="E10" s="255"/>
      <c r="F10" s="255"/>
      <c r="G10" s="255"/>
      <c r="H10" s="255"/>
      <c r="I10" s="255"/>
    </row>
    <row r="11" spans="1:9" s="251" customFormat="1" ht="24" customHeight="1">
      <c r="A11" s="253" t="s">
        <v>483</v>
      </c>
      <c r="B11" s="254"/>
      <c r="C11" s="260" t="s">
        <v>529</v>
      </c>
      <c r="D11" s="260"/>
      <c r="E11" s="260"/>
      <c r="F11" s="260" t="s">
        <v>530</v>
      </c>
      <c r="G11" s="261"/>
      <c r="H11" s="261"/>
      <c r="I11" s="261"/>
    </row>
    <row r="12" spans="1:9" s="251" customFormat="1" ht="54" customHeight="1">
      <c r="A12" s="253" t="s">
        <v>485</v>
      </c>
      <c r="B12" s="254"/>
      <c r="C12" s="253" t="s">
        <v>531</v>
      </c>
      <c r="D12" s="289"/>
      <c r="E12" s="289"/>
      <c r="F12" s="289"/>
      <c r="G12" s="289"/>
      <c r="H12" s="289"/>
      <c r="I12" s="254"/>
    </row>
    <row r="13" spans="1:9" s="251" customFormat="1" ht="36" customHeight="1">
      <c r="A13" s="253" t="s">
        <v>486</v>
      </c>
      <c r="B13" s="254"/>
      <c r="C13" s="262" t="s">
        <v>532</v>
      </c>
      <c r="D13" s="263"/>
      <c r="E13" s="263"/>
      <c r="F13" s="263"/>
      <c r="G13" s="263"/>
      <c r="H13" s="263"/>
      <c r="I13" s="264"/>
    </row>
    <row r="14" spans="1:9" s="251" customFormat="1" ht="30.75" customHeight="1">
      <c r="A14" s="253" t="s">
        <v>487</v>
      </c>
      <c r="B14" s="254"/>
      <c r="C14" s="252">
        <v>198.8</v>
      </c>
      <c r="D14" s="252"/>
      <c r="E14" s="252" t="s">
        <v>488</v>
      </c>
      <c r="F14" s="252"/>
      <c r="G14" s="252"/>
      <c r="H14" s="252">
        <v>198.8</v>
      </c>
      <c r="I14" s="252"/>
    </row>
    <row r="15" spans="1:9" s="251" customFormat="1" ht="21.75" customHeight="1">
      <c r="A15" s="252" t="s">
        <v>489</v>
      </c>
      <c r="B15" s="252"/>
      <c r="C15" s="252" t="s">
        <v>490</v>
      </c>
      <c r="D15" s="252"/>
      <c r="E15" s="252"/>
      <c r="F15" s="252"/>
      <c r="G15" s="252"/>
      <c r="H15" s="252" t="s">
        <v>230</v>
      </c>
      <c r="I15" s="252" t="s">
        <v>230</v>
      </c>
    </row>
    <row r="16" spans="1:9" s="251" customFormat="1" ht="21" customHeight="1">
      <c r="A16" s="252"/>
      <c r="B16" s="252"/>
      <c r="C16" s="265" t="s">
        <v>142</v>
      </c>
      <c r="D16" s="265"/>
      <c r="E16" s="265"/>
      <c r="F16" s="265"/>
      <c r="G16" s="265"/>
      <c r="H16" s="252">
        <v>198.8</v>
      </c>
      <c r="I16" s="252"/>
    </row>
    <row r="17" spans="1:9" s="251" customFormat="1" ht="21" customHeight="1">
      <c r="A17" s="252"/>
      <c r="B17" s="252"/>
      <c r="C17" s="266" t="s">
        <v>491</v>
      </c>
      <c r="D17" s="266"/>
      <c r="E17" s="266"/>
      <c r="F17" s="266"/>
      <c r="G17" s="266"/>
      <c r="H17" s="252">
        <v>198.8</v>
      </c>
      <c r="I17" s="252"/>
    </row>
    <row r="18" spans="1:9" s="251" customFormat="1" ht="21" customHeight="1">
      <c r="A18" s="252"/>
      <c r="B18" s="252"/>
      <c r="C18" s="266" t="s">
        <v>533</v>
      </c>
      <c r="D18" s="266"/>
      <c r="E18" s="266"/>
      <c r="F18" s="266"/>
      <c r="G18" s="266"/>
      <c r="H18" s="252">
        <v>198.8</v>
      </c>
      <c r="I18" s="252"/>
    </row>
    <row r="19" spans="1:9" s="251" customFormat="1" ht="21" customHeight="1">
      <c r="A19" s="252"/>
      <c r="B19" s="252"/>
      <c r="C19" s="266" t="s">
        <v>492</v>
      </c>
      <c r="D19" s="266"/>
      <c r="E19" s="266"/>
      <c r="F19" s="266"/>
      <c r="G19" s="266"/>
      <c r="H19" s="252"/>
      <c r="I19" s="252"/>
    </row>
    <row r="20" spans="1:9" s="251" customFormat="1" ht="21" customHeight="1">
      <c r="A20" s="252"/>
      <c r="B20" s="252"/>
      <c r="C20" s="266" t="s">
        <v>316</v>
      </c>
      <c r="D20" s="266"/>
      <c r="E20" s="266"/>
      <c r="F20" s="266"/>
      <c r="G20" s="266"/>
      <c r="H20" s="253"/>
      <c r="I20" s="254"/>
    </row>
    <row r="21" spans="1:9" s="251" customFormat="1" ht="21" customHeight="1">
      <c r="A21" s="252"/>
      <c r="B21" s="252"/>
      <c r="C21" s="266" t="s">
        <v>493</v>
      </c>
      <c r="D21" s="266"/>
      <c r="E21" s="266"/>
      <c r="F21" s="266"/>
      <c r="G21" s="266"/>
      <c r="H21" s="253"/>
      <c r="I21" s="254"/>
    </row>
    <row r="22" spans="1:9" s="251" customFormat="1" ht="21" customHeight="1">
      <c r="A22" s="292" t="s">
        <v>494</v>
      </c>
      <c r="B22" s="267" t="s">
        <v>495</v>
      </c>
      <c r="C22" s="252" t="s">
        <v>496</v>
      </c>
      <c r="D22" s="252"/>
      <c r="E22" s="252"/>
      <c r="F22" s="252"/>
      <c r="G22" s="252"/>
      <c r="H22" s="253" t="s">
        <v>230</v>
      </c>
      <c r="I22" s="254" t="s">
        <v>230</v>
      </c>
    </row>
    <row r="23" spans="1:9" s="251" customFormat="1" ht="21" customHeight="1">
      <c r="A23" s="293"/>
      <c r="B23" s="267"/>
      <c r="C23" s="265" t="s">
        <v>142</v>
      </c>
      <c r="D23" s="265"/>
      <c r="E23" s="265"/>
      <c r="F23" s="265"/>
      <c r="G23" s="265"/>
      <c r="H23" s="253">
        <v>198.8</v>
      </c>
      <c r="I23" s="254"/>
    </row>
    <row r="24" spans="1:9" s="251" customFormat="1" ht="21" customHeight="1">
      <c r="A24" s="293"/>
      <c r="B24" s="267"/>
      <c r="C24" s="294" t="s">
        <v>534</v>
      </c>
      <c r="D24" s="295"/>
      <c r="E24" s="295"/>
      <c r="F24" s="295"/>
      <c r="G24" s="296"/>
      <c r="H24" s="253">
        <v>198.8</v>
      </c>
      <c r="I24" s="254"/>
    </row>
    <row r="25" spans="1:9" s="251" customFormat="1" ht="45" customHeight="1">
      <c r="A25" s="293"/>
      <c r="B25" s="269" t="s">
        <v>497</v>
      </c>
      <c r="C25" s="270" t="s">
        <v>535</v>
      </c>
      <c r="D25" s="271"/>
      <c r="E25" s="271"/>
      <c r="F25" s="271"/>
      <c r="G25" s="271"/>
      <c r="H25" s="271"/>
      <c r="I25" s="272"/>
    </row>
    <row r="26" spans="1:9" s="251" customFormat="1" ht="24" customHeight="1">
      <c r="A26" s="267" t="s">
        <v>536</v>
      </c>
      <c r="B26" s="267"/>
      <c r="C26" s="297" t="s">
        <v>537</v>
      </c>
      <c r="D26" s="297" t="s">
        <v>245</v>
      </c>
      <c r="E26" s="297" t="s">
        <v>230</v>
      </c>
      <c r="F26" s="298" t="s">
        <v>538</v>
      </c>
      <c r="G26" s="298"/>
      <c r="H26" s="298"/>
      <c r="I26" s="298"/>
    </row>
    <row r="27" spans="1:9" s="251" customFormat="1" ht="57" customHeight="1">
      <c r="A27" s="267"/>
      <c r="B27" s="267"/>
      <c r="C27" s="297" t="s">
        <v>539</v>
      </c>
      <c r="D27" s="297" t="s">
        <v>540</v>
      </c>
      <c r="E27" s="297" t="s">
        <v>541</v>
      </c>
      <c r="F27" s="270" t="s">
        <v>542</v>
      </c>
      <c r="G27" s="271"/>
      <c r="H27" s="271"/>
      <c r="I27" s="272"/>
    </row>
    <row r="28" spans="1:9" s="251" customFormat="1" ht="34.5" customHeight="1">
      <c r="A28" s="252" t="s">
        <v>498</v>
      </c>
      <c r="B28" s="252"/>
      <c r="C28" s="252" t="s">
        <v>499</v>
      </c>
      <c r="D28" s="252"/>
      <c r="E28" s="252"/>
      <c r="F28" s="252" t="s">
        <v>285</v>
      </c>
      <c r="G28" s="299"/>
      <c r="H28" s="299"/>
      <c r="I28" s="299"/>
    </row>
    <row r="29" spans="1:9" s="251" customFormat="1" ht="49.5" customHeight="1">
      <c r="A29" s="252"/>
      <c r="B29" s="252"/>
      <c r="C29" s="255" t="s">
        <v>543</v>
      </c>
      <c r="D29" s="255"/>
      <c r="E29" s="255"/>
      <c r="F29" s="252" t="s">
        <v>544</v>
      </c>
      <c r="G29" s="299"/>
      <c r="H29" s="299"/>
      <c r="I29" s="299"/>
    </row>
    <row r="30" spans="1:9" s="251" customFormat="1" ht="19.5" customHeight="1">
      <c r="A30" s="278" t="s">
        <v>501</v>
      </c>
      <c r="B30" s="279"/>
      <c r="C30" s="262" t="s">
        <v>545</v>
      </c>
      <c r="D30" s="280"/>
      <c r="E30" s="280"/>
      <c r="F30" s="280"/>
      <c r="G30" s="280"/>
      <c r="H30" s="280"/>
      <c r="I30" s="281"/>
    </row>
    <row r="31" spans="1:9" s="251" customFormat="1" ht="19.5" customHeight="1">
      <c r="A31" s="252" t="s">
        <v>502</v>
      </c>
      <c r="B31" s="299" t="s">
        <v>502</v>
      </c>
      <c r="C31" s="252" t="s">
        <v>323</v>
      </c>
      <c r="D31" s="283" t="s">
        <v>289</v>
      </c>
      <c r="E31" s="283" t="s">
        <v>503</v>
      </c>
      <c r="F31" s="253" t="s">
        <v>291</v>
      </c>
      <c r="G31" s="276"/>
      <c r="H31" s="277"/>
      <c r="I31" s="283" t="s">
        <v>504</v>
      </c>
    </row>
    <row r="32" spans="1:9" s="251" customFormat="1" ht="30.75" customHeight="1">
      <c r="A32" s="299"/>
      <c r="B32" s="299"/>
      <c r="C32" s="299"/>
      <c r="D32" s="286"/>
      <c r="E32" s="286"/>
      <c r="F32" s="256" t="s">
        <v>505</v>
      </c>
      <c r="G32" s="287"/>
      <c r="H32" s="257"/>
      <c r="I32" s="286"/>
    </row>
    <row r="33" spans="1:9" s="251" customFormat="1" ht="21" customHeight="1" hidden="1">
      <c r="A33" s="299"/>
      <c r="B33" s="299"/>
      <c r="C33" s="299"/>
      <c r="D33" s="288"/>
      <c r="E33" s="288"/>
      <c r="F33" s="273"/>
      <c r="G33" s="274"/>
      <c r="H33" s="275"/>
      <c r="I33" s="288"/>
    </row>
    <row r="34" spans="1:9" s="251" customFormat="1" ht="41.25" customHeight="1">
      <c r="A34" s="299"/>
      <c r="B34" s="299"/>
      <c r="C34" s="252" t="s">
        <v>324</v>
      </c>
      <c r="D34" s="269" t="s">
        <v>546</v>
      </c>
      <c r="E34" s="269" t="s">
        <v>547</v>
      </c>
      <c r="F34" s="253" t="s">
        <v>540</v>
      </c>
      <c r="G34" s="289"/>
      <c r="H34" s="254"/>
      <c r="I34" s="269" t="s">
        <v>507</v>
      </c>
    </row>
    <row r="35" spans="1:9" s="251" customFormat="1" ht="38.25" customHeight="1">
      <c r="A35" s="299"/>
      <c r="B35" s="299"/>
      <c r="C35" s="252"/>
      <c r="D35" s="269" t="s">
        <v>548</v>
      </c>
      <c r="E35" s="269" t="s">
        <v>549</v>
      </c>
      <c r="F35" s="291">
        <v>1</v>
      </c>
      <c r="G35" s="289"/>
      <c r="H35" s="254"/>
      <c r="I35" s="269" t="s">
        <v>507</v>
      </c>
    </row>
    <row r="36" spans="1:9" s="251" customFormat="1" ht="48" customHeight="1">
      <c r="A36" s="299"/>
      <c r="B36" s="299"/>
      <c r="C36" s="252"/>
      <c r="D36" s="269" t="s">
        <v>506</v>
      </c>
      <c r="E36" s="269" t="s">
        <v>550</v>
      </c>
      <c r="F36" s="253" t="s">
        <v>551</v>
      </c>
      <c r="G36" s="289"/>
      <c r="H36" s="254"/>
      <c r="I36" s="269" t="s">
        <v>507</v>
      </c>
    </row>
    <row r="37" spans="1:9" s="251" customFormat="1" ht="40.5" customHeight="1">
      <c r="A37" s="299"/>
      <c r="B37" s="299"/>
      <c r="C37" s="299"/>
      <c r="D37" s="269" t="s">
        <v>508</v>
      </c>
      <c r="E37" s="269" t="s">
        <v>552</v>
      </c>
      <c r="F37" s="253">
        <v>198.8</v>
      </c>
      <c r="G37" s="289"/>
      <c r="H37" s="254"/>
      <c r="I37" s="269" t="s">
        <v>507</v>
      </c>
    </row>
    <row r="38" spans="1:9" s="251" customFormat="1" ht="61.5" customHeight="1">
      <c r="A38" s="299"/>
      <c r="B38" s="299"/>
      <c r="C38" s="252" t="s">
        <v>553</v>
      </c>
      <c r="D38" s="269" t="s">
        <v>514</v>
      </c>
      <c r="E38" s="269" t="s">
        <v>554</v>
      </c>
      <c r="F38" s="253" t="s">
        <v>555</v>
      </c>
      <c r="G38" s="289"/>
      <c r="H38" s="254"/>
      <c r="I38" s="269" t="s">
        <v>507</v>
      </c>
    </row>
    <row r="39" spans="1:9" ht="48" customHeight="1">
      <c r="A39" s="299"/>
      <c r="B39" s="299"/>
      <c r="C39" s="252"/>
      <c r="D39" s="269" t="s">
        <v>516</v>
      </c>
      <c r="E39" s="269" t="s">
        <v>556</v>
      </c>
      <c r="F39" s="253" t="s">
        <v>557</v>
      </c>
      <c r="G39" s="289"/>
      <c r="H39" s="254"/>
      <c r="I39" s="269" t="s">
        <v>507</v>
      </c>
    </row>
  </sheetData>
  <sheetProtection/>
  <mergeCells count="82">
    <mergeCell ref="F36:H36"/>
    <mergeCell ref="F37:H37"/>
    <mergeCell ref="C38:C39"/>
    <mergeCell ref="F38:H38"/>
    <mergeCell ref="F39:H39"/>
    <mergeCell ref="A31:B39"/>
    <mergeCell ref="C31:C33"/>
    <mergeCell ref="D31:D33"/>
    <mergeCell ref="E31:E33"/>
    <mergeCell ref="F31:H31"/>
    <mergeCell ref="I31:I33"/>
    <mergeCell ref="F32:H33"/>
    <mergeCell ref="C34:C37"/>
    <mergeCell ref="F34:H34"/>
    <mergeCell ref="F35:H35"/>
    <mergeCell ref="A28:B29"/>
    <mergeCell ref="C28:E28"/>
    <mergeCell ref="F28:I28"/>
    <mergeCell ref="C29:E29"/>
    <mergeCell ref="F29:I29"/>
    <mergeCell ref="A30:B30"/>
    <mergeCell ref="C30:I30"/>
    <mergeCell ref="H23:I23"/>
    <mergeCell ref="C24:G24"/>
    <mergeCell ref="H24:I24"/>
    <mergeCell ref="C25:I25"/>
    <mergeCell ref="A26:B27"/>
    <mergeCell ref="F26:I26"/>
    <mergeCell ref="F27:I27"/>
    <mergeCell ref="H19:I19"/>
    <mergeCell ref="C20:G20"/>
    <mergeCell ref="H20:I20"/>
    <mergeCell ref="C21:G21"/>
    <mergeCell ref="H21:I21"/>
    <mergeCell ref="A22:A25"/>
    <mergeCell ref="B22:B24"/>
    <mergeCell ref="C22:G22"/>
    <mergeCell ref="H22:I22"/>
    <mergeCell ref="C23:G23"/>
    <mergeCell ref="A15:B21"/>
    <mergeCell ref="C15:G15"/>
    <mergeCell ref="H15:I15"/>
    <mergeCell ref="C16:G16"/>
    <mergeCell ref="H16:I16"/>
    <mergeCell ref="C17:G17"/>
    <mergeCell ref="H17:I17"/>
    <mergeCell ref="C18:G18"/>
    <mergeCell ref="H18:I18"/>
    <mergeCell ref="C19:G19"/>
    <mergeCell ref="A12:B12"/>
    <mergeCell ref="C12:I12"/>
    <mergeCell ref="A13:B13"/>
    <mergeCell ref="C13:I13"/>
    <mergeCell ref="A14:B14"/>
    <mergeCell ref="C14:D14"/>
    <mergeCell ref="E14:G14"/>
    <mergeCell ref="H14:I14"/>
    <mergeCell ref="A8:B8"/>
    <mergeCell ref="C8:I8"/>
    <mergeCell ref="A9:B10"/>
    <mergeCell ref="C9:I9"/>
    <mergeCell ref="C10:I10"/>
    <mergeCell ref="A11:B11"/>
    <mergeCell ref="C11:E11"/>
    <mergeCell ref="F11:I11"/>
    <mergeCell ref="A6:B6"/>
    <mergeCell ref="C6:D6"/>
    <mergeCell ref="E6:G6"/>
    <mergeCell ref="H6:I6"/>
    <mergeCell ref="A7:B7"/>
    <mergeCell ref="C7:D7"/>
    <mergeCell ref="E7:G7"/>
    <mergeCell ref="H7:I7"/>
    <mergeCell ref="A1:B1"/>
    <mergeCell ref="A2:I2"/>
    <mergeCell ref="A3:I3"/>
    <mergeCell ref="A4:B4"/>
    <mergeCell ref="C4:I4"/>
    <mergeCell ref="A5:B5"/>
    <mergeCell ref="C5:D5"/>
    <mergeCell ref="E5:G5"/>
    <mergeCell ref="H5:I5"/>
  </mergeCells>
  <printOptions/>
  <pageMargins left="0.55" right="0.17" top="0.55" bottom="0.6" header="0.3" footer="0.5"/>
  <pageSetup horizontalDpi="300" verticalDpi="300" orientation="portrait" paperSize="9"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dimension ref="A1:J40"/>
  <sheetViews>
    <sheetView zoomScalePageLayoutView="0" workbookViewId="0" topLeftCell="A1">
      <selection activeCell="C13" sqref="C13:I13"/>
    </sheetView>
  </sheetViews>
  <sheetFormatPr defaultColWidth="9.33203125" defaultRowHeight="11.25"/>
  <cols>
    <col min="1" max="1" width="7" style="246" customWidth="1"/>
    <col min="2" max="2" width="9.83203125" style="246" customWidth="1"/>
    <col min="3" max="3" width="12.5" style="246" customWidth="1"/>
    <col min="4" max="4" width="13.66015625" style="246" customWidth="1"/>
    <col min="5" max="5" width="24" style="246" customWidth="1"/>
    <col min="6" max="6" width="12.5" style="246" customWidth="1"/>
    <col min="7" max="7" width="11.33203125" style="246" customWidth="1"/>
    <col min="8" max="8" width="12.5" style="246" customWidth="1"/>
    <col min="9" max="9" width="15.5" style="246" customWidth="1"/>
    <col min="10" max="16384" width="8.83203125" style="246" customWidth="1"/>
  </cols>
  <sheetData>
    <row r="1" spans="1:2" ht="21">
      <c r="A1" s="245" t="s">
        <v>472</v>
      </c>
      <c r="B1" s="245"/>
    </row>
    <row r="2" spans="1:9" ht="30.75" customHeight="1">
      <c r="A2" s="247" t="s">
        <v>473</v>
      </c>
      <c r="B2" s="248"/>
      <c r="C2" s="248"/>
      <c r="D2" s="248"/>
      <c r="E2" s="248"/>
      <c r="F2" s="248"/>
      <c r="G2" s="248"/>
      <c r="H2" s="248"/>
      <c r="I2" s="248"/>
    </row>
    <row r="3" spans="1:10" s="251" customFormat="1" ht="22.5" customHeight="1">
      <c r="A3" s="249" t="s">
        <v>558</v>
      </c>
      <c r="B3" s="249"/>
      <c r="C3" s="249"/>
      <c r="D3" s="249"/>
      <c r="E3" s="249"/>
      <c r="F3" s="249"/>
      <c r="G3" s="249"/>
      <c r="H3" s="249"/>
      <c r="I3" s="249"/>
      <c r="J3" s="250"/>
    </row>
    <row r="4" spans="1:9" s="251" customFormat="1" ht="21" customHeight="1">
      <c r="A4" s="252" t="s">
        <v>474</v>
      </c>
      <c r="B4" s="252"/>
      <c r="C4" s="252" t="s">
        <v>559</v>
      </c>
      <c r="D4" s="252"/>
      <c r="E4" s="252"/>
      <c r="F4" s="252"/>
      <c r="G4" s="252"/>
      <c r="H4" s="252"/>
      <c r="I4" s="252"/>
    </row>
    <row r="5" spans="1:9" s="251" customFormat="1" ht="27" customHeight="1">
      <c r="A5" s="253" t="s">
        <v>475</v>
      </c>
      <c r="B5" s="254"/>
      <c r="C5" s="252" t="s">
        <v>523</v>
      </c>
      <c r="D5" s="252"/>
      <c r="E5" s="252" t="s">
        <v>476</v>
      </c>
      <c r="F5" s="252"/>
      <c r="G5" s="252"/>
      <c r="H5" s="252" t="s">
        <v>523</v>
      </c>
      <c r="I5" s="252"/>
    </row>
    <row r="6" spans="1:9" s="251" customFormat="1" ht="30" customHeight="1">
      <c r="A6" s="253" t="s">
        <v>477</v>
      </c>
      <c r="B6" s="254"/>
      <c r="C6" s="252" t="s">
        <v>524</v>
      </c>
      <c r="D6" s="252"/>
      <c r="E6" s="252" t="s">
        <v>478</v>
      </c>
      <c r="F6" s="252"/>
      <c r="G6" s="252"/>
      <c r="H6" s="252">
        <v>3525168</v>
      </c>
      <c r="I6" s="252"/>
    </row>
    <row r="7" spans="1:9" s="251" customFormat="1" ht="21" customHeight="1">
      <c r="A7" s="253" t="s">
        <v>479</v>
      </c>
      <c r="B7" s="254"/>
      <c r="C7" s="252" t="s">
        <v>525</v>
      </c>
      <c r="D7" s="252"/>
      <c r="E7" s="252" t="s">
        <v>480</v>
      </c>
      <c r="F7" s="252"/>
      <c r="G7" s="252"/>
      <c r="H7" s="252">
        <v>719000</v>
      </c>
      <c r="I7" s="252"/>
    </row>
    <row r="8" spans="1:9" s="251" customFormat="1" ht="21" customHeight="1">
      <c r="A8" s="253" t="s">
        <v>481</v>
      </c>
      <c r="B8" s="254"/>
      <c r="C8" s="255" t="s">
        <v>560</v>
      </c>
      <c r="D8" s="255"/>
      <c r="E8" s="255"/>
      <c r="F8" s="255"/>
      <c r="G8" s="255"/>
      <c r="H8" s="255"/>
      <c r="I8" s="255"/>
    </row>
    <row r="9" spans="1:9" s="251" customFormat="1" ht="42.75" customHeight="1">
      <c r="A9" s="256" t="s">
        <v>482</v>
      </c>
      <c r="B9" s="257"/>
      <c r="C9" s="255" t="s">
        <v>561</v>
      </c>
      <c r="D9" s="255"/>
      <c r="E9" s="255"/>
      <c r="F9" s="255"/>
      <c r="G9" s="255"/>
      <c r="H9" s="255"/>
      <c r="I9" s="255"/>
    </row>
    <row r="10" spans="1:9" s="251" customFormat="1" ht="27" customHeight="1">
      <c r="A10" s="258"/>
      <c r="B10" s="259"/>
      <c r="C10" s="255" t="s">
        <v>562</v>
      </c>
      <c r="D10" s="255"/>
      <c r="E10" s="255"/>
      <c r="F10" s="255"/>
      <c r="G10" s="255"/>
      <c r="H10" s="255"/>
      <c r="I10" s="255"/>
    </row>
    <row r="11" spans="1:9" s="251" customFormat="1" ht="29.25" customHeight="1">
      <c r="A11" s="253" t="s">
        <v>483</v>
      </c>
      <c r="B11" s="254"/>
      <c r="C11" s="260" t="s">
        <v>529</v>
      </c>
      <c r="D11" s="260"/>
      <c r="E11" s="260"/>
      <c r="F11" s="260" t="s">
        <v>530</v>
      </c>
      <c r="G11" s="261"/>
      <c r="H11" s="261"/>
      <c r="I11" s="261"/>
    </row>
    <row r="12" spans="1:9" s="251" customFormat="1" ht="46.5" customHeight="1">
      <c r="A12" s="253" t="s">
        <v>485</v>
      </c>
      <c r="B12" s="254"/>
      <c r="C12" s="262" t="s">
        <v>563</v>
      </c>
      <c r="D12" s="263"/>
      <c r="E12" s="263"/>
      <c r="F12" s="263"/>
      <c r="G12" s="263"/>
      <c r="H12" s="263"/>
      <c r="I12" s="264"/>
    </row>
    <row r="13" spans="1:9" s="251" customFormat="1" ht="64.5" customHeight="1">
      <c r="A13" s="253" t="s">
        <v>486</v>
      </c>
      <c r="B13" s="254"/>
      <c r="C13" s="253" t="s">
        <v>564</v>
      </c>
      <c r="D13" s="289"/>
      <c r="E13" s="289"/>
      <c r="F13" s="289"/>
      <c r="G13" s="289"/>
      <c r="H13" s="289"/>
      <c r="I13" s="254"/>
    </row>
    <row r="14" spans="1:9" s="251" customFormat="1" ht="30.75" customHeight="1">
      <c r="A14" s="253" t="s">
        <v>487</v>
      </c>
      <c r="B14" s="254"/>
      <c r="C14" s="252">
        <v>50</v>
      </c>
      <c r="D14" s="252"/>
      <c r="E14" s="252" t="s">
        <v>488</v>
      </c>
      <c r="F14" s="252"/>
      <c r="G14" s="252"/>
      <c r="H14" s="252">
        <v>50</v>
      </c>
      <c r="I14" s="252"/>
    </row>
    <row r="15" spans="1:9" s="251" customFormat="1" ht="30" customHeight="1">
      <c r="A15" s="253" t="s">
        <v>565</v>
      </c>
      <c r="B15" s="254"/>
      <c r="C15" s="252" t="s">
        <v>566</v>
      </c>
      <c r="D15" s="252"/>
      <c r="E15" s="252"/>
      <c r="F15" s="252"/>
      <c r="G15" s="252"/>
      <c r="H15" s="252"/>
      <c r="I15" s="252"/>
    </row>
    <row r="16" spans="1:9" s="251" customFormat="1" ht="21.75" customHeight="1">
      <c r="A16" s="252" t="s">
        <v>489</v>
      </c>
      <c r="B16" s="252"/>
      <c r="C16" s="252" t="s">
        <v>490</v>
      </c>
      <c r="D16" s="252"/>
      <c r="E16" s="252"/>
      <c r="F16" s="252"/>
      <c r="G16" s="252"/>
      <c r="H16" s="252" t="s">
        <v>230</v>
      </c>
      <c r="I16" s="252" t="s">
        <v>230</v>
      </c>
    </row>
    <row r="17" spans="1:9" s="251" customFormat="1" ht="21" customHeight="1">
      <c r="A17" s="252"/>
      <c r="B17" s="252"/>
      <c r="C17" s="265" t="s">
        <v>142</v>
      </c>
      <c r="D17" s="265"/>
      <c r="E17" s="265"/>
      <c r="F17" s="265"/>
      <c r="G17" s="265"/>
      <c r="H17" s="252">
        <v>50</v>
      </c>
      <c r="I17" s="252"/>
    </row>
    <row r="18" spans="1:9" s="251" customFormat="1" ht="21" customHeight="1">
      <c r="A18" s="252"/>
      <c r="B18" s="252"/>
      <c r="C18" s="266" t="s">
        <v>491</v>
      </c>
      <c r="D18" s="266"/>
      <c r="E18" s="266"/>
      <c r="F18" s="266"/>
      <c r="G18" s="266"/>
      <c r="H18" s="252">
        <v>50</v>
      </c>
      <c r="I18" s="252"/>
    </row>
    <row r="19" spans="1:9" s="251" customFormat="1" ht="21" customHeight="1">
      <c r="A19" s="252"/>
      <c r="B19" s="252"/>
      <c r="C19" s="266" t="s">
        <v>533</v>
      </c>
      <c r="D19" s="266"/>
      <c r="E19" s="266"/>
      <c r="F19" s="266"/>
      <c r="G19" s="266"/>
      <c r="H19" s="252">
        <v>50</v>
      </c>
      <c r="I19" s="252"/>
    </row>
    <row r="20" spans="1:9" s="251" customFormat="1" ht="21" customHeight="1">
      <c r="A20" s="252"/>
      <c r="B20" s="252"/>
      <c r="C20" s="266" t="s">
        <v>492</v>
      </c>
      <c r="D20" s="266"/>
      <c r="E20" s="266"/>
      <c r="F20" s="266"/>
      <c r="G20" s="266"/>
      <c r="H20" s="252"/>
      <c r="I20" s="252"/>
    </row>
    <row r="21" spans="1:9" s="251" customFormat="1" ht="21" customHeight="1">
      <c r="A21" s="252"/>
      <c r="B21" s="252"/>
      <c r="C21" s="266" t="s">
        <v>316</v>
      </c>
      <c r="D21" s="266"/>
      <c r="E21" s="266"/>
      <c r="F21" s="266"/>
      <c r="G21" s="266"/>
      <c r="H21" s="253"/>
      <c r="I21" s="254"/>
    </row>
    <row r="22" spans="1:9" s="251" customFormat="1" ht="21" customHeight="1">
      <c r="A22" s="252"/>
      <c r="B22" s="252"/>
      <c r="C22" s="266" t="s">
        <v>493</v>
      </c>
      <c r="D22" s="266"/>
      <c r="E22" s="266"/>
      <c r="F22" s="266"/>
      <c r="G22" s="266"/>
      <c r="H22" s="253"/>
      <c r="I22" s="254"/>
    </row>
    <row r="23" spans="1:9" s="251" customFormat="1" ht="21" customHeight="1">
      <c r="A23" s="267" t="s">
        <v>494</v>
      </c>
      <c r="B23" s="267" t="s">
        <v>495</v>
      </c>
      <c r="C23" s="252" t="s">
        <v>496</v>
      </c>
      <c r="D23" s="252"/>
      <c r="E23" s="252"/>
      <c r="F23" s="252"/>
      <c r="G23" s="252"/>
      <c r="H23" s="253" t="s">
        <v>230</v>
      </c>
      <c r="I23" s="254" t="s">
        <v>230</v>
      </c>
    </row>
    <row r="24" spans="1:9" s="251" customFormat="1" ht="21" customHeight="1">
      <c r="A24" s="267"/>
      <c r="B24" s="267"/>
      <c r="C24" s="265" t="s">
        <v>142</v>
      </c>
      <c r="D24" s="265"/>
      <c r="E24" s="265"/>
      <c r="F24" s="265"/>
      <c r="G24" s="265"/>
      <c r="H24" s="253">
        <v>50</v>
      </c>
      <c r="I24" s="254"/>
    </row>
    <row r="25" spans="1:9" s="251" customFormat="1" ht="47.25" customHeight="1">
      <c r="A25" s="267"/>
      <c r="B25" s="267"/>
      <c r="C25" s="300" t="s">
        <v>567</v>
      </c>
      <c r="D25" s="301"/>
      <c r="E25" s="301"/>
      <c r="F25" s="301"/>
      <c r="G25" s="302"/>
      <c r="H25" s="253">
        <v>50</v>
      </c>
      <c r="I25" s="254"/>
    </row>
    <row r="26" spans="1:9" s="251" customFormat="1" ht="57" customHeight="1">
      <c r="A26" s="267"/>
      <c r="B26" s="269" t="s">
        <v>497</v>
      </c>
      <c r="C26" s="270" t="s">
        <v>568</v>
      </c>
      <c r="D26" s="271"/>
      <c r="E26" s="271"/>
      <c r="F26" s="271"/>
      <c r="G26" s="271"/>
      <c r="H26" s="271"/>
      <c r="I26" s="272"/>
    </row>
    <row r="27" spans="1:9" s="251" customFormat="1" ht="23.25" customHeight="1">
      <c r="A27" s="252" t="s">
        <v>498</v>
      </c>
      <c r="B27" s="252"/>
      <c r="C27" s="252" t="s">
        <v>499</v>
      </c>
      <c r="D27" s="252"/>
      <c r="E27" s="252"/>
      <c r="F27" s="252" t="s">
        <v>285</v>
      </c>
      <c r="G27" s="299"/>
      <c r="H27" s="299"/>
      <c r="I27" s="299"/>
    </row>
    <row r="28" spans="1:9" s="251" customFormat="1" ht="52.5" customHeight="1">
      <c r="A28" s="252"/>
      <c r="B28" s="252"/>
      <c r="C28" s="255" t="s">
        <v>569</v>
      </c>
      <c r="D28" s="255"/>
      <c r="E28" s="255"/>
      <c r="F28" s="262" t="s">
        <v>570</v>
      </c>
      <c r="G28" s="280"/>
      <c r="H28" s="280"/>
      <c r="I28" s="281"/>
    </row>
    <row r="29" spans="1:9" s="251" customFormat="1" ht="44.25" customHeight="1">
      <c r="A29" s="278" t="s">
        <v>501</v>
      </c>
      <c r="B29" s="279"/>
      <c r="C29" s="262" t="s">
        <v>571</v>
      </c>
      <c r="D29" s="280"/>
      <c r="E29" s="280"/>
      <c r="F29" s="280"/>
      <c r="G29" s="280"/>
      <c r="H29" s="280"/>
      <c r="I29" s="281"/>
    </row>
    <row r="30" spans="1:9" s="251" customFormat="1" ht="19.5" customHeight="1">
      <c r="A30" s="256" t="s">
        <v>502</v>
      </c>
      <c r="B30" s="282" t="s">
        <v>502</v>
      </c>
      <c r="C30" s="283" t="s">
        <v>323</v>
      </c>
      <c r="D30" s="283" t="s">
        <v>289</v>
      </c>
      <c r="E30" s="283" t="s">
        <v>572</v>
      </c>
      <c r="F30" s="253" t="s">
        <v>291</v>
      </c>
      <c r="G30" s="276"/>
      <c r="H30" s="277"/>
      <c r="I30" s="283" t="s">
        <v>504</v>
      </c>
    </row>
    <row r="31" spans="1:9" s="251" customFormat="1" ht="19.5" customHeight="1">
      <c r="A31" s="284"/>
      <c r="B31" s="285"/>
      <c r="C31" s="286"/>
      <c r="D31" s="286"/>
      <c r="E31" s="286"/>
      <c r="F31" s="256" t="s">
        <v>505</v>
      </c>
      <c r="G31" s="287"/>
      <c r="H31" s="257"/>
      <c r="I31" s="286"/>
    </row>
    <row r="32" spans="1:9" s="251" customFormat="1" ht="21" customHeight="1" hidden="1">
      <c r="A32" s="284"/>
      <c r="B32" s="285"/>
      <c r="C32" s="288"/>
      <c r="D32" s="288"/>
      <c r="E32" s="288"/>
      <c r="F32" s="273"/>
      <c r="G32" s="274"/>
      <c r="H32" s="275"/>
      <c r="I32" s="288"/>
    </row>
    <row r="33" spans="1:9" s="251" customFormat="1" ht="42" customHeight="1">
      <c r="A33" s="284"/>
      <c r="B33" s="285"/>
      <c r="C33" s="283" t="s">
        <v>324</v>
      </c>
      <c r="D33" s="269" t="s">
        <v>546</v>
      </c>
      <c r="E33" s="269" t="s">
        <v>573</v>
      </c>
      <c r="F33" s="253" t="s">
        <v>574</v>
      </c>
      <c r="G33" s="289"/>
      <c r="H33" s="254"/>
      <c r="I33" s="269" t="s">
        <v>513</v>
      </c>
    </row>
    <row r="34" spans="1:9" s="251" customFormat="1" ht="42" customHeight="1">
      <c r="A34" s="284"/>
      <c r="B34" s="285"/>
      <c r="C34" s="290"/>
      <c r="D34" s="269" t="s">
        <v>548</v>
      </c>
      <c r="E34" s="269" t="s">
        <v>549</v>
      </c>
      <c r="F34" s="291">
        <v>1</v>
      </c>
      <c r="G34" s="289"/>
      <c r="H34" s="254"/>
      <c r="I34" s="269" t="s">
        <v>513</v>
      </c>
    </row>
    <row r="35" spans="1:9" s="251" customFormat="1" ht="42" customHeight="1">
      <c r="A35" s="284"/>
      <c r="B35" s="285"/>
      <c r="C35" s="290"/>
      <c r="D35" s="269" t="s">
        <v>506</v>
      </c>
      <c r="E35" s="269" t="s">
        <v>575</v>
      </c>
      <c r="F35" s="253" t="s">
        <v>576</v>
      </c>
      <c r="G35" s="289"/>
      <c r="H35" s="254"/>
      <c r="I35" s="269" t="s">
        <v>513</v>
      </c>
    </row>
    <row r="36" spans="1:9" s="251" customFormat="1" ht="42" customHeight="1">
      <c r="A36" s="284"/>
      <c r="B36" s="285"/>
      <c r="C36" s="288"/>
      <c r="D36" s="269" t="s">
        <v>508</v>
      </c>
      <c r="E36" s="269" t="s">
        <v>577</v>
      </c>
      <c r="F36" s="253" t="s">
        <v>578</v>
      </c>
      <c r="G36" s="289"/>
      <c r="H36" s="254"/>
      <c r="I36" s="269" t="s">
        <v>579</v>
      </c>
    </row>
    <row r="37" spans="1:9" s="251" customFormat="1" ht="42" customHeight="1">
      <c r="A37" s="284"/>
      <c r="B37" s="285"/>
      <c r="C37" s="283" t="s">
        <v>325</v>
      </c>
      <c r="D37" s="269" t="s">
        <v>510</v>
      </c>
      <c r="E37" s="269" t="s">
        <v>580</v>
      </c>
      <c r="F37" s="253" t="s">
        <v>512</v>
      </c>
      <c r="G37" s="289"/>
      <c r="H37" s="254"/>
      <c r="I37" s="269" t="s">
        <v>579</v>
      </c>
    </row>
    <row r="38" spans="1:9" s="251" customFormat="1" ht="42" customHeight="1">
      <c r="A38" s="284"/>
      <c r="B38" s="285"/>
      <c r="C38" s="290"/>
      <c r="D38" s="269" t="s">
        <v>514</v>
      </c>
      <c r="E38" s="269" t="s">
        <v>581</v>
      </c>
      <c r="F38" s="253" t="s">
        <v>582</v>
      </c>
      <c r="G38" s="289"/>
      <c r="H38" s="254"/>
      <c r="I38" s="269" t="s">
        <v>579</v>
      </c>
    </row>
    <row r="39" spans="1:9" s="251" customFormat="1" ht="42" customHeight="1">
      <c r="A39" s="284"/>
      <c r="B39" s="285"/>
      <c r="C39" s="290"/>
      <c r="D39" s="269" t="s">
        <v>516</v>
      </c>
      <c r="E39" s="269" t="s">
        <v>583</v>
      </c>
      <c r="F39" s="253" t="s">
        <v>518</v>
      </c>
      <c r="G39" s="289"/>
      <c r="H39" s="254"/>
      <c r="I39" s="269" t="s">
        <v>579</v>
      </c>
    </row>
    <row r="40" spans="1:9" ht="42" customHeight="1">
      <c r="A40" s="258"/>
      <c r="B40" s="259"/>
      <c r="C40" s="303"/>
      <c r="D40" s="269" t="s">
        <v>519</v>
      </c>
      <c r="E40" s="269" t="s">
        <v>584</v>
      </c>
      <c r="F40" s="291">
        <v>1</v>
      </c>
      <c r="G40" s="289"/>
      <c r="H40" s="254"/>
      <c r="I40" s="269" t="s">
        <v>579</v>
      </c>
    </row>
  </sheetData>
  <sheetProtection/>
  <mergeCells count="83">
    <mergeCell ref="F35:H35"/>
    <mergeCell ref="F36:H36"/>
    <mergeCell ref="C37:C40"/>
    <mergeCell ref="F37:H37"/>
    <mergeCell ref="F38:H38"/>
    <mergeCell ref="F39:H39"/>
    <mergeCell ref="F40:H40"/>
    <mergeCell ref="A30:B40"/>
    <mergeCell ref="C30:C32"/>
    <mergeCell ref="D30:D32"/>
    <mergeCell ref="E30:E32"/>
    <mergeCell ref="F30:H30"/>
    <mergeCell ref="I30:I32"/>
    <mergeCell ref="F31:H32"/>
    <mergeCell ref="C33:C36"/>
    <mergeCell ref="F33:H33"/>
    <mergeCell ref="F34:H34"/>
    <mergeCell ref="A27:B28"/>
    <mergeCell ref="C27:E27"/>
    <mergeCell ref="F27:I27"/>
    <mergeCell ref="C28:E28"/>
    <mergeCell ref="F28:I28"/>
    <mergeCell ref="A29:B29"/>
    <mergeCell ref="C29:I29"/>
    <mergeCell ref="A23:A26"/>
    <mergeCell ref="B23:B25"/>
    <mergeCell ref="C23:G23"/>
    <mergeCell ref="H23:I23"/>
    <mergeCell ref="C24:G24"/>
    <mergeCell ref="H24:I24"/>
    <mergeCell ref="C25:G25"/>
    <mergeCell ref="H25:I25"/>
    <mergeCell ref="C26:I26"/>
    <mergeCell ref="H19:I19"/>
    <mergeCell ref="C20:G20"/>
    <mergeCell ref="H20:I20"/>
    <mergeCell ref="C21:G21"/>
    <mergeCell ref="H21:I21"/>
    <mergeCell ref="C22:G22"/>
    <mergeCell ref="H22:I22"/>
    <mergeCell ref="A15:B15"/>
    <mergeCell ref="C15:I15"/>
    <mergeCell ref="A16:B22"/>
    <mergeCell ref="C16:G16"/>
    <mergeCell ref="H16:I16"/>
    <mergeCell ref="C17:G17"/>
    <mergeCell ref="H17:I17"/>
    <mergeCell ref="C18:G18"/>
    <mergeCell ref="H18:I18"/>
    <mergeCell ref="C19:G19"/>
    <mergeCell ref="A12:B12"/>
    <mergeCell ref="C12:I12"/>
    <mergeCell ref="A13:B13"/>
    <mergeCell ref="C13:I13"/>
    <mergeCell ref="A14:B14"/>
    <mergeCell ref="C14:D14"/>
    <mergeCell ref="E14:G14"/>
    <mergeCell ref="H14:I14"/>
    <mergeCell ref="A8:B8"/>
    <mergeCell ref="C8:I8"/>
    <mergeCell ref="A9:B10"/>
    <mergeCell ref="C9:I9"/>
    <mergeCell ref="C10:I10"/>
    <mergeCell ref="A11:B11"/>
    <mergeCell ref="C11:E11"/>
    <mergeCell ref="F11:I11"/>
    <mergeCell ref="A6:B6"/>
    <mergeCell ref="C6:D6"/>
    <mergeCell ref="E6:G6"/>
    <mergeCell ref="H6:I6"/>
    <mergeCell ref="A7:B7"/>
    <mergeCell ref="C7:D7"/>
    <mergeCell ref="E7:G7"/>
    <mergeCell ref="H7:I7"/>
    <mergeCell ref="A1:B1"/>
    <mergeCell ref="A2:I2"/>
    <mergeCell ref="A3:I3"/>
    <mergeCell ref="A4:B4"/>
    <mergeCell ref="C4:I4"/>
    <mergeCell ref="A5:B5"/>
    <mergeCell ref="C5:D5"/>
    <mergeCell ref="E5:G5"/>
    <mergeCell ref="H5:I5"/>
  </mergeCells>
  <printOptions/>
  <pageMargins left="0.55" right="0.17" top="0.55" bottom="0.6" header="0.3" footer="0.5"/>
  <pageSetup horizontalDpi="300" verticalDpi="300" orientation="portrait" paperSize="9"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dimension ref="A1:J42"/>
  <sheetViews>
    <sheetView zoomScalePageLayoutView="0" workbookViewId="0" topLeftCell="A28">
      <selection activeCell="E36" sqref="E36"/>
    </sheetView>
  </sheetViews>
  <sheetFormatPr defaultColWidth="9.33203125" defaultRowHeight="11.25"/>
  <cols>
    <col min="1" max="1" width="7" style="246" customWidth="1"/>
    <col min="2" max="2" width="9.83203125" style="246" customWidth="1"/>
    <col min="3" max="3" width="12.5" style="246" customWidth="1"/>
    <col min="4" max="4" width="13.66015625" style="246" customWidth="1"/>
    <col min="5" max="5" width="24" style="246" customWidth="1"/>
    <col min="6" max="6" width="12.5" style="246" customWidth="1"/>
    <col min="7" max="7" width="11.33203125" style="246" customWidth="1"/>
    <col min="8" max="8" width="9.16015625" style="246" customWidth="1"/>
    <col min="9" max="9" width="15.16015625" style="246" customWidth="1"/>
    <col min="10" max="16384" width="8.83203125" style="246" customWidth="1"/>
  </cols>
  <sheetData>
    <row r="1" spans="1:2" ht="21">
      <c r="A1" s="245" t="s">
        <v>472</v>
      </c>
      <c r="B1" s="245"/>
    </row>
    <row r="2" spans="1:9" ht="30.75" customHeight="1">
      <c r="A2" s="247" t="s">
        <v>473</v>
      </c>
      <c r="B2" s="248"/>
      <c r="C2" s="248"/>
      <c r="D2" s="248"/>
      <c r="E2" s="248"/>
      <c r="F2" s="248"/>
      <c r="G2" s="248"/>
      <c r="H2" s="248"/>
      <c r="I2" s="248"/>
    </row>
    <row r="3" spans="1:10" s="251" customFormat="1" ht="22.5" customHeight="1">
      <c r="A3" s="249" t="s">
        <v>585</v>
      </c>
      <c r="B3" s="249"/>
      <c r="C3" s="249"/>
      <c r="D3" s="249"/>
      <c r="E3" s="249"/>
      <c r="F3" s="249"/>
      <c r="G3" s="249"/>
      <c r="H3" s="249"/>
      <c r="I3" s="249"/>
      <c r="J3" s="250"/>
    </row>
    <row r="4" spans="1:9" s="251" customFormat="1" ht="21" customHeight="1">
      <c r="A4" s="252" t="s">
        <v>474</v>
      </c>
      <c r="B4" s="252"/>
      <c r="C4" s="252" t="s">
        <v>586</v>
      </c>
      <c r="D4" s="252"/>
      <c r="E4" s="252"/>
      <c r="F4" s="252"/>
      <c r="G4" s="252"/>
      <c r="H4" s="252"/>
      <c r="I4" s="252"/>
    </row>
    <row r="5" spans="1:9" s="251" customFormat="1" ht="27" customHeight="1">
      <c r="A5" s="253" t="s">
        <v>475</v>
      </c>
      <c r="B5" s="254"/>
      <c r="C5" s="252" t="s">
        <v>523</v>
      </c>
      <c r="D5" s="252"/>
      <c r="E5" s="252" t="s">
        <v>476</v>
      </c>
      <c r="F5" s="252"/>
      <c r="G5" s="252"/>
      <c r="H5" s="252" t="s">
        <v>523</v>
      </c>
      <c r="I5" s="252"/>
    </row>
    <row r="6" spans="1:9" s="251" customFormat="1" ht="30" customHeight="1">
      <c r="A6" s="253" t="s">
        <v>477</v>
      </c>
      <c r="B6" s="254"/>
      <c r="C6" s="252" t="s">
        <v>524</v>
      </c>
      <c r="D6" s="252"/>
      <c r="E6" s="252" t="s">
        <v>478</v>
      </c>
      <c r="F6" s="252"/>
      <c r="G6" s="252"/>
      <c r="H6" s="252">
        <v>3525168</v>
      </c>
      <c r="I6" s="252"/>
    </row>
    <row r="7" spans="1:9" s="251" customFormat="1" ht="21" customHeight="1">
      <c r="A7" s="253" t="s">
        <v>479</v>
      </c>
      <c r="B7" s="254"/>
      <c r="C7" s="252" t="s">
        <v>525</v>
      </c>
      <c r="D7" s="252"/>
      <c r="E7" s="252" t="s">
        <v>480</v>
      </c>
      <c r="F7" s="252"/>
      <c r="G7" s="252"/>
      <c r="H7" s="252">
        <v>719000</v>
      </c>
      <c r="I7" s="252"/>
    </row>
    <row r="8" spans="1:9" s="251" customFormat="1" ht="21" customHeight="1">
      <c r="A8" s="253" t="s">
        <v>481</v>
      </c>
      <c r="B8" s="254"/>
      <c r="C8" s="255" t="s">
        <v>560</v>
      </c>
      <c r="D8" s="255"/>
      <c r="E8" s="255"/>
      <c r="F8" s="255"/>
      <c r="G8" s="255"/>
      <c r="H8" s="255"/>
      <c r="I8" s="255"/>
    </row>
    <row r="9" spans="1:9" s="251" customFormat="1" ht="42.75" customHeight="1">
      <c r="A9" s="256" t="s">
        <v>482</v>
      </c>
      <c r="B9" s="257"/>
      <c r="C9" s="255" t="s">
        <v>587</v>
      </c>
      <c r="D9" s="255"/>
      <c r="E9" s="255"/>
      <c r="F9" s="255"/>
      <c r="G9" s="255"/>
      <c r="H9" s="255"/>
      <c r="I9" s="255"/>
    </row>
    <row r="10" spans="1:9" s="251" customFormat="1" ht="27" customHeight="1">
      <c r="A10" s="258"/>
      <c r="B10" s="259"/>
      <c r="C10" s="255" t="s">
        <v>562</v>
      </c>
      <c r="D10" s="255"/>
      <c r="E10" s="255"/>
      <c r="F10" s="255"/>
      <c r="G10" s="255"/>
      <c r="H10" s="255"/>
      <c r="I10" s="255"/>
    </row>
    <row r="11" spans="1:9" s="251" customFormat="1" ht="29.25" customHeight="1">
      <c r="A11" s="253" t="s">
        <v>483</v>
      </c>
      <c r="B11" s="254"/>
      <c r="C11" s="260" t="s">
        <v>529</v>
      </c>
      <c r="D11" s="260"/>
      <c r="E11" s="260"/>
      <c r="F11" s="260" t="s">
        <v>530</v>
      </c>
      <c r="G11" s="261"/>
      <c r="H11" s="261"/>
      <c r="I11" s="261"/>
    </row>
    <row r="12" spans="1:9" s="251" customFormat="1" ht="43.5" customHeight="1">
      <c r="A12" s="253" t="s">
        <v>485</v>
      </c>
      <c r="B12" s="254"/>
      <c r="C12" s="262" t="s">
        <v>588</v>
      </c>
      <c r="D12" s="263"/>
      <c r="E12" s="263"/>
      <c r="F12" s="263"/>
      <c r="G12" s="263"/>
      <c r="H12" s="263"/>
      <c r="I12" s="264"/>
    </row>
    <row r="13" spans="1:9" s="251" customFormat="1" ht="74.25" customHeight="1">
      <c r="A13" s="253" t="s">
        <v>486</v>
      </c>
      <c r="B13" s="254"/>
      <c r="C13" s="262" t="s">
        <v>589</v>
      </c>
      <c r="D13" s="263"/>
      <c r="E13" s="263"/>
      <c r="F13" s="263"/>
      <c r="G13" s="263"/>
      <c r="H13" s="263"/>
      <c r="I13" s="264"/>
    </row>
    <row r="14" spans="1:9" s="251" customFormat="1" ht="30.75" customHeight="1">
      <c r="A14" s="253" t="s">
        <v>487</v>
      </c>
      <c r="B14" s="254"/>
      <c r="C14" s="252">
        <v>200</v>
      </c>
      <c r="D14" s="252"/>
      <c r="E14" s="252" t="s">
        <v>488</v>
      </c>
      <c r="F14" s="252"/>
      <c r="G14" s="252"/>
      <c r="H14" s="252">
        <v>200</v>
      </c>
      <c r="I14" s="252"/>
    </row>
    <row r="15" spans="1:9" s="251" customFormat="1" ht="21.75" customHeight="1">
      <c r="A15" s="252" t="s">
        <v>489</v>
      </c>
      <c r="B15" s="252"/>
      <c r="C15" s="252" t="s">
        <v>490</v>
      </c>
      <c r="D15" s="252"/>
      <c r="E15" s="252"/>
      <c r="F15" s="252"/>
      <c r="G15" s="252"/>
      <c r="H15" s="252" t="s">
        <v>230</v>
      </c>
      <c r="I15" s="252" t="s">
        <v>230</v>
      </c>
    </row>
    <row r="16" spans="1:9" s="251" customFormat="1" ht="21" customHeight="1">
      <c r="A16" s="252"/>
      <c r="B16" s="252"/>
      <c r="C16" s="265" t="s">
        <v>142</v>
      </c>
      <c r="D16" s="265"/>
      <c r="E16" s="265"/>
      <c r="F16" s="265"/>
      <c r="G16" s="265"/>
      <c r="H16" s="252">
        <v>200</v>
      </c>
      <c r="I16" s="252"/>
    </row>
    <row r="17" spans="1:9" s="251" customFormat="1" ht="21" customHeight="1">
      <c r="A17" s="252"/>
      <c r="B17" s="252"/>
      <c r="C17" s="266" t="s">
        <v>491</v>
      </c>
      <c r="D17" s="266"/>
      <c r="E17" s="266"/>
      <c r="F17" s="266"/>
      <c r="G17" s="266"/>
      <c r="H17" s="252">
        <v>200</v>
      </c>
      <c r="I17" s="252"/>
    </row>
    <row r="18" spans="1:9" s="251" customFormat="1" ht="21" customHeight="1">
      <c r="A18" s="252"/>
      <c r="B18" s="252"/>
      <c r="C18" s="266" t="s">
        <v>533</v>
      </c>
      <c r="D18" s="266"/>
      <c r="E18" s="266"/>
      <c r="F18" s="266"/>
      <c r="G18" s="266"/>
      <c r="H18" s="252">
        <v>200</v>
      </c>
      <c r="I18" s="252"/>
    </row>
    <row r="19" spans="1:9" s="251" customFormat="1" ht="21" customHeight="1">
      <c r="A19" s="252"/>
      <c r="B19" s="252"/>
      <c r="C19" s="266" t="s">
        <v>492</v>
      </c>
      <c r="D19" s="266"/>
      <c r="E19" s="266"/>
      <c r="F19" s="266"/>
      <c r="G19" s="266"/>
      <c r="H19" s="252"/>
      <c r="I19" s="252"/>
    </row>
    <row r="20" spans="1:9" s="251" customFormat="1" ht="21" customHeight="1">
      <c r="A20" s="252"/>
      <c r="B20" s="252"/>
      <c r="C20" s="266" t="s">
        <v>316</v>
      </c>
      <c r="D20" s="266"/>
      <c r="E20" s="266"/>
      <c r="F20" s="266"/>
      <c r="G20" s="266"/>
      <c r="H20" s="253"/>
      <c r="I20" s="254"/>
    </row>
    <row r="21" spans="1:9" s="251" customFormat="1" ht="21" customHeight="1">
      <c r="A21" s="252"/>
      <c r="B21" s="252"/>
      <c r="C21" s="266" t="s">
        <v>493</v>
      </c>
      <c r="D21" s="266"/>
      <c r="E21" s="266"/>
      <c r="F21" s="266"/>
      <c r="G21" s="266"/>
      <c r="H21" s="253"/>
      <c r="I21" s="254"/>
    </row>
    <row r="22" spans="1:9" s="251" customFormat="1" ht="21" customHeight="1">
      <c r="A22" s="292" t="s">
        <v>494</v>
      </c>
      <c r="B22" s="267" t="s">
        <v>495</v>
      </c>
      <c r="C22" s="252" t="s">
        <v>496</v>
      </c>
      <c r="D22" s="252"/>
      <c r="E22" s="252"/>
      <c r="F22" s="252"/>
      <c r="G22" s="252"/>
      <c r="H22" s="253" t="s">
        <v>230</v>
      </c>
      <c r="I22" s="254" t="s">
        <v>230</v>
      </c>
    </row>
    <row r="23" spans="1:9" s="251" customFormat="1" ht="21" customHeight="1">
      <c r="A23" s="293"/>
      <c r="B23" s="267"/>
      <c r="C23" s="265" t="s">
        <v>142</v>
      </c>
      <c r="D23" s="265"/>
      <c r="E23" s="265"/>
      <c r="F23" s="265"/>
      <c r="G23" s="265"/>
      <c r="H23" s="253">
        <v>200</v>
      </c>
      <c r="I23" s="254"/>
    </row>
    <row r="24" spans="1:9" s="251" customFormat="1" ht="21" customHeight="1">
      <c r="A24" s="293"/>
      <c r="B24" s="267"/>
      <c r="C24" s="294" t="s">
        <v>590</v>
      </c>
      <c r="D24" s="295"/>
      <c r="E24" s="295"/>
      <c r="F24" s="295"/>
      <c r="G24" s="296"/>
      <c r="H24" s="253">
        <v>200</v>
      </c>
      <c r="I24" s="254"/>
    </row>
    <row r="25" spans="1:9" s="251" customFormat="1" ht="72.75" customHeight="1">
      <c r="A25" s="293"/>
      <c r="B25" s="269" t="s">
        <v>497</v>
      </c>
      <c r="C25" s="270" t="s">
        <v>591</v>
      </c>
      <c r="D25" s="271"/>
      <c r="E25" s="271"/>
      <c r="F25" s="271"/>
      <c r="G25" s="271"/>
      <c r="H25" s="271"/>
      <c r="I25" s="272"/>
    </row>
    <row r="26" spans="1:9" s="251" customFormat="1" ht="24" customHeight="1">
      <c r="A26" s="267" t="s">
        <v>592</v>
      </c>
      <c r="B26" s="267"/>
      <c r="C26" s="297" t="s">
        <v>537</v>
      </c>
      <c r="D26" s="297" t="s">
        <v>245</v>
      </c>
      <c r="E26" s="297" t="s">
        <v>230</v>
      </c>
      <c r="F26" s="298" t="s">
        <v>538</v>
      </c>
      <c r="G26" s="298"/>
      <c r="H26" s="298"/>
      <c r="I26" s="298"/>
    </row>
    <row r="27" spans="1:9" s="251" customFormat="1" ht="24" customHeight="1">
      <c r="A27" s="267"/>
      <c r="B27" s="267"/>
      <c r="C27" s="304" t="s">
        <v>593</v>
      </c>
      <c r="D27" s="304"/>
      <c r="E27" s="304" t="s">
        <v>594</v>
      </c>
      <c r="F27" s="294" t="s">
        <v>542</v>
      </c>
      <c r="G27" s="295"/>
      <c r="H27" s="295"/>
      <c r="I27" s="296"/>
    </row>
    <row r="28" spans="1:9" s="251" customFormat="1" ht="34.5" customHeight="1">
      <c r="A28" s="252" t="s">
        <v>498</v>
      </c>
      <c r="B28" s="252"/>
      <c r="C28" s="252" t="s">
        <v>499</v>
      </c>
      <c r="D28" s="252"/>
      <c r="E28" s="252"/>
      <c r="F28" s="252" t="s">
        <v>285</v>
      </c>
      <c r="G28" s="299"/>
      <c r="H28" s="299"/>
      <c r="I28" s="299"/>
    </row>
    <row r="29" spans="1:9" s="251" customFormat="1" ht="106.5" customHeight="1">
      <c r="A29" s="252"/>
      <c r="B29" s="252"/>
      <c r="C29" s="255" t="s">
        <v>569</v>
      </c>
      <c r="D29" s="255"/>
      <c r="E29" s="255"/>
      <c r="F29" s="262" t="s">
        <v>595</v>
      </c>
      <c r="G29" s="280"/>
      <c r="H29" s="280"/>
      <c r="I29" s="281"/>
    </row>
    <row r="30" spans="1:9" s="251" customFormat="1" ht="66.75" customHeight="1">
      <c r="A30" s="278" t="s">
        <v>501</v>
      </c>
      <c r="B30" s="279"/>
      <c r="C30" s="262" t="s">
        <v>596</v>
      </c>
      <c r="D30" s="280"/>
      <c r="E30" s="280"/>
      <c r="F30" s="280"/>
      <c r="G30" s="280"/>
      <c r="H30" s="280"/>
      <c r="I30" s="281"/>
    </row>
    <row r="31" spans="1:9" s="251" customFormat="1" ht="19.5" customHeight="1">
      <c r="A31" s="256" t="s">
        <v>502</v>
      </c>
      <c r="B31" s="282" t="s">
        <v>502</v>
      </c>
      <c r="C31" s="283" t="s">
        <v>323</v>
      </c>
      <c r="D31" s="283" t="s">
        <v>289</v>
      </c>
      <c r="E31" s="283" t="s">
        <v>503</v>
      </c>
      <c r="F31" s="253" t="s">
        <v>291</v>
      </c>
      <c r="G31" s="276"/>
      <c r="H31" s="277"/>
      <c r="I31" s="283" t="s">
        <v>504</v>
      </c>
    </row>
    <row r="32" spans="1:9" s="251" customFormat="1" ht="21" customHeight="1">
      <c r="A32" s="284"/>
      <c r="B32" s="285"/>
      <c r="C32" s="286"/>
      <c r="D32" s="286"/>
      <c r="E32" s="286"/>
      <c r="F32" s="256" t="s">
        <v>505</v>
      </c>
      <c r="G32" s="287"/>
      <c r="H32" s="257"/>
      <c r="I32" s="286"/>
    </row>
    <row r="33" spans="1:9" s="251" customFormat="1" ht="21" customHeight="1">
      <c r="A33" s="284"/>
      <c r="B33" s="285"/>
      <c r="C33" s="288"/>
      <c r="D33" s="288"/>
      <c r="E33" s="288"/>
      <c r="F33" s="273"/>
      <c r="G33" s="274"/>
      <c r="H33" s="275"/>
      <c r="I33" s="288"/>
    </row>
    <row r="34" spans="1:9" s="251" customFormat="1" ht="32.25" customHeight="1">
      <c r="A34" s="284"/>
      <c r="B34" s="285"/>
      <c r="C34" s="283" t="s">
        <v>324</v>
      </c>
      <c r="D34" s="283" t="s">
        <v>546</v>
      </c>
      <c r="E34" s="305" t="s">
        <v>597</v>
      </c>
      <c r="F34" s="253" t="s">
        <v>598</v>
      </c>
      <c r="G34" s="289"/>
      <c r="H34" s="254"/>
      <c r="I34" s="269" t="s">
        <v>599</v>
      </c>
    </row>
    <row r="35" spans="1:9" s="251" customFormat="1" ht="83.25" customHeight="1">
      <c r="A35" s="284"/>
      <c r="B35" s="285"/>
      <c r="C35" s="290"/>
      <c r="D35" s="303"/>
      <c r="E35" s="269" t="s">
        <v>600</v>
      </c>
      <c r="F35" s="253" t="s">
        <v>601</v>
      </c>
      <c r="G35" s="289"/>
      <c r="H35" s="254"/>
      <c r="I35" s="269" t="s">
        <v>599</v>
      </c>
    </row>
    <row r="36" spans="1:9" s="251" customFormat="1" ht="30" customHeight="1">
      <c r="A36" s="284"/>
      <c r="B36" s="285"/>
      <c r="C36" s="290"/>
      <c r="D36" s="269" t="s">
        <v>548</v>
      </c>
      <c r="E36" s="269" t="s">
        <v>602</v>
      </c>
      <c r="F36" s="291">
        <v>0.9</v>
      </c>
      <c r="G36" s="289"/>
      <c r="H36" s="254"/>
      <c r="I36" s="269" t="s">
        <v>599</v>
      </c>
    </row>
    <row r="37" spans="1:9" s="251" customFormat="1" ht="30" customHeight="1">
      <c r="A37" s="284"/>
      <c r="B37" s="285"/>
      <c r="C37" s="290"/>
      <c r="D37" s="269" t="s">
        <v>506</v>
      </c>
      <c r="E37" s="269" t="s">
        <v>603</v>
      </c>
      <c r="F37" s="253" t="s">
        <v>604</v>
      </c>
      <c r="G37" s="289"/>
      <c r="H37" s="254"/>
      <c r="I37" s="269" t="s">
        <v>599</v>
      </c>
    </row>
    <row r="38" spans="1:9" s="251" customFormat="1" ht="28.5" customHeight="1">
      <c r="A38" s="284"/>
      <c r="B38" s="285"/>
      <c r="C38" s="303"/>
      <c r="D38" s="269" t="s">
        <v>508</v>
      </c>
      <c r="E38" s="269" t="s">
        <v>509</v>
      </c>
      <c r="F38" s="253">
        <v>200</v>
      </c>
      <c r="G38" s="289"/>
      <c r="H38" s="254"/>
      <c r="I38" s="269" t="s">
        <v>599</v>
      </c>
    </row>
    <row r="39" spans="1:9" s="251" customFormat="1" ht="30" customHeight="1">
      <c r="A39" s="284"/>
      <c r="B39" s="285"/>
      <c r="C39" s="283" t="s">
        <v>325</v>
      </c>
      <c r="D39" s="269" t="s">
        <v>510</v>
      </c>
      <c r="E39" s="269" t="s">
        <v>511</v>
      </c>
      <c r="F39" s="253" t="s">
        <v>512</v>
      </c>
      <c r="G39" s="289"/>
      <c r="H39" s="254"/>
      <c r="I39" s="269" t="s">
        <v>599</v>
      </c>
    </row>
    <row r="40" spans="1:9" s="251" customFormat="1" ht="38.25" customHeight="1">
      <c r="A40" s="284"/>
      <c r="B40" s="285"/>
      <c r="C40" s="290"/>
      <c r="D40" s="269" t="s">
        <v>514</v>
      </c>
      <c r="E40" s="269" t="s">
        <v>605</v>
      </c>
      <c r="F40" s="253" t="s">
        <v>515</v>
      </c>
      <c r="G40" s="289"/>
      <c r="H40" s="254"/>
      <c r="I40" s="269" t="s">
        <v>599</v>
      </c>
    </row>
    <row r="41" spans="1:9" s="251" customFormat="1" ht="43.5" customHeight="1">
      <c r="A41" s="284"/>
      <c r="B41" s="285"/>
      <c r="C41" s="290"/>
      <c r="D41" s="269" t="s">
        <v>516</v>
      </c>
      <c r="E41" s="269" t="s">
        <v>517</v>
      </c>
      <c r="F41" s="253" t="s">
        <v>518</v>
      </c>
      <c r="G41" s="289"/>
      <c r="H41" s="254"/>
      <c r="I41" s="269" t="s">
        <v>599</v>
      </c>
    </row>
    <row r="42" spans="1:9" ht="39.75" customHeight="1">
      <c r="A42" s="258"/>
      <c r="B42" s="259"/>
      <c r="C42" s="303"/>
      <c r="D42" s="269" t="s">
        <v>519</v>
      </c>
      <c r="E42" s="269" t="s">
        <v>520</v>
      </c>
      <c r="F42" s="291">
        <v>1</v>
      </c>
      <c r="G42" s="289"/>
      <c r="H42" s="254"/>
      <c r="I42" s="269" t="s">
        <v>599</v>
      </c>
    </row>
  </sheetData>
  <sheetProtection/>
  <mergeCells count="86">
    <mergeCell ref="F35:H35"/>
    <mergeCell ref="F36:H36"/>
    <mergeCell ref="F37:H37"/>
    <mergeCell ref="F38:H38"/>
    <mergeCell ref="C39:C42"/>
    <mergeCell ref="F39:H39"/>
    <mergeCell ref="F40:H40"/>
    <mergeCell ref="F41:H41"/>
    <mergeCell ref="F42:H42"/>
    <mergeCell ref="A31:B42"/>
    <mergeCell ref="C31:C33"/>
    <mergeCell ref="D31:D33"/>
    <mergeCell ref="E31:E33"/>
    <mergeCell ref="F31:H31"/>
    <mergeCell ref="I31:I33"/>
    <mergeCell ref="F32:H33"/>
    <mergeCell ref="C34:C38"/>
    <mergeCell ref="D34:D35"/>
    <mergeCell ref="F34:H34"/>
    <mergeCell ref="A28:B29"/>
    <mergeCell ref="C28:E28"/>
    <mergeCell ref="F28:I28"/>
    <mergeCell ref="C29:E29"/>
    <mergeCell ref="F29:I29"/>
    <mergeCell ref="A30:B30"/>
    <mergeCell ref="C30:I30"/>
    <mergeCell ref="H23:I23"/>
    <mergeCell ref="C24:G24"/>
    <mergeCell ref="H24:I24"/>
    <mergeCell ref="C25:I25"/>
    <mergeCell ref="A26:B27"/>
    <mergeCell ref="F26:I26"/>
    <mergeCell ref="F27:I27"/>
    <mergeCell ref="H19:I19"/>
    <mergeCell ref="C20:G20"/>
    <mergeCell ref="H20:I20"/>
    <mergeCell ref="C21:G21"/>
    <mergeCell ref="H21:I21"/>
    <mergeCell ref="A22:A25"/>
    <mergeCell ref="B22:B24"/>
    <mergeCell ref="C22:G22"/>
    <mergeCell ref="H22:I22"/>
    <mergeCell ref="C23:G23"/>
    <mergeCell ref="A15:B21"/>
    <mergeCell ref="C15:G15"/>
    <mergeCell ref="H15:I15"/>
    <mergeCell ref="C16:G16"/>
    <mergeCell ref="H16:I16"/>
    <mergeCell ref="C17:G17"/>
    <mergeCell ref="H17:I17"/>
    <mergeCell ref="C18:G18"/>
    <mergeCell ref="H18:I18"/>
    <mergeCell ref="C19:G19"/>
    <mergeCell ref="A12:B12"/>
    <mergeCell ref="C12:I12"/>
    <mergeCell ref="A13:B13"/>
    <mergeCell ref="C13:I13"/>
    <mergeCell ref="A14:B14"/>
    <mergeCell ref="C14:D14"/>
    <mergeCell ref="E14:G14"/>
    <mergeCell ref="H14:I14"/>
    <mergeCell ref="A8:B8"/>
    <mergeCell ref="C8:I8"/>
    <mergeCell ref="A9:B10"/>
    <mergeCell ref="C9:I9"/>
    <mergeCell ref="C10:I10"/>
    <mergeCell ref="A11:B11"/>
    <mergeCell ref="C11:E11"/>
    <mergeCell ref="F11:I11"/>
    <mergeCell ref="A6:B6"/>
    <mergeCell ref="C6:D6"/>
    <mergeCell ref="E6:G6"/>
    <mergeCell ref="H6:I6"/>
    <mergeCell ref="A7:B7"/>
    <mergeCell ref="C7:D7"/>
    <mergeCell ref="E7:G7"/>
    <mergeCell ref="H7:I7"/>
    <mergeCell ref="A1:B1"/>
    <mergeCell ref="A2:I2"/>
    <mergeCell ref="A3:I3"/>
    <mergeCell ref="A4:B4"/>
    <mergeCell ref="C4:I4"/>
    <mergeCell ref="A5:B5"/>
    <mergeCell ref="C5:D5"/>
    <mergeCell ref="E5:G5"/>
    <mergeCell ref="H5:I5"/>
  </mergeCells>
  <printOptions/>
  <pageMargins left="0.55" right="0.17" top="0.55" bottom="0.6" header="0.3" footer="0.5"/>
  <pageSetup horizontalDpi="300" verticalDpi="3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9">
      <selection activeCell="A1" sqref="A1:L21"/>
    </sheetView>
  </sheetViews>
  <sheetFormatPr defaultColWidth="9.33203125" defaultRowHeight="11.25"/>
  <cols>
    <col min="1" max="1" width="19.33203125" style="0" customWidth="1"/>
    <col min="2" max="9" width="9.33203125" style="0" customWidth="1"/>
    <col min="10" max="10" width="31.33203125" style="0" customWidth="1"/>
    <col min="11" max="11" width="14.33203125" style="0" customWidth="1"/>
    <col min="12" max="12" width="49.33203125" style="0" customWidth="1"/>
  </cols>
  <sheetData>
    <row r="1" spans="1:12" ht="22.5">
      <c r="A1" s="138" t="s">
        <v>4</v>
      </c>
      <c r="B1" s="138"/>
      <c r="C1" s="138"/>
      <c r="D1" s="138"/>
      <c r="E1" s="138"/>
      <c r="F1" s="138"/>
      <c r="G1" s="138"/>
      <c r="H1" s="138"/>
      <c r="I1" s="138"/>
      <c r="J1" s="138"/>
      <c r="K1" s="138"/>
      <c r="L1" s="138"/>
    </row>
    <row r="2" spans="1:12" s="63" customFormat="1" ht="9" customHeight="1">
      <c r="A2" s="131" t="s">
        <v>5</v>
      </c>
      <c r="B2" s="131" t="s">
        <v>6</v>
      </c>
      <c r="C2" s="131"/>
      <c r="D2" s="131"/>
      <c r="E2" s="131"/>
      <c r="F2" s="131"/>
      <c r="G2" s="131"/>
      <c r="H2" s="131"/>
      <c r="I2" s="131"/>
      <c r="J2" s="131"/>
      <c r="K2" s="131" t="s">
        <v>7</v>
      </c>
      <c r="L2" s="131" t="s">
        <v>8</v>
      </c>
    </row>
    <row r="3" spans="1:12" ht="12">
      <c r="A3" s="131"/>
      <c r="B3" s="131"/>
      <c r="C3" s="131"/>
      <c r="D3" s="131"/>
      <c r="E3" s="131"/>
      <c r="F3" s="131"/>
      <c r="G3" s="131"/>
      <c r="H3" s="131"/>
      <c r="I3" s="131"/>
      <c r="J3" s="131"/>
      <c r="K3" s="131"/>
      <c r="L3" s="131"/>
    </row>
    <row r="4" spans="1:12" s="64" customFormat="1" ht="24.75" customHeight="1">
      <c r="A4" s="67" t="s">
        <v>9</v>
      </c>
      <c r="B4" s="132" t="s">
        <v>10</v>
      </c>
      <c r="C4" s="132"/>
      <c r="D4" s="132"/>
      <c r="E4" s="132"/>
      <c r="F4" s="132"/>
      <c r="G4" s="132"/>
      <c r="H4" s="132"/>
      <c r="I4" s="132"/>
      <c r="J4" s="132"/>
      <c r="K4" s="67" t="s">
        <v>331</v>
      </c>
      <c r="L4" s="67"/>
    </row>
    <row r="5" spans="1:12" s="64" customFormat="1" ht="24.75" customHeight="1">
      <c r="A5" s="67" t="s">
        <v>11</v>
      </c>
      <c r="B5" s="132" t="s">
        <v>12</v>
      </c>
      <c r="C5" s="132"/>
      <c r="D5" s="132"/>
      <c r="E5" s="132"/>
      <c r="F5" s="132"/>
      <c r="G5" s="132"/>
      <c r="H5" s="132"/>
      <c r="I5" s="132"/>
      <c r="J5" s="132"/>
      <c r="K5" s="67" t="s">
        <v>331</v>
      </c>
      <c r="L5" s="69" t="s">
        <v>13</v>
      </c>
    </row>
    <row r="6" spans="1:12" s="64" customFormat="1" ht="24.75" customHeight="1">
      <c r="A6" s="67" t="s">
        <v>14</v>
      </c>
      <c r="B6" s="132" t="s">
        <v>15</v>
      </c>
      <c r="C6" s="132"/>
      <c r="D6" s="132"/>
      <c r="E6" s="132"/>
      <c r="F6" s="132"/>
      <c r="G6" s="132"/>
      <c r="H6" s="132"/>
      <c r="I6" s="132"/>
      <c r="J6" s="132"/>
      <c r="K6" s="67" t="s">
        <v>331</v>
      </c>
      <c r="L6" s="69" t="s">
        <v>16</v>
      </c>
    </row>
    <row r="7" spans="1:12" s="64" customFormat="1" ht="24.75" customHeight="1">
      <c r="A7" s="67" t="s">
        <v>17</v>
      </c>
      <c r="B7" s="132" t="s">
        <v>18</v>
      </c>
      <c r="C7" s="132"/>
      <c r="D7" s="132"/>
      <c r="E7" s="132"/>
      <c r="F7" s="132"/>
      <c r="G7" s="132"/>
      <c r="H7" s="132"/>
      <c r="I7" s="132"/>
      <c r="J7" s="132"/>
      <c r="K7" s="67" t="s">
        <v>331</v>
      </c>
      <c r="L7" s="68"/>
    </row>
    <row r="8" spans="1:12" s="64" customFormat="1" ht="24.75" customHeight="1">
      <c r="A8" s="67" t="s">
        <v>19</v>
      </c>
      <c r="B8" s="132" t="s">
        <v>20</v>
      </c>
      <c r="C8" s="132"/>
      <c r="D8" s="132"/>
      <c r="E8" s="132"/>
      <c r="F8" s="132"/>
      <c r="G8" s="132"/>
      <c r="H8" s="132"/>
      <c r="I8" s="132"/>
      <c r="J8" s="132"/>
      <c r="K8" s="67" t="s">
        <v>332</v>
      </c>
      <c r="L8" s="70" t="s">
        <v>21</v>
      </c>
    </row>
    <row r="9" spans="1:12" s="64" customFormat="1" ht="24.75" customHeight="1">
      <c r="A9" s="67" t="s">
        <v>22</v>
      </c>
      <c r="B9" s="132" t="s">
        <v>23</v>
      </c>
      <c r="C9" s="132"/>
      <c r="D9" s="132"/>
      <c r="E9" s="132"/>
      <c r="F9" s="132"/>
      <c r="G9" s="132"/>
      <c r="H9" s="132"/>
      <c r="I9" s="132"/>
      <c r="J9" s="132"/>
      <c r="K9" s="67" t="s">
        <v>331</v>
      </c>
      <c r="L9" s="70" t="s">
        <v>24</v>
      </c>
    </row>
    <row r="10" spans="1:12" s="64" customFormat="1" ht="24.75" customHeight="1">
      <c r="A10" s="67" t="s">
        <v>25</v>
      </c>
      <c r="B10" s="132" t="s">
        <v>26</v>
      </c>
      <c r="C10" s="132"/>
      <c r="D10" s="132"/>
      <c r="E10" s="132"/>
      <c r="F10" s="132"/>
      <c r="G10" s="132"/>
      <c r="H10" s="132"/>
      <c r="I10" s="132"/>
      <c r="J10" s="132"/>
      <c r="K10" s="67" t="s">
        <v>331</v>
      </c>
      <c r="L10" s="70" t="s">
        <v>21</v>
      </c>
    </row>
    <row r="11" spans="1:12" s="64" customFormat="1" ht="24.75" customHeight="1">
      <c r="A11" s="67" t="s">
        <v>27</v>
      </c>
      <c r="B11" s="132" t="s">
        <v>28</v>
      </c>
      <c r="C11" s="132"/>
      <c r="D11" s="132"/>
      <c r="E11" s="132"/>
      <c r="F11" s="132"/>
      <c r="G11" s="132"/>
      <c r="H11" s="132"/>
      <c r="I11" s="132"/>
      <c r="J11" s="132"/>
      <c r="K11" s="67" t="s">
        <v>331</v>
      </c>
      <c r="L11" s="70" t="s">
        <v>24</v>
      </c>
    </row>
    <row r="12" spans="1:12" s="64" customFormat="1" ht="24.75" customHeight="1">
      <c r="A12" s="67" t="s">
        <v>29</v>
      </c>
      <c r="B12" s="132" t="s">
        <v>30</v>
      </c>
      <c r="C12" s="132"/>
      <c r="D12" s="132"/>
      <c r="E12" s="132"/>
      <c r="F12" s="132"/>
      <c r="G12" s="132"/>
      <c r="H12" s="132"/>
      <c r="I12" s="132"/>
      <c r="J12" s="132"/>
      <c r="K12" s="128" t="s">
        <v>466</v>
      </c>
      <c r="L12" s="129" t="s">
        <v>467</v>
      </c>
    </row>
    <row r="13" spans="1:12" s="64" customFormat="1" ht="24.75" customHeight="1">
      <c r="A13" s="67" t="s">
        <v>31</v>
      </c>
      <c r="B13" s="132" t="s">
        <v>32</v>
      </c>
      <c r="C13" s="132"/>
      <c r="D13" s="132"/>
      <c r="E13" s="132"/>
      <c r="F13" s="132"/>
      <c r="G13" s="132"/>
      <c r="H13" s="132"/>
      <c r="I13" s="132"/>
      <c r="J13" s="132"/>
      <c r="K13" s="67" t="s">
        <v>331</v>
      </c>
      <c r="L13" s="129"/>
    </row>
    <row r="14" spans="1:12" s="64" customFormat="1" ht="24.75" customHeight="1">
      <c r="A14" s="67" t="s">
        <v>33</v>
      </c>
      <c r="B14" s="135" t="s">
        <v>468</v>
      </c>
      <c r="C14" s="136"/>
      <c r="D14" s="136"/>
      <c r="E14" s="136"/>
      <c r="F14" s="136"/>
      <c r="G14" s="136"/>
      <c r="H14" s="136"/>
      <c r="I14" s="136"/>
      <c r="J14" s="137"/>
      <c r="K14" s="128" t="s">
        <v>466</v>
      </c>
      <c r="L14" s="129" t="s">
        <v>469</v>
      </c>
    </row>
    <row r="15" spans="1:12" s="64" customFormat="1" ht="24.75" customHeight="1">
      <c r="A15" s="67" t="s">
        <v>34</v>
      </c>
      <c r="B15" s="132" t="s">
        <v>35</v>
      </c>
      <c r="C15" s="132"/>
      <c r="D15" s="132"/>
      <c r="E15" s="132"/>
      <c r="F15" s="132"/>
      <c r="G15" s="132"/>
      <c r="H15" s="132"/>
      <c r="I15" s="132"/>
      <c r="J15" s="132"/>
      <c r="K15" s="67" t="s">
        <v>331</v>
      </c>
      <c r="L15" s="67"/>
    </row>
    <row r="16" spans="1:12" s="64" customFormat="1" ht="24.75" customHeight="1">
      <c r="A16" s="67" t="s">
        <v>36</v>
      </c>
      <c r="B16" s="133" t="s">
        <v>37</v>
      </c>
      <c r="C16" s="133"/>
      <c r="D16" s="133"/>
      <c r="E16" s="133"/>
      <c r="F16" s="133"/>
      <c r="G16" s="133"/>
      <c r="H16" s="133"/>
      <c r="I16" s="133"/>
      <c r="J16" s="133"/>
      <c r="K16" s="67" t="s">
        <v>331</v>
      </c>
      <c r="L16" s="71"/>
    </row>
    <row r="17" spans="1:12" ht="24.75" customHeight="1">
      <c r="A17" s="67" t="s">
        <v>38</v>
      </c>
      <c r="B17" s="132" t="s">
        <v>39</v>
      </c>
      <c r="C17" s="132"/>
      <c r="D17" s="132"/>
      <c r="E17" s="132"/>
      <c r="F17" s="132"/>
      <c r="G17" s="132"/>
      <c r="H17" s="132"/>
      <c r="I17" s="132"/>
      <c r="J17" s="132"/>
      <c r="K17" s="67" t="s">
        <v>331</v>
      </c>
      <c r="L17" s="72"/>
    </row>
    <row r="18" spans="1:12" ht="24.75" customHeight="1">
      <c r="A18" s="67" t="s">
        <v>40</v>
      </c>
      <c r="B18" s="132" t="s">
        <v>41</v>
      </c>
      <c r="C18" s="132"/>
      <c r="D18" s="132"/>
      <c r="E18" s="132"/>
      <c r="F18" s="132"/>
      <c r="G18" s="132"/>
      <c r="H18" s="132"/>
      <c r="I18" s="132"/>
      <c r="J18" s="132"/>
      <c r="K18" s="128" t="s">
        <v>466</v>
      </c>
      <c r="L18" s="129" t="s">
        <v>470</v>
      </c>
    </row>
    <row r="19" spans="1:12" ht="24.75" customHeight="1">
      <c r="A19" s="67" t="s">
        <v>42</v>
      </c>
      <c r="B19" s="132" t="s">
        <v>43</v>
      </c>
      <c r="C19" s="132"/>
      <c r="D19" s="132"/>
      <c r="E19" s="132"/>
      <c r="F19" s="132"/>
      <c r="G19" s="132"/>
      <c r="H19" s="132"/>
      <c r="I19" s="132"/>
      <c r="J19" s="132"/>
      <c r="K19" s="128" t="s">
        <v>466</v>
      </c>
      <c r="L19" s="129" t="s">
        <v>470</v>
      </c>
    </row>
    <row r="20" spans="1:12" s="65" customFormat="1" ht="27" customHeight="1">
      <c r="A20" s="67" t="s">
        <v>44</v>
      </c>
      <c r="B20" s="134" t="s">
        <v>45</v>
      </c>
      <c r="C20" s="134"/>
      <c r="D20" s="134"/>
      <c r="E20" s="134"/>
      <c r="F20" s="134"/>
      <c r="G20" s="134"/>
      <c r="H20" s="134"/>
      <c r="I20" s="134"/>
      <c r="J20" s="134"/>
      <c r="K20" s="67" t="s">
        <v>331</v>
      </c>
      <c r="L20" s="66"/>
    </row>
    <row r="21" spans="1:12" ht="18" customHeight="1">
      <c r="A21" s="130" t="s">
        <v>46</v>
      </c>
      <c r="B21" s="130"/>
      <c r="C21" s="130"/>
      <c r="D21" s="130"/>
      <c r="E21" s="130"/>
      <c r="F21" s="130"/>
      <c r="G21" s="130"/>
      <c r="H21" s="130"/>
      <c r="I21" s="130"/>
      <c r="J21" s="130"/>
      <c r="K21" s="130"/>
      <c r="L21" s="130"/>
    </row>
  </sheetData>
  <sheetProtection/>
  <mergeCells count="23">
    <mergeCell ref="A1:L1"/>
    <mergeCell ref="B4:J4"/>
    <mergeCell ref="B5:J5"/>
    <mergeCell ref="B6:J6"/>
    <mergeCell ref="B7:J7"/>
    <mergeCell ref="B8:J8"/>
    <mergeCell ref="B20:J20"/>
    <mergeCell ref="B9:J9"/>
    <mergeCell ref="B10:J10"/>
    <mergeCell ref="B11:J11"/>
    <mergeCell ref="B12:J12"/>
    <mergeCell ref="B13:J13"/>
    <mergeCell ref="B14:J14"/>
    <mergeCell ref="A21:L21"/>
    <mergeCell ref="A2:A3"/>
    <mergeCell ref="K2:K3"/>
    <mergeCell ref="L2:L3"/>
    <mergeCell ref="B2:J3"/>
    <mergeCell ref="B15:J15"/>
    <mergeCell ref="B16:J16"/>
    <mergeCell ref="B17:J17"/>
    <mergeCell ref="B18:J18"/>
    <mergeCell ref="B19:J19"/>
  </mergeCells>
  <printOptions/>
  <pageMargins left="0.75" right="0.75" top="1" bottom="1" header="0.5" footer="0.5"/>
  <pageSetup fitToHeight="0" fitToWidth="1" horizontalDpi="600" verticalDpi="600" orientation="landscape" paperSize="9" scale="84" r:id="rId1"/>
</worksheet>
</file>

<file path=xl/worksheets/sheet20.xml><?xml version="1.0" encoding="utf-8"?>
<worksheet xmlns="http://schemas.openxmlformats.org/spreadsheetml/2006/main" xmlns:r="http://schemas.openxmlformats.org/officeDocument/2006/relationships">
  <dimension ref="A1:J42"/>
  <sheetViews>
    <sheetView zoomScalePageLayoutView="0" workbookViewId="0" topLeftCell="A25">
      <selection activeCell="E36" sqref="E36"/>
    </sheetView>
  </sheetViews>
  <sheetFormatPr defaultColWidth="9.33203125" defaultRowHeight="11.25"/>
  <cols>
    <col min="1" max="1" width="7" style="246" customWidth="1"/>
    <col min="2" max="2" width="9.83203125" style="246" customWidth="1"/>
    <col min="3" max="3" width="12.5" style="246" customWidth="1"/>
    <col min="4" max="4" width="13.66015625" style="246" customWidth="1"/>
    <col min="5" max="5" width="24" style="246" customWidth="1"/>
    <col min="6" max="6" width="12.5" style="246" customWidth="1"/>
    <col min="7" max="7" width="11.33203125" style="246" customWidth="1"/>
    <col min="8" max="8" width="13.16015625" style="246" customWidth="1"/>
    <col min="9" max="9" width="14" style="246" customWidth="1"/>
    <col min="10" max="10" width="12" style="246" hidden="1" customWidth="1"/>
    <col min="11" max="16384" width="8.83203125" style="246" customWidth="1"/>
  </cols>
  <sheetData>
    <row r="1" spans="1:2" ht="21">
      <c r="A1" s="245" t="s">
        <v>472</v>
      </c>
      <c r="B1" s="245"/>
    </row>
    <row r="2" spans="1:9" ht="30.75" customHeight="1">
      <c r="A2" s="247" t="s">
        <v>473</v>
      </c>
      <c r="B2" s="248"/>
      <c r="C2" s="248"/>
      <c r="D2" s="248"/>
      <c r="E2" s="248"/>
      <c r="F2" s="248"/>
      <c r="G2" s="248"/>
      <c r="H2" s="248"/>
      <c r="I2" s="248"/>
    </row>
    <row r="3" spans="1:10" s="251" customFormat="1" ht="22.5" customHeight="1">
      <c r="A3" s="249" t="s">
        <v>606</v>
      </c>
      <c r="B3" s="249"/>
      <c r="C3" s="249"/>
      <c r="D3" s="249"/>
      <c r="E3" s="249"/>
      <c r="F3" s="249"/>
      <c r="G3" s="249"/>
      <c r="H3" s="249"/>
      <c r="I3" s="249"/>
      <c r="J3" s="250"/>
    </row>
    <row r="4" spans="1:9" s="251" customFormat="1" ht="21" customHeight="1">
      <c r="A4" s="252" t="s">
        <v>474</v>
      </c>
      <c r="B4" s="252"/>
      <c r="C4" s="252" t="s">
        <v>607</v>
      </c>
      <c r="D4" s="252"/>
      <c r="E4" s="252"/>
      <c r="F4" s="252"/>
      <c r="G4" s="252"/>
      <c r="H4" s="252"/>
      <c r="I4" s="252"/>
    </row>
    <row r="5" spans="1:9" s="251" customFormat="1" ht="27" customHeight="1">
      <c r="A5" s="253" t="s">
        <v>475</v>
      </c>
      <c r="B5" s="254"/>
      <c r="C5" s="252" t="s">
        <v>608</v>
      </c>
      <c r="D5" s="252"/>
      <c r="E5" s="252" t="s">
        <v>476</v>
      </c>
      <c r="F5" s="252"/>
      <c r="G5" s="252"/>
      <c r="H5" s="252" t="s">
        <v>609</v>
      </c>
      <c r="I5" s="252"/>
    </row>
    <row r="6" spans="1:9" s="251" customFormat="1" ht="19.5" customHeight="1">
      <c r="A6" s="253" t="s">
        <v>477</v>
      </c>
      <c r="B6" s="254"/>
      <c r="C6" s="252" t="s">
        <v>610</v>
      </c>
      <c r="D6" s="252"/>
      <c r="E6" s="252" t="s">
        <v>478</v>
      </c>
      <c r="F6" s="252"/>
      <c r="G6" s="252"/>
      <c r="H6" s="252" t="s">
        <v>611</v>
      </c>
      <c r="I6" s="252"/>
    </row>
    <row r="7" spans="1:9" s="251" customFormat="1" ht="21" customHeight="1">
      <c r="A7" s="253" t="s">
        <v>479</v>
      </c>
      <c r="B7" s="254"/>
      <c r="C7" s="252" t="s">
        <v>612</v>
      </c>
      <c r="D7" s="252"/>
      <c r="E7" s="252" t="s">
        <v>480</v>
      </c>
      <c r="F7" s="252"/>
      <c r="G7" s="252"/>
      <c r="H7" s="252">
        <v>719000</v>
      </c>
      <c r="I7" s="252"/>
    </row>
    <row r="8" spans="1:9" s="251" customFormat="1" ht="21" customHeight="1">
      <c r="A8" s="253" t="s">
        <v>481</v>
      </c>
      <c r="B8" s="254"/>
      <c r="C8" s="255" t="s">
        <v>613</v>
      </c>
      <c r="D8" s="255"/>
      <c r="E8" s="255"/>
      <c r="F8" s="255"/>
      <c r="G8" s="255"/>
      <c r="H8" s="255"/>
      <c r="I8" s="255"/>
    </row>
    <row r="9" spans="1:9" s="251" customFormat="1" ht="32.25" customHeight="1">
      <c r="A9" s="256" t="s">
        <v>482</v>
      </c>
      <c r="B9" s="257"/>
      <c r="C9" s="255" t="s">
        <v>614</v>
      </c>
      <c r="D9" s="255"/>
      <c r="E9" s="255"/>
      <c r="F9" s="255"/>
      <c r="G9" s="255"/>
      <c r="H9" s="255"/>
      <c r="I9" s="255"/>
    </row>
    <row r="10" spans="1:9" s="251" customFormat="1" ht="27" customHeight="1">
      <c r="A10" s="258"/>
      <c r="B10" s="259"/>
      <c r="C10" s="255" t="s">
        <v>615</v>
      </c>
      <c r="D10" s="255"/>
      <c r="E10" s="255"/>
      <c r="F10" s="255"/>
      <c r="G10" s="255"/>
      <c r="H10" s="255"/>
      <c r="I10" s="255"/>
    </row>
    <row r="11" spans="1:9" s="251" customFormat="1" ht="20.25" customHeight="1">
      <c r="A11" s="253" t="s">
        <v>483</v>
      </c>
      <c r="B11" s="254"/>
      <c r="C11" s="260" t="s">
        <v>616</v>
      </c>
      <c r="D11" s="260"/>
      <c r="E11" s="260"/>
      <c r="F11" s="260" t="s">
        <v>484</v>
      </c>
      <c r="G11" s="261"/>
      <c r="H11" s="261"/>
      <c r="I11" s="261"/>
    </row>
    <row r="12" spans="1:9" s="251" customFormat="1" ht="99" customHeight="1">
      <c r="A12" s="253" t="s">
        <v>485</v>
      </c>
      <c r="B12" s="254"/>
      <c r="C12" s="262" t="s">
        <v>617</v>
      </c>
      <c r="D12" s="263"/>
      <c r="E12" s="263"/>
      <c r="F12" s="263"/>
      <c r="G12" s="263"/>
      <c r="H12" s="263"/>
      <c r="I12" s="264"/>
    </row>
    <row r="13" spans="1:9" s="251" customFormat="1" ht="43.5" customHeight="1">
      <c r="A13" s="253" t="s">
        <v>486</v>
      </c>
      <c r="B13" s="254"/>
      <c r="C13" s="262" t="s">
        <v>618</v>
      </c>
      <c r="D13" s="263"/>
      <c r="E13" s="263"/>
      <c r="F13" s="263"/>
      <c r="G13" s="263"/>
      <c r="H13" s="263"/>
      <c r="I13" s="264"/>
    </row>
    <row r="14" spans="1:9" s="251" customFormat="1" ht="24" customHeight="1">
      <c r="A14" s="253" t="s">
        <v>487</v>
      </c>
      <c r="B14" s="254"/>
      <c r="C14" s="252" t="s">
        <v>619</v>
      </c>
      <c r="D14" s="252"/>
      <c r="E14" s="252" t="s">
        <v>488</v>
      </c>
      <c r="F14" s="252"/>
      <c r="G14" s="252"/>
      <c r="H14" s="252" t="s">
        <v>619</v>
      </c>
      <c r="I14" s="252"/>
    </row>
    <row r="15" spans="1:9" s="251" customFormat="1" ht="30" customHeight="1">
      <c r="A15" s="253" t="s">
        <v>565</v>
      </c>
      <c r="B15" s="254"/>
      <c r="C15" s="252" t="s">
        <v>620</v>
      </c>
      <c r="D15" s="252"/>
      <c r="E15" s="252"/>
      <c r="F15" s="252"/>
      <c r="G15" s="252"/>
      <c r="H15" s="252"/>
      <c r="I15" s="252"/>
    </row>
    <row r="16" spans="1:9" s="251" customFormat="1" ht="21.75" customHeight="1">
      <c r="A16" s="252" t="s">
        <v>489</v>
      </c>
      <c r="B16" s="252"/>
      <c r="C16" s="252" t="s">
        <v>490</v>
      </c>
      <c r="D16" s="252"/>
      <c r="E16" s="252"/>
      <c r="F16" s="252"/>
      <c r="G16" s="252"/>
      <c r="H16" s="252" t="s">
        <v>230</v>
      </c>
      <c r="I16" s="252" t="s">
        <v>230</v>
      </c>
    </row>
    <row r="17" spans="1:9" s="251" customFormat="1" ht="21" customHeight="1">
      <c r="A17" s="252"/>
      <c r="B17" s="252"/>
      <c r="C17" s="265" t="s">
        <v>142</v>
      </c>
      <c r="D17" s="265"/>
      <c r="E17" s="265"/>
      <c r="F17" s="265"/>
      <c r="G17" s="265"/>
      <c r="H17" s="252">
        <v>100</v>
      </c>
      <c r="I17" s="252"/>
    </row>
    <row r="18" spans="1:9" s="251" customFormat="1" ht="21" customHeight="1">
      <c r="A18" s="252"/>
      <c r="B18" s="252"/>
      <c r="C18" s="266" t="s">
        <v>491</v>
      </c>
      <c r="D18" s="266"/>
      <c r="E18" s="266"/>
      <c r="F18" s="266"/>
      <c r="G18" s="266"/>
      <c r="H18" s="252">
        <v>100</v>
      </c>
      <c r="I18" s="252"/>
    </row>
    <row r="19" spans="1:9" s="251" customFormat="1" ht="21" customHeight="1">
      <c r="A19" s="252"/>
      <c r="B19" s="252"/>
      <c r="C19" s="266" t="s">
        <v>533</v>
      </c>
      <c r="D19" s="266"/>
      <c r="E19" s="266"/>
      <c r="F19" s="266"/>
      <c r="G19" s="266"/>
      <c r="H19" s="252">
        <v>100</v>
      </c>
      <c r="I19" s="252"/>
    </row>
    <row r="20" spans="1:9" s="251" customFormat="1" ht="21" customHeight="1">
      <c r="A20" s="252"/>
      <c r="B20" s="252"/>
      <c r="C20" s="266" t="s">
        <v>492</v>
      </c>
      <c r="D20" s="266"/>
      <c r="E20" s="266"/>
      <c r="F20" s="266"/>
      <c r="G20" s="266"/>
      <c r="H20" s="252"/>
      <c r="I20" s="252"/>
    </row>
    <row r="21" spans="1:9" s="251" customFormat="1" ht="21" customHeight="1">
      <c r="A21" s="252"/>
      <c r="B21" s="252"/>
      <c r="C21" s="266" t="s">
        <v>316</v>
      </c>
      <c r="D21" s="266"/>
      <c r="E21" s="266"/>
      <c r="F21" s="266"/>
      <c r="G21" s="266"/>
      <c r="H21" s="253"/>
      <c r="I21" s="254"/>
    </row>
    <row r="22" spans="1:9" s="251" customFormat="1" ht="21" customHeight="1">
      <c r="A22" s="252"/>
      <c r="B22" s="252"/>
      <c r="C22" s="266" t="s">
        <v>493</v>
      </c>
      <c r="D22" s="266"/>
      <c r="E22" s="266"/>
      <c r="F22" s="266"/>
      <c r="G22" s="266"/>
      <c r="H22" s="253"/>
      <c r="I22" s="254"/>
    </row>
    <row r="23" spans="1:9" s="251" customFormat="1" ht="21" customHeight="1">
      <c r="A23" s="267" t="s">
        <v>494</v>
      </c>
      <c r="B23" s="267" t="s">
        <v>495</v>
      </c>
      <c r="C23" s="252" t="s">
        <v>496</v>
      </c>
      <c r="D23" s="252"/>
      <c r="E23" s="252"/>
      <c r="F23" s="252"/>
      <c r="G23" s="252"/>
      <c r="H23" s="253" t="s">
        <v>230</v>
      </c>
      <c r="I23" s="254" t="s">
        <v>230</v>
      </c>
    </row>
    <row r="24" spans="1:9" s="251" customFormat="1" ht="21" customHeight="1">
      <c r="A24" s="267"/>
      <c r="B24" s="267"/>
      <c r="C24" s="265" t="s">
        <v>142</v>
      </c>
      <c r="D24" s="265"/>
      <c r="E24" s="265"/>
      <c r="F24" s="265"/>
      <c r="G24" s="265"/>
      <c r="H24" s="253">
        <v>100</v>
      </c>
      <c r="I24" s="254"/>
    </row>
    <row r="25" spans="1:9" s="251" customFormat="1" ht="30" customHeight="1">
      <c r="A25" s="267"/>
      <c r="B25" s="267"/>
      <c r="C25" s="268" t="s">
        <v>621</v>
      </c>
      <c r="D25" s="268"/>
      <c r="E25" s="268"/>
      <c r="F25" s="268"/>
      <c r="G25" s="268"/>
      <c r="H25" s="253">
        <v>78.34</v>
      </c>
      <c r="I25" s="254"/>
    </row>
    <row r="26" spans="1:9" s="251" customFormat="1" ht="21" customHeight="1">
      <c r="A26" s="267"/>
      <c r="B26" s="267"/>
      <c r="C26" s="268" t="s">
        <v>622</v>
      </c>
      <c r="D26" s="268"/>
      <c r="E26" s="268"/>
      <c r="F26" s="268"/>
      <c r="G26" s="268"/>
      <c r="H26" s="253">
        <v>6.66</v>
      </c>
      <c r="I26" s="254"/>
    </row>
    <row r="27" spans="1:9" s="251" customFormat="1" ht="21" customHeight="1">
      <c r="A27" s="267"/>
      <c r="B27" s="267"/>
      <c r="C27" s="268" t="s">
        <v>623</v>
      </c>
      <c r="D27" s="268"/>
      <c r="E27" s="268"/>
      <c r="F27" s="268"/>
      <c r="G27" s="268"/>
      <c r="H27" s="253">
        <v>15</v>
      </c>
      <c r="I27" s="254"/>
    </row>
    <row r="28" spans="1:9" s="251" customFormat="1" ht="44.25" customHeight="1">
      <c r="A28" s="267"/>
      <c r="B28" s="269" t="s">
        <v>497</v>
      </c>
      <c r="C28" s="270" t="s">
        <v>624</v>
      </c>
      <c r="D28" s="271"/>
      <c r="E28" s="271"/>
      <c r="F28" s="271"/>
      <c r="G28" s="271"/>
      <c r="H28" s="271"/>
      <c r="I28" s="272"/>
    </row>
    <row r="29" spans="1:9" s="251" customFormat="1" ht="34.5" customHeight="1">
      <c r="A29" s="252" t="s">
        <v>498</v>
      </c>
      <c r="B29" s="252"/>
      <c r="C29" s="252" t="s">
        <v>499</v>
      </c>
      <c r="D29" s="252"/>
      <c r="E29" s="252"/>
      <c r="F29" s="252" t="s">
        <v>285</v>
      </c>
      <c r="G29" s="299"/>
      <c r="H29" s="299"/>
      <c r="I29" s="299"/>
    </row>
    <row r="30" spans="1:9" s="251" customFormat="1" ht="74.25" customHeight="1">
      <c r="A30" s="252"/>
      <c r="B30" s="252"/>
      <c r="C30" s="255" t="s">
        <v>625</v>
      </c>
      <c r="D30" s="255"/>
      <c r="E30" s="255"/>
      <c r="F30" s="262" t="s">
        <v>626</v>
      </c>
      <c r="G30" s="280"/>
      <c r="H30" s="280"/>
      <c r="I30" s="281"/>
    </row>
    <row r="31" spans="1:9" s="251" customFormat="1" ht="50.25" customHeight="1">
      <c r="A31" s="278" t="s">
        <v>501</v>
      </c>
      <c r="B31" s="279"/>
      <c r="C31" s="262" t="s">
        <v>627</v>
      </c>
      <c r="D31" s="280"/>
      <c r="E31" s="280"/>
      <c r="F31" s="280"/>
      <c r="G31" s="280"/>
      <c r="H31" s="280"/>
      <c r="I31" s="281"/>
    </row>
    <row r="32" spans="1:9" s="251" customFormat="1" ht="19.5" customHeight="1">
      <c r="A32" s="256" t="s">
        <v>502</v>
      </c>
      <c r="B32" s="257" t="s">
        <v>502</v>
      </c>
      <c r="C32" s="283" t="s">
        <v>323</v>
      </c>
      <c r="D32" s="283" t="s">
        <v>289</v>
      </c>
      <c r="E32" s="283" t="s">
        <v>503</v>
      </c>
      <c r="F32" s="256" t="s">
        <v>291</v>
      </c>
      <c r="G32" s="287"/>
      <c r="H32" s="257"/>
      <c r="I32" s="283" t="s">
        <v>504</v>
      </c>
    </row>
    <row r="33" spans="1:10" s="251" customFormat="1" ht="21" customHeight="1">
      <c r="A33" s="306"/>
      <c r="B33" s="307"/>
      <c r="C33" s="290"/>
      <c r="D33" s="290"/>
      <c r="E33" s="290"/>
      <c r="F33" s="306"/>
      <c r="G33" s="308"/>
      <c r="H33" s="307"/>
      <c r="I33" s="290"/>
      <c r="J33" s="309"/>
    </row>
    <row r="34" spans="1:10" s="251" customFormat="1" ht="0" customHeight="1" hidden="1">
      <c r="A34" s="306"/>
      <c r="B34" s="307"/>
      <c r="C34" s="303"/>
      <c r="D34" s="303"/>
      <c r="E34" s="303"/>
      <c r="F34" s="273"/>
      <c r="G34" s="274"/>
      <c r="H34" s="275"/>
      <c r="I34" s="303"/>
      <c r="J34" s="309"/>
    </row>
    <row r="35" spans="1:10" s="251" customFormat="1" ht="37.5" customHeight="1">
      <c r="A35" s="306"/>
      <c r="B35" s="307"/>
      <c r="C35" s="283" t="s">
        <v>324</v>
      </c>
      <c r="D35" s="269" t="s">
        <v>628</v>
      </c>
      <c r="E35" s="269" t="s">
        <v>629</v>
      </c>
      <c r="F35" s="253" t="s">
        <v>630</v>
      </c>
      <c r="G35" s="289"/>
      <c r="H35" s="254"/>
      <c r="I35" s="269" t="s">
        <v>631</v>
      </c>
      <c r="J35" s="309"/>
    </row>
    <row r="36" spans="1:10" s="251" customFormat="1" ht="37.5" customHeight="1">
      <c r="A36" s="306"/>
      <c r="B36" s="307"/>
      <c r="C36" s="290"/>
      <c r="D36" s="269" t="s">
        <v>632</v>
      </c>
      <c r="E36" s="269" t="s">
        <v>633</v>
      </c>
      <c r="F36" s="291">
        <v>0.9</v>
      </c>
      <c r="G36" s="289"/>
      <c r="H36" s="254"/>
      <c r="I36" s="269" t="s">
        <v>631</v>
      </c>
      <c r="J36" s="309"/>
    </row>
    <row r="37" spans="1:10" s="251" customFormat="1" ht="37.5" customHeight="1">
      <c r="A37" s="306"/>
      <c r="B37" s="307"/>
      <c r="C37" s="290"/>
      <c r="D37" s="269" t="s">
        <v>634</v>
      </c>
      <c r="E37" s="269" t="s">
        <v>635</v>
      </c>
      <c r="F37" s="253" t="s">
        <v>636</v>
      </c>
      <c r="G37" s="289"/>
      <c r="H37" s="254"/>
      <c r="I37" s="269" t="s">
        <v>631</v>
      </c>
      <c r="J37" s="309"/>
    </row>
    <row r="38" spans="1:10" s="251" customFormat="1" ht="37.5" customHeight="1">
      <c r="A38" s="306"/>
      <c r="B38" s="307"/>
      <c r="C38" s="290"/>
      <c r="D38" s="269" t="s">
        <v>637</v>
      </c>
      <c r="E38" s="269" t="s">
        <v>638</v>
      </c>
      <c r="F38" s="253">
        <v>100</v>
      </c>
      <c r="G38" s="289"/>
      <c r="H38" s="254"/>
      <c r="I38" s="310" t="s">
        <v>639</v>
      </c>
      <c r="J38" s="309"/>
    </row>
    <row r="39" spans="1:10" s="251" customFormat="1" ht="37.5" customHeight="1">
      <c r="A39" s="306"/>
      <c r="B39" s="307"/>
      <c r="C39" s="283" t="s">
        <v>325</v>
      </c>
      <c r="D39" s="269" t="s">
        <v>640</v>
      </c>
      <c r="E39" s="269" t="s">
        <v>641</v>
      </c>
      <c r="F39" s="253" t="s">
        <v>642</v>
      </c>
      <c r="G39" s="289"/>
      <c r="H39" s="254"/>
      <c r="I39" s="269" t="s">
        <v>631</v>
      </c>
      <c r="J39" s="309"/>
    </row>
    <row r="40" spans="1:10" s="251" customFormat="1" ht="37.5" customHeight="1">
      <c r="A40" s="306"/>
      <c r="B40" s="307"/>
      <c r="C40" s="290"/>
      <c r="D40" s="269" t="s">
        <v>643</v>
      </c>
      <c r="E40" s="269" t="s">
        <v>644</v>
      </c>
      <c r="F40" s="253" t="s">
        <v>645</v>
      </c>
      <c r="G40" s="289"/>
      <c r="H40" s="254"/>
      <c r="I40" s="269" t="s">
        <v>631</v>
      </c>
      <c r="J40" s="309"/>
    </row>
    <row r="41" spans="1:9" s="251" customFormat="1" ht="53.25" customHeight="1">
      <c r="A41" s="306"/>
      <c r="B41" s="307"/>
      <c r="C41" s="290"/>
      <c r="D41" s="269" t="s">
        <v>646</v>
      </c>
      <c r="E41" s="269" t="s">
        <v>647</v>
      </c>
      <c r="F41" s="253" t="s">
        <v>648</v>
      </c>
      <c r="G41" s="289"/>
      <c r="H41" s="254"/>
      <c r="I41" s="269" t="s">
        <v>631</v>
      </c>
    </row>
    <row r="42" spans="1:9" ht="48" customHeight="1">
      <c r="A42" s="273"/>
      <c r="B42" s="275"/>
      <c r="C42" s="303"/>
      <c r="D42" s="269" t="s">
        <v>649</v>
      </c>
      <c r="E42" s="269" t="s">
        <v>650</v>
      </c>
      <c r="F42" s="291">
        <v>1</v>
      </c>
      <c r="G42" s="289"/>
      <c r="H42" s="254"/>
      <c r="I42" s="269" t="s">
        <v>631</v>
      </c>
    </row>
  </sheetData>
  <sheetProtection/>
  <mergeCells count="86">
    <mergeCell ref="F36:H36"/>
    <mergeCell ref="F37:H37"/>
    <mergeCell ref="F38:H38"/>
    <mergeCell ref="C39:C42"/>
    <mergeCell ref="F39:H39"/>
    <mergeCell ref="F40:H40"/>
    <mergeCell ref="F41:H41"/>
    <mergeCell ref="F42:H42"/>
    <mergeCell ref="A31:B31"/>
    <mergeCell ref="C31:I31"/>
    <mergeCell ref="A32:B42"/>
    <mergeCell ref="C32:C34"/>
    <mergeCell ref="D32:D34"/>
    <mergeCell ref="E32:E34"/>
    <mergeCell ref="F32:H34"/>
    <mergeCell ref="I32:I34"/>
    <mergeCell ref="C35:C38"/>
    <mergeCell ref="F35:H35"/>
    <mergeCell ref="C27:G27"/>
    <mergeCell ref="H27:I27"/>
    <mergeCell ref="C28:I28"/>
    <mergeCell ref="A29:B30"/>
    <mergeCell ref="C29:E29"/>
    <mergeCell ref="F29:I29"/>
    <mergeCell ref="C30:E30"/>
    <mergeCell ref="F30:I30"/>
    <mergeCell ref="A23:A28"/>
    <mergeCell ref="B23:B27"/>
    <mergeCell ref="C23:G23"/>
    <mergeCell ref="H23:I23"/>
    <mergeCell ref="C24:G24"/>
    <mergeCell ref="H24:I24"/>
    <mergeCell ref="C25:G25"/>
    <mergeCell ref="H25:I25"/>
    <mergeCell ref="C26:G26"/>
    <mergeCell ref="H26:I26"/>
    <mergeCell ref="H19:I19"/>
    <mergeCell ref="C20:G20"/>
    <mergeCell ref="H20:I20"/>
    <mergeCell ref="C21:G21"/>
    <mergeCell ref="H21:I21"/>
    <mergeCell ref="C22:G22"/>
    <mergeCell ref="H22:I22"/>
    <mergeCell ref="A15:B15"/>
    <mergeCell ref="C15:I15"/>
    <mergeCell ref="A16:B22"/>
    <mergeCell ref="C16:G16"/>
    <mergeCell ref="H16:I16"/>
    <mergeCell ref="C17:G17"/>
    <mergeCell ref="H17:I17"/>
    <mergeCell ref="C18:G18"/>
    <mergeCell ref="H18:I18"/>
    <mergeCell ref="C19:G19"/>
    <mergeCell ref="A12:B12"/>
    <mergeCell ref="C12:I12"/>
    <mergeCell ref="A13:B13"/>
    <mergeCell ref="C13:I13"/>
    <mergeCell ref="A14:B14"/>
    <mergeCell ref="C14:D14"/>
    <mergeCell ref="E14:G14"/>
    <mergeCell ref="H14:I14"/>
    <mergeCell ref="A8:B8"/>
    <mergeCell ref="C8:I8"/>
    <mergeCell ref="A9:B10"/>
    <mergeCell ref="C9:I9"/>
    <mergeCell ref="C10:I10"/>
    <mergeCell ref="A11:B11"/>
    <mergeCell ref="C11:E11"/>
    <mergeCell ref="F11:I11"/>
    <mergeCell ref="A6:B6"/>
    <mergeCell ref="C6:D6"/>
    <mergeCell ref="E6:G6"/>
    <mergeCell ref="H6:I6"/>
    <mergeCell ref="A7:B7"/>
    <mergeCell ref="C7:D7"/>
    <mergeCell ref="E7:G7"/>
    <mergeCell ref="H7:I7"/>
    <mergeCell ref="A1:B1"/>
    <mergeCell ref="A2:I2"/>
    <mergeCell ref="A3:I3"/>
    <mergeCell ref="A4:B4"/>
    <mergeCell ref="C4:I4"/>
    <mergeCell ref="A5:B5"/>
    <mergeCell ref="C5:D5"/>
    <mergeCell ref="E5:G5"/>
    <mergeCell ref="H5:I5"/>
  </mergeCells>
  <printOptions/>
  <pageMargins left="0.55" right="0.17" top="0.55" bottom="0.6" header="0.3" footer="0.5"/>
  <pageSetup horizontalDpi="300" verticalDpi="300" orientation="portrait" paperSize="9"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dimension ref="A1:J59"/>
  <sheetViews>
    <sheetView view="pageBreakPreview" zoomScaleSheetLayoutView="100" zoomScalePageLayoutView="0" workbookViewId="0" topLeftCell="A17">
      <selection activeCell="E36" sqref="E36"/>
    </sheetView>
  </sheetViews>
  <sheetFormatPr defaultColWidth="9.33203125" defaultRowHeight="11.25"/>
  <cols>
    <col min="1" max="1" width="7" style="246" customWidth="1"/>
    <col min="2" max="2" width="9.5" style="246" customWidth="1"/>
    <col min="3" max="3" width="12.5" style="246" customWidth="1"/>
    <col min="4" max="4" width="24" style="246" customWidth="1"/>
    <col min="5" max="5" width="28.16015625" style="246" customWidth="1"/>
    <col min="6" max="6" width="12.5" style="246" customWidth="1"/>
    <col min="7" max="7" width="9.16015625" style="246" customWidth="1"/>
    <col min="8" max="8" width="6.66015625" style="246" hidden="1" customWidth="1"/>
    <col min="9" max="9" width="20.66015625" style="246" customWidth="1"/>
    <col min="10" max="16384" width="8.83203125" style="246" customWidth="1"/>
  </cols>
  <sheetData>
    <row r="1" spans="1:2" ht="21">
      <c r="A1" s="245" t="s">
        <v>472</v>
      </c>
      <c r="B1" s="245"/>
    </row>
    <row r="2" spans="1:9" ht="30.75" customHeight="1">
      <c r="A2" s="247" t="s">
        <v>473</v>
      </c>
      <c r="B2" s="248"/>
      <c r="C2" s="248"/>
      <c r="D2" s="248"/>
      <c r="E2" s="248"/>
      <c r="F2" s="248"/>
      <c r="G2" s="248"/>
      <c r="H2" s="248"/>
      <c r="I2" s="248"/>
    </row>
    <row r="3" spans="1:10" s="251" customFormat="1" ht="22.5" customHeight="1">
      <c r="A3" s="311" t="s">
        <v>651</v>
      </c>
      <c r="B3" s="311"/>
      <c r="C3" s="311"/>
      <c r="D3" s="311"/>
      <c r="E3" s="311"/>
      <c r="F3" s="311"/>
      <c r="G3" s="311"/>
      <c r="H3" s="311"/>
      <c r="I3" s="311"/>
      <c r="J3" s="250"/>
    </row>
    <row r="4" spans="1:9" s="251" customFormat="1" ht="21" customHeight="1">
      <c r="A4" s="252" t="s">
        <v>474</v>
      </c>
      <c r="B4" s="252"/>
      <c r="C4" s="252" t="s">
        <v>652</v>
      </c>
      <c r="D4" s="252"/>
      <c r="E4" s="252"/>
      <c r="F4" s="252"/>
      <c r="G4" s="252"/>
      <c r="H4" s="252"/>
      <c r="I4" s="252"/>
    </row>
    <row r="5" spans="1:9" s="251" customFormat="1" ht="33" customHeight="1">
      <c r="A5" s="253" t="s">
        <v>475</v>
      </c>
      <c r="B5" s="254"/>
      <c r="C5" s="252" t="s">
        <v>653</v>
      </c>
      <c r="D5" s="252"/>
      <c r="E5" s="252" t="s">
        <v>476</v>
      </c>
      <c r="F5" s="252"/>
      <c r="G5" s="252"/>
      <c r="H5" s="252" t="s">
        <v>654</v>
      </c>
      <c r="I5" s="252"/>
    </row>
    <row r="6" spans="1:9" s="251" customFormat="1" ht="25.5" customHeight="1">
      <c r="A6" s="253" t="s">
        <v>477</v>
      </c>
      <c r="B6" s="254"/>
      <c r="C6" s="252" t="s">
        <v>655</v>
      </c>
      <c r="D6" s="252"/>
      <c r="E6" s="252" t="s">
        <v>478</v>
      </c>
      <c r="F6" s="252"/>
      <c r="G6" s="252"/>
      <c r="H6" s="252" t="s">
        <v>656</v>
      </c>
      <c r="I6" s="252"/>
    </row>
    <row r="7" spans="1:9" s="251" customFormat="1" ht="28.5" customHeight="1">
      <c r="A7" s="253" t="s">
        <v>479</v>
      </c>
      <c r="B7" s="254"/>
      <c r="C7" s="252" t="s">
        <v>657</v>
      </c>
      <c r="D7" s="252"/>
      <c r="E7" s="252" t="s">
        <v>480</v>
      </c>
      <c r="F7" s="252"/>
      <c r="G7" s="252"/>
      <c r="H7" s="252">
        <v>719000</v>
      </c>
      <c r="I7" s="252"/>
    </row>
    <row r="8" spans="1:9" s="251" customFormat="1" ht="28.5" customHeight="1">
      <c r="A8" s="253" t="s">
        <v>481</v>
      </c>
      <c r="B8" s="254"/>
      <c r="C8" s="255" t="s">
        <v>658</v>
      </c>
      <c r="D8" s="255"/>
      <c r="E8" s="255"/>
      <c r="F8" s="255"/>
      <c r="G8" s="255"/>
      <c r="H8" s="255"/>
      <c r="I8" s="255"/>
    </row>
    <row r="9" spans="1:9" s="251" customFormat="1" ht="41.25" customHeight="1">
      <c r="A9" s="256" t="s">
        <v>482</v>
      </c>
      <c r="B9" s="257"/>
      <c r="C9" s="255" t="s">
        <v>659</v>
      </c>
      <c r="D9" s="255"/>
      <c r="E9" s="255"/>
      <c r="F9" s="255"/>
      <c r="G9" s="255"/>
      <c r="H9" s="255"/>
      <c r="I9" s="255"/>
    </row>
    <row r="10" spans="1:9" s="251" customFormat="1" ht="33.75" customHeight="1">
      <c r="A10" s="258"/>
      <c r="B10" s="259"/>
      <c r="C10" s="255" t="s">
        <v>660</v>
      </c>
      <c r="D10" s="255"/>
      <c r="E10" s="255"/>
      <c r="F10" s="255"/>
      <c r="G10" s="255"/>
      <c r="H10" s="255"/>
      <c r="I10" s="255"/>
    </row>
    <row r="11" spans="1:9" s="251" customFormat="1" ht="34.5" customHeight="1">
      <c r="A11" s="253" t="s">
        <v>483</v>
      </c>
      <c r="B11" s="254"/>
      <c r="C11" s="260" t="s">
        <v>661</v>
      </c>
      <c r="D11" s="260"/>
      <c r="E11" s="260"/>
      <c r="F11" s="260" t="s">
        <v>484</v>
      </c>
      <c r="G11" s="261"/>
      <c r="H11" s="261"/>
      <c r="I11" s="261"/>
    </row>
    <row r="12" spans="1:9" s="251" customFormat="1" ht="139.5" customHeight="1">
      <c r="A12" s="253" t="s">
        <v>485</v>
      </c>
      <c r="B12" s="254"/>
      <c r="C12" s="312" t="s">
        <v>662</v>
      </c>
      <c r="D12" s="313"/>
      <c r="E12" s="313"/>
      <c r="F12" s="313"/>
      <c r="G12" s="313"/>
      <c r="H12" s="313"/>
      <c r="I12" s="314"/>
    </row>
    <row r="13" spans="1:9" s="251" customFormat="1" ht="91.5" customHeight="1">
      <c r="A13" s="253" t="s">
        <v>486</v>
      </c>
      <c r="B13" s="254"/>
      <c r="C13" s="262" t="s">
        <v>663</v>
      </c>
      <c r="D13" s="263"/>
      <c r="E13" s="263"/>
      <c r="F13" s="263"/>
      <c r="G13" s="263"/>
      <c r="H13" s="263"/>
      <c r="I13" s="264"/>
    </row>
    <row r="14" spans="1:9" s="251" customFormat="1" ht="36" customHeight="1">
      <c r="A14" s="253" t="s">
        <v>487</v>
      </c>
      <c r="B14" s="254"/>
      <c r="C14" s="252">
        <v>60</v>
      </c>
      <c r="D14" s="252"/>
      <c r="E14" s="252" t="s">
        <v>488</v>
      </c>
      <c r="F14" s="252"/>
      <c r="G14" s="252"/>
      <c r="H14" s="252">
        <v>60</v>
      </c>
      <c r="I14" s="252"/>
    </row>
    <row r="15" spans="1:9" s="251" customFormat="1" ht="27.75" customHeight="1">
      <c r="A15" s="252" t="s">
        <v>489</v>
      </c>
      <c r="B15" s="252"/>
      <c r="C15" s="252" t="s">
        <v>490</v>
      </c>
      <c r="D15" s="252"/>
      <c r="E15" s="252"/>
      <c r="F15" s="252"/>
      <c r="G15" s="252"/>
      <c r="H15" s="252" t="s">
        <v>230</v>
      </c>
      <c r="I15" s="252" t="s">
        <v>230</v>
      </c>
    </row>
    <row r="16" spans="1:9" s="251" customFormat="1" ht="21" customHeight="1">
      <c r="A16" s="252"/>
      <c r="B16" s="252"/>
      <c r="C16" s="265" t="s">
        <v>142</v>
      </c>
      <c r="D16" s="265"/>
      <c r="E16" s="265"/>
      <c r="F16" s="265"/>
      <c r="G16" s="265"/>
      <c r="H16" s="252">
        <v>60</v>
      </c>
      <c r="I16" s="252"/>
    </row>
    <row r="17" spans="1:9" s="251" customFormat="1" ht="26.25" customHeight="1">
      <c r="A17" s="252"/>
      <c r="B17" s="252"/>
      <c r="C17" s="266" t="s">
        <v>491</v>
      </c>
      <c r="D17" s="266"/>
      <c r="E17" s="266"/>
      <c r="F17" s="266"/>
      <c r="G17" s="266"/>
      <c r="H17" s="252">
        <v>60</v>
      </c>
      <c r="I17" s="252"/>
    </row>
    <row r="18" spans="1:9" s="251" customFormat="1" ht="24.75" customHeight="1">
      <c r="A18" s="252"/>
      <c r="B18" s="252"/>
      <c r="C18" s="266" t="s">
        <v>533</v>
      </c>
      <c r="D18" s="266"/>
      <c r="E18" s="266"/>
      <c r="F18" s="266"/>
      <c r="G18" s="266"/>
      <c r="H18" s="252">
        <v>60</v>
      </c>
      <c r="I18" s="252"/>
    </row>
    <row r="19" spans="1:9" s="251" customFormat="1" ht="25.5" customHeight="1">
      <c r="A19" s="252"/>
      <c r="B19" s="252"/>
      <c r="C19" s="266" t="s">
        <v>492</v>
      </c>
      <c r="D19" s="266"/>
      <c r="E19" s="266"/>
      <c r="F19" s="266"/>
      <c r="G19" s="266"/>
      <c r="H19" s="252"/>
      <c r="I19" s="252"/>
    </row>
    <row r="20" spans="1:9" s="251" customFormat="1" ht="21" customHeight="1">
      <c r="A20" s="252"/>
      <c r="B20" s="252"/>
      <c r="C20" s="266" t="s">
        <v>316</v>
      </c>
      <c r="D20" s="266"/>
      <c r="E20" s="266"/>
      <c r="F20" s="266"/>
      <c r="G20" s="266"/>
      <c r="H20" s="253"/>
      <c r="I20" s="254"/>
    </row>
    <row r="21" spans="1:9" s="251" customFormat="1" ht="21" customHeight="1">
      <c r="A21" s="252"/>
      <c r="B21" s="252"/>
      <c r="C21" s="266" t="s">
        <v>493</v>
      </c>
      <c r="D21" s="266"/>
      <c r="E21" s="266"/>
      <c r="F21" s="266"/>
      <c r="G21" s="266"/>
      <c r="H21" s="253"/>
      <c r="I21" s="254"/>
    </row>
    <row r="22" spans="1:9" s="251" customFormat="1" ht="21" customHeight="1">
      <c r="A22" s="292" t="s">
        <v>494</v>
      </c>
      <c r="B22" s="267" t="s">
        <v>495</v>
      </c>
      <c r="C22" s="252" t="s">
        <v>496</v>
      </c>
      <c r="D22" s="252"/>
      <c r="E22" s="252"/>
      <c r="F22" s="252"/>
      <c r="G22" s="252"/>
      <c r="H22" s="253" t="s">
        <v>230</v>
      </c>
      <c r="I22" s="254" t="s">
        <v>230</v>
      </c>
    </row>
    <row r="23" spans="1:9" s="251" customFormat="1" ht="21" customHeight="1">
      <c r="A23" s="293"/>
      <c r="B23" s="267"/>
      <c r="C23" s="265" t="s">
        <v>142</v>
      </c>
      <c r="D23" s="265"/>
      <c r="E23" s="265"/>
      <c r="F23" s="265"/>
      <c r="G23" s="265"/>
      <c r="H23" s="253">
        <v>60</v>
      </c>
      <c r="I23" s="254"/>
    </row>
    <row r="24" spans="1:9" s="251" customFormat="1" ht="21" customHeight="1">
      <c r="A24" s="293"/>
      <c r="B24" s="267"/>
      <c r="C24" s="268" t="s">
        <v>664</v>
      </c>
      <c r="D24" s="268"/>
      <c r="E24" s="268"/>
      <c r="F24" s="268"/>
      <c r="G24" s="268"/>
      <c r="H24" s="253">
        <v>30</v>
      </c>
      <c r="I24" s="254"/>
    </row>
    <row r="25" spans="1:9" s="251" customFormat="1" ht="21" customHeight="1">
      <c r="A25" s="293"/>
      <c r="B25" s="267"/>
      <c r="C25" s="268" t="s">
        <v>665</v>
      </c>
      <c r="D25" s="268"/>
      <c r="E25" s="268"/>
      <c r="F25" s="268"/>
      <c r="G25" s="268"/>
      <c r="H25" s="253">
        <v>10</v>
      </c>
      <c r="I25" s="254"/>
    </row>
    <row r="26" spans="1:9" s="251" customFormat="1" ht="21" customHeight="1">
      <c r="A26" s="293"/>
      <c r="B26" s="267"/>
      <c r="C26" s="268" t="s">
        <v>666</v>
      </c>
      <c r="D26" s="268"/>
      <c r="E26" s="268"/>
      <c r="F26" s="268"/>
      <c r="G26" s="268"/>
      <c r="H26" s="253">
        <v>20</v>
      </c>
      <c r="I26" s="254"/>
    </row>
    <row r="27" spans="1:9" s="251" customFormat="1" ht="55.5" customHeight="1">
      <c r="A27" s="293"/>
      <c r="B27" s="269" t="s">
        <v>497</v>
      </c>
      <c r="C27" s="315" t="s">
        <v>667</v>
      </c>
      <c r="D27" s="315"/>
      <c r="E27" s="315"/>
      <c r="F27" s="315"/>
      <c r="G27" s="315"/>
      <c r="H27" s="315"/>
      <c r="I27" s="315"/>
    </row>
    <row r="28" spans="1:9" s="251" customFormat="1" ht="36" customHeight="1">
      <c r="A28" s="256" t="s">
        <v>498</v>
      </c>
      <c r="B28" s="257"/>
      <c r="C28" s="253" t="s">
        <v>668</v>
      </c>
      <c r="D28" s="289"/>
      <c r="E28" s="254"/>
      <c r="F28" s="253" t="s">
        <v>285</v>
      </c>
      <c r="G28" s="276"/>
      <c r="H28" s="276"/>
      <c r="I28" s="277"/>
    </row>
    <row r="29" spans="1:9" s="251" customFormat="1" ht="285" customHeight="1">
      <c r="A29" s="273"/>
      <c r="B29" s="275"/>
      <c r="C29" s="262" t="s">
        <v>500</v>
      </c>
      <c r="D29" s="263"/>
      <c r="E29" s="264"/>
      <c r="F29" s="262" t="s">
        <v>669</v>
      </c>
      <c r="G29" s="280"/>
      <c r="H29" s="280"/>
      <c r="I29" s="281"/>
    </row>
    <row r="30" spans="1:9" s="251" customFormat="1" ht="42" customHeight="1">
      <c r="A30" s="278" t="s">
        <v>501</v>
      </c>
      <c r="B30" s="279"/>
      <c r="C30" s="262" t="s">
        <v>670</v>
      </c>
      <c r="D30" s="263"/>
      <c r="E30" s="263"/>
      <c r="F30" s="263"/>
      <c r="G30" s="263"/>
      <c r="H30" s="263"/>
      <c r="I30" s="264"/>
    </row>
    <row r="31" spans="1:9" s="251" customFormat="1" ht="24.75" customHeight="1">
      <c r="A31" s="252" t="s">
        <v>502</v>
      </c>
      <c r="B31" s="299" t="s">
        <v>502</v>
      </c>
      <c r="C31" s="269" t="s">
        <v>323</v>
      </c>
      <c r="D31" s="269" t="s">
        <v>289</v>
      </c>
      <c r="E31" s="269" t="s">
        <v>503</v>
      </c>
      <c r="F31" s="252" t="s">
        <v>291</v>
      </c>
      <c r="G31" s="252"/>
      <c r="H31" s="252"/>
      <c r="I31" s="269" t="s">
        <v>504</v>
      </c>
    </row>
    <row r="32" spans="1:9" s="251" customFormat="1" ht="24.75" customHeight="1">
      <c r="A32" s="299"/>
      <c r="B32" s="299"/>
      <c r="C32" s="252" t="s">
        <v>324</v>
      </c>
      <c r="D32" s="269" t="s">
        <v>671</v>
      </c>
      <c r="E32" s="269" t="s">
        <v>672</v>
      </c>
      <c r="F32" s="252" t="s">
        <v>673</v>
      </c>
      <c r="G32" s="252"/>
      <c r="H32" s="252"/>
      <c r="I32" s="269" t="s">
        <v>631</v>
      </c>
    </row>
    <row r="33" spans="1:9" s="251" customFormat="1" ht="24.75" customHeight="1">
      <c r="A33" s="299"/>
      <c r="B33" s="299"/>
      <c r="C33" s="252"/>
      <c r="D33" s="269" t="s">
        <v>674</v>
      </c>
      <c r="E33" s="269" t="s">
        <v>675</v>
      </c>
      <c r="F33" s="316">
        <v>1</v>
      </c>
      <c r="G33" s="252"/>
      <c r="H33" s="269"/>
      <c r="I33" s="310" t="s">
        <v>639</v>
      </c>
    </row>
    <row r="34" spans="1:9" s="251" customFormat="1" ht="24.75" customHeight="1">
      <c r="A34" s="299"/>
      <c r="B34" s="299"/>
      <c r="C34" s="252"/>
      <c r="D34" s="269" t="s">
        <v>634</v>
      </c>
      <c r="E34" s="269" t="s">
        <v>676</v>
      </c>
      <c r="F34" s="252" t="s">
        <v>677</v>
      </c>
      <c r="G34" s="252"/>
      <c r="H34" s="269"/>
      <c r="I34" s="269" t="s">
        <v>631</v>
      </c>
    </row>
    <row r="35" spans="1:9" s="251" customFormat="1" ht="24.75" customHeight="1">
      <c r="A35" s="299"/>
      <c r="B35" s="299"/>
      <c r="C35" s="252"/>
      <c r="D35" s="269" t="s">
        <v>637</v>
      </c>
      <c r="E35" s="269" t="s">
        <v>638</v>
      </c>
      <c r="F35" s="316" t="s">
        <v>678</v>
      </c>
      <c r="G35" s="252"/>
      <c r="H35" s="269"/>
      <c r="I35" s="269" t="s">
        <v>631</v>
      </c>
    </row>
    <row r="36" spans="1:9" s="251" customFormat="1" ht="24.75" customHeight="1">
      <c r="A36" s="299"/>
      <c r="B36" s="299"/>
      <c r="C36" s="252" t="s">
        <v>325</v>
      </c>
      <c r="D36" s="269" t="s">
        <v>679</v>
      </c>
      <c r="E36" s="269" t="s">
        <v>680</v>
      </c>
      <c r="F36" s="252" t="s">
        <v>681</v>
      </c>
      <c r="G36" s="252"/>
      <c r="H36" s="252"/>
      <c r="I36" s="269" t="s">
        <v>631</v>
      </c>
    </row>
    <row r="37" spans="1:9" s="251" customFormat="1" ht="31.5" customHeight="1">
      <c r="A37" s="299"/>
      <c r="B37" s="299"/>
      <c r="C37" s="252"/>
      <c r="D37" s="269" t="s">
        <v>682</v>
      </c>
      <c r="E37" s="269" t="s">
        <v>683</v>
      </c>
      <c r="F37" s="252" t="s">
        <v>684</v>
      </c>
      <c r="G37" s="252"/>
      <c r="H37" s="252"/>
      <c r="I37" s="269" t="s">
        <v>631</v>
      </c>
    </row>
    <row r="38" spans="1:9" s="251" customFormat="1" ht="30" customHeight="1">
      <c r="A38" s="299"/>
      <c r="B38" s="299"/>
      <c r="C38" s="252"/>
      <c r="D38" s="269" t="s">
        <v>685</v>
      </c>
      <c r="E38" s="269" t="s">
        <v>686</v>
      </c>
      <c r="F38" s="252" t="s">
        <v>687</v>
      </c>
      <c r="G38" s="252"/>
      <c r="H38" s="252"/>
      <c r="I38" s="269" t="s">
        <v>631</v>
      </c>
    </row>
    <row r="39" spans="1:9" s="251" customFormat="1" ht="21" customHeight="1">
      <c r="A39" s="299"/>
      <c r="B39" s="299"/>
      <c r="C39" s="252"/>
      <c r="D39" s="269" t="s">
        <v>688</v>
      </c>
      <c r="E39" s="269" t="s">
        <v>689</v>
      </c>
      <c r="F39" s="316">
        <v>1</v>
      </c>
      <c r="G39" s="252"/>
      <c r="H39" s="252"/>
      <c r="I39" s="269" t="s">
        <v>631</v>
      </c>
    </row>
    <row r="40" spans="1:9" s="251" customFormat="1" ht="30.75" customHeight="1">
      <c r="A40" s="278" t="s">
        <v>690</v>
      </c>
      <c r="B40" s="279"/>
      <c r="C40" s="262" t="s">
        <v>691</v>
      </c>
      <c r="D40" s="263"/>
      <c r="E40" s="263"/>
      <c r="F40" s="263"/>
      <c r="G40" s="263"/>
      <c r="H40" s="263"/>
      <c r="I40" s="264"/>
    </row>
    <row r="41" spans="1:9" s="251" customFormat="1" ht="34.5" customHeight="1">
      <c r="A41" s="256" t="s">
        <v>502</v>
      </c>
      <c r="B41" s="282" t="s">
        <v>502</v>
      </c>
      <c r="C41" s="317" t="s">
        <v>323</v>
      </c>
      <c r="D41" s="317" t="s">
        <v>289</v>
      </c>
      <c r="E41" s="317" t="s">
        <v>503</v>
      </c>
      <c r="F41" s="253" t="s">
        <v>291</v>
      </c>
      <c r="G41" s="289"/>
      <c r="H41" s="318"/>
      <c r="I41" s="317" t="s">
        <v>504</v>
      </c>
    </row>
    <row r="42" spans="1:9" s="251" customFormat="1" ht="34.5" customHeight="1">
      <c r="A42" s="284"/>
      <c r="B42" s="285"/>
      <c r="C42" s="283" t="s">
        <v>324</v>
      </c>
      <c r="D42" s="269" t="s">
        <v>671</v>
      </c>
      <c r="E42" s="269" t="s">
        <v>692</v>
      </c>
      <c r="F42" s="253" t="s">
        <v>693</v>
      </c>
      <c r="G42" s="254"/>
      <c r="H42" s="269"/>
      <c r="I42" s="269" t="s">
        <v>631</v>
      </c>
    </row>
    <row r="43" spans="1:9" s="251" customFormat="1" ht="34.5" customHeight="1">
      <c r="A43" s="284"/>
      <c r="B43" s="285"/>
      <c r="C43" s="290"/>
      <c r="D43" s="269" t="s">
        <v>674</v>
      </c>
      <c r="E43" s="269" t="s">
        <v>694</v>
      </c>
      <c r="F43" s="291">
        <v>1</v>
      </c>
      <c r="G43" s="254"/>
      <c r="H43" s="269"/>
      <c r="I43" s="310" t="s">
        <v>639</v>
      </c>
    </row>
    <row r="44" spans="1:9" s="251" customFormat="1" ht="34.5" customHeight="1">
      <c r="A44" s="284"/>
      <c r="B44" s="285"/>
      <c r="C44" s="290"/>
      <c r="D44" s="269" t="s">
        <v>634</v>
      </c>
      <c r="E44" s="269" t="s">
        <v>676</v>
      </c>
      <c r="F44" s="252" t="s">
        <v>677</v>
      </c>
      <c r="G44" s="252"/>
      <c r="H44" s="269"/>
      <c r="I44" s="269" t="s">
        <v>631</v>
      </c>
    </row>
    <row r="45" spans="1:9" s="251" customFormat="1" ht="34.5" customHeight="1">
      <c r="A45" s="284"/>
      <c r="B45" s="285"/>
      <c r="C45" s="303"/>
      <c r="D45" s="269" t="s">
        <v>637</v>
      </c>
      <c r="E45" s="269" t="s">
        <v>638</v>
      </c>
      <c r="F45" s="316" t="s">
        <v>695</v>
      </c>
      <c r="G45" s="252"/>
      <c r="H45" s="269"/>
      <c r="I45" s="269" t="s">
        <v>631</v>
      </c>
    </row>
    <row r="46" spans="1:9" s="251" customFormat="1" ht="34.5" customHeight="1">
      <c r="A46" s="284"/>
      <c r="B46" s="285"/>
      <c r="C46" s="283" t="s">
        <v>325</v>
      </c>
      <c r="D46" s="269" t="s">
        <v>679</v>
      </c>
      <c r="E46" s="269" t="s">
        <v>680</v>
      </c>
      <c r="F46" s="253" t="s">
        <v>681</v>
      </c>
      <c r="G46" s="254"/>
      <c r="H46" s="269"/>
      <c r="I46" s="269" t="s">
        <v>631</v>
      </c>
    </row>
    <row r="47" spans="1:9" s="251" customFormat="1" ht="34.5" customHeight="1">
      <c r="A47" s="284"/>
      <c r="B47" s="285"/>
      <c r="C47" s="290"/>
      <c r="D47" s="269" t="s">
        <v>682</v>
      </c>
      <c r="E47" s="269" t="s">
        <v>696</v>
      </c>
      <c r="F47" s="253" t="s">
        <v>697</v>
      </c>
      <c r="G47" s="254"/>
      <c r="H47" s="269"/>
      <c r="I47" s="269" t="s">
        <v>631</v>
      </c>
    </row>
    <row r="48" spans="1:9" s="251" customFormat="1" ht="34.5" customHeight="1">
      <c r="A48" s="284"/>
      <c r="B48" s="285"/>
      <c r="C48" s="290"/>
      <c r="D48" s="269" t="s">
        <v>685</v>
      </c>
      <c r="E48" s="269" t="s">
        <v>698</v>
      </c>
      <c r="F48" s="253" t="s">
        <v>697</v>
      </c>
      <c r="G48" s="254"/>
      <c r="H48" s="269"/>
      <c r="I48" s="269" t="s">
        <v>631</v>
      </c>
    </row>
    <row r="49" spans="1:9" s="251" customFormat="1" ht="34.5" customHeight="1">
      <c r="A49" s="258"/>
      <c r="B49" s="259"/>
      <c r="C49" s="303"/>
      <c r="D49" s="269" t="s">
        <v>688</v>
      </c>
      <c r="E49" s="269" t="s">
        <v>689</v>
      </c>
      <c r="F49" s="316">
        <v>1</v>
      </c>
      <c r="G49" s="252"/>
      <c r="H49" s="252"/>
      <c r="I49" s="269" t="s">
        <v>631</v>
      </c>
    </row>
    <row r="50" spans="1:9" s="251" customFormat="1" ht="30.75" customHeight="1">
      <c r="A50" s="278" t="s">
        <v>699</v>
      </c>
      <c r="B50" s="279"/>
      <c r="C50" s="262" t="s">
        <v>700</v>
      </c>
      <c r="D50" s="263"/>
      <c r="E50" s="263"/>
      <c r="F50" s="263"/>
      <c r="G50" s="263"/>
      <c r="H50" s="263"/>
      <c r="I50" s="264"/>
    </row>
    <row r="51" spans="1:9" s="251" customFormat="1" ht="31.5" customHeight="1">
      <c r="A51" s="256" t="s">
        <v>502</v>
      </c>
      <c r="B51" s="282" t="s">
        <v>502</v>
      </c>
      <c r="C51" s="317" t="s">
        <v>323</v>
      </c>
      <c r="D51" s="317" t="s">
        <v>289</v>
      </c>
      <c r="E51" s="317" t="s">
        <v>503</v>
      </c>
      <c r="F51" s="253" t="s">
        <v>291</v>
      </c>
      <c r="G51" s="289"/>
      <c r="H51" s="254"/>
      <c r="I51" s="317" t="s">
        <v>504</v>
      </c>
    </row>
    <row r="52" spans="1:9" s="251" customFormat="1" ht="31.5" customHeight="1">
      <c r="A52" s="284"/>
      <c r="B52" s="285"/>
      <c r="C52" s="283" t="s">
        <v>324</v>
      </c>
      <c r="D52" s="269" t="s">
        <v>671</v>
      </c>
      <c r="E52" s="269" t="s">
        <v>701</v>
      </c>
      <c r="F52" s="253" t="s">
        <v>702</v>
      </c>
      <c r="G52" s="254"/>
      <c r="H52" s="269"/>
      <c r="I52" s="269" t="s">
        <v>631</v>
      </c>
    </row>
    <row r="53" spans="1:9" s="251" customFormat="1" ht="31.5" customHeight="1">
      <c r="A53" s="284"/>
      <c r="B53" s="285"/>
      <c r="C53" s="290"/>
      <c r="D53" s="269" t="s">
        <v>674</v>
      </c>
      <c r="E53" s="269" t="s">
        <v>703</v>
      </c>
      <c r="F53" s="291">
        <v>1</v>
      </c>
      <c r="G53" s="254"/>
      <c r="H53" s="269"/>
      <c r="I53" s="269" t="s">
        <v>631</v>
      </c>
    </row>
    <row r="54" spans="1:9" s="251" customFormat="1" ht="31.5" customHeight="1">
      <c r="A54" s="284"/>
      <c r="B54" s="285"/>
      <c r="C54" s="290"/>
      <c r="D54" s="269" t="s">
        <v>634</v>
      </c>
      <c r="E54" s="269" t="s">
        <v>676</v>
      </c>
      <c r="F54" s="252" t="s">
        <v>677</v>
      </c>
      <c r="G54" s="252"/>
      <c r="H54" s="269"/>
      <c r="I54" s="269" t="s">
        <v>631</v>
      </c>
    </row>
    <row r="55" spans="1:9" s="251" customFormat="1" ht="31.5" customHeight="1">
      <c r="A55" s="284"/>
      <c r="B55" s="285"/>
      <c r="C55" s="290"/>
      <c r="D55" s="269" t="s">
        <v>637</v>
      </c>
      <c r="E55" s="269" t="s">
        <v>638</v>
      </c>
      <c r="F55" s="316" t="s">
        <v>704</v>
      </c>
      <c r="G55" s="252"/>
      <c r="H55" s="269"/>
      <c r="I55" s="269" t="s">
        <v>631</v>
      </c>
    </row>
    <row r="56" spans="1:9" s="251" customFormat="1" ht="31.5" customHeight="1">
      <c r="A56" s="284"/>
      <c r="B56" s="285"/>
      <c r="C56" s="283" t="s">
        <v>325</v>
      </c>
      <c r="D56" s="269" t="s">
        <v>705</v>
      </c>
      <c r="E56" s="269" t="s">
        <v>706</v>
      </c>
      <c r="F56" s="253" t="s">
        <v>707</v>
      </c>
      <c r="G56" s="254"/>
      <c r="H56" s="269"/>
      <c r="I56" s="269" t="s">
        <v>631</v>
      </c>
    </row>
    <row r="57" spans="1:9" s="251" customFormat="1" ht="31.5" customHeight="1">
      <c r="A57" s="284"/>
      <c r="B57" s="285"/>
      <c r="C57" s="290"/>
      <c r="D57" s="269" t="s">
        <v>708</v>
      </c>
      <c r="E57" s="269" t="s">
        <v>709</v>
      </c>
      <c r="F57" s="253" t="s">
        <v>687</v>
      </c>
      <c r="G57" s="254"/>
      <c r="H57" s="269"/>
      <c r="I57" s="269" t="s">
        <v>631</v>
      </c>
    </row>
    <row r="58" spans="1:9" s="251" customFormat="1" ht="31.5" customHeight="1">
      <c r="A58" s="284"/>
      <c r="B58" s="285"/>
      <c r="C58" s="290"/>
      <c r="D58" s="317" t="s">
        <v>710</v>
      </c>
      <c r="E58" s="317" t="s">
        <v>711</v>
      </c>
      <c r="F58" s="256" t="s">
        <v>697</v>
      </c>
      <c r="G58" s="257"/>
      <c r="H58" s="317"/>
      <c r="I58" s="269" t="s">
        <v>631</v>
      </c>
    </row>
    <row r="59" spans="1:9" s="251" customFormat="1" ht="31.5" customHeight="1">
      <c r="A59" s="258"/>
      <c r="B59" s="259"/>
      <c r="C59" s="303"/>
      <c r="D59" s="269" t="s">
        <v>685</v>
      </c>
      <c r="E59" s="269" t="s">
        <v>712</v>
      </c>
      <c r="F59" s="253" t="s">
        <v>697</v>
      </c>
      <c r="G59" s="254"/>
      <c r="H59" s="269"/>
      <c r="I59" s="269" t="s">
        <v>631</v>
      </c>
    </row>
  </sheetData>
  <sheetProtection/>
  <mergeCells count="108">
    <mergeCell ref="F55:G55"/>
    <mergeCell ref="C56:C59"/>
    <mergeCell ref="F56:G56"/>
    <mergeCell ref="F57:G57"/>
    <mergeCell ref="F58:G58"/>
    <mergeCell ref="F59:G59"/>
    <mergeCell ref="F48:G48"/>
    <mergeCell ref="F49:H49"/>
    <mergeCell ref="A50:B50"/>
    <mergeCell ref="C50:I50"/>
    <mergeCell ref="A51:B59"/>
    <mergeCell ref="F51:H51"/>
    <mergeCell ref="C52:C55"/>
    <mergeCell ref="F52:G52"/>
    <mergeCell ref="F53:G53"/>
    <mergeCell ref="F54:G54"/>
    <mergeCell ref="A41:B49"/>
    <mergeCell ref="F41:G41"/>
    <mergeCell ref="C42:C45"/>
    <mergeCell ref="F42:G42"/>
    <mergeCell ref="F43:G43"/>
    <mergeCell ref="F44:G44"/>
    <mergeCell ref="F45:G45"/>
    <mergeCell ref="C46:C49"/>
    <mergeCell ref="F46:G46"/>
    <mergeCell ref="F47:G47"/>
    <mergeCell ref="F36:H36"/>
    <mergeCell ref="F37:H37"/>
    <mergeCell ref="F38:H38"/>
    <mergeCell ref="F39:H39"/>
    <mergeCell ref="A40:B40"/>
    <mergeCell ref="C40:I40"/>
    <mergeCell ref="A30:B30"/>
    <mergeCell ref="C30:I30"/>
    <mergeCell ref="A31:B39"/>
    <mergeCell ref="F31:H31"/>
    <mergeCell ref="C32:C35"/>
    <mergeCell ref="F32:H32"/>
    <mergeCell ref="F33:G33"/>
    <mergeCell ref="F34:G34"/>
    <mergeCell ref="F35:G35"/>
    <mergeCell ref="C36:C39"/>
    <mergeCell ref="C27:I27"/>
    <mergeCell ref="A28:B29"/>
    <mergeCell ref="C28:E28"/>
    <mergeCell ref="F28:I28"/>
    <mergeCell ref="C29:E29"/>
    <mergeCell ref="F29:I29"/>
    <mergeCell ref="H23:I23"/>
    <mergeCell ref="C24:G24"/>
    <mergeCell ref="H24:I24"/>
    <mergeCell ref="C25:G25"/>
    <mergeCell ref="H25:I25"/>
    <mergeCell ref="C26:G26"/>
    <mergeCell ref="H26:I26"/>
    <mergeCell ref="H19:I19"/>
    <mergeCell ref="C20:G20"/>
    <mergeCell ref="H20:I20"/>
    <mergeCell ref="C21:G21"/>
    <mergeCell ref="H21:I21"/>
    <mergeCell ref="A22:A27"/>
    <mergeCell ref="B22:B26"/>
    <mergeCell ref="C22:G22"/>
    <mergeCell ref="H22:I22"/>
    <mergeCell ref="C23:G23"/>
    <mergeCell ref="A15:B21"/>
    <mergeCell ref="C15:G15"/>
    <mergeCell ref="H15:I15"/>
    <mergeCell ref="C16:G16"/>
    <mergeCell ref="H16:I16"/>
    <mergeCell ref="C17:G17"/>
    <mergeCell ref="H17:I17"/>
    <mergeCell ref="C18:G18"/>
    <mergeCell ref="H18:I18"/>
    <mergeCell ref="C19:G19"/>
    <mergeCell ref="A12:B12"/>
    <mergeCell ref="C12:I12"/>
    <mergeCell ref="A13:B13"/>
    <mergeCell ref="C13:I13"/>
    <mergeCell ref="A14:B14"/>
    <mergeCell ref="C14:D14"/>
    <mergeCell ref="E14:G14"/>
    <mergeCell ref="H14:I14"/>
    <mergeCell ref="A8:B8"/>
    <mergeCell ref="C8:I8"/>
    <mergeCell ref="A9:B10"/>
    <mergeCell ref="C9:I9"/>
    <mergeCell ref="C10:I10"/>
    <mergeCell ref="A11:B11"/>
    <mergeCell ref="C11:E11"/>
    <mergeCell ref="F11:I11"/>
    <mergeCell ref="A6:B6"/>
    <mergeCell ref="C6:D6"/>
    <mergeCell ref="E6:G6"/>
    <mergeCell ref="H6:I6"/>
    <mergeCell ref="A7:B7"/>
    <mergeCell ref="C7:D7"/>
    <mergeCell ref="E7:G7"/>
    <mergeCell ref="H7:I7"/>
    <mergeCell ref="A1:B1"/>
    <mergeCell ref="A2:I2"/>
    <mergeCell ref="A3:I3"/>
    <mergeCell ref="A4:B4"/>
    <mergeCell ref="C4:I4"/>
    <mergeCell ref="A5:B5"/>
    <mergeCell ref="C5:D5"/>
    <mergeCell ref="E5:G5"/>
    <mergeCell ref="H5:I5"/>
  </mergeCells>
  <printOptions horizontalCentered="1"/>
  <pageMargins left="0.16" right="0.16" top="0.55" bottom="0.6" header="0.3" footer="0.5"/>
  <pageSetup horizontalDpi="300" verticalDpi="300" orientation="portrait" paperSize="9"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dimension ref="A1:J37"/>
  <sheetViews>
    <sheetView zoomScalePageLayoutView="0" workbookViewId="0" topLeftCell="A20">
      <selection activeCell="E36" sqref="E36"/>
    </sheetView>
  </sheetViews>
  <sheetFormatPr defaultColWidth="9.33203125" defaultRowHeight="11.25"/>
  <cols>
    <col min="1" max="1" width="7" style="246" customWidth="1"/>
    <col min="2" max="2" width="9.83203125" style="246" customWidth="1"/>
    <col min="3" max="3" width="12.5" style="246" customWidth="1"/>
    <col min="4" max="4" width="13.66015625" style="246" customWidth="1"/>
    <col min="5" max="5" width="25" style="246" customWidth="1"/>
    <col min="6" max="6" width="12.5" style="246" customWidth="1"/>
    <col min="7" max="7" width="13.16015625" style="246" customWidth="1"/>
    <col min="8" max="8" width="9.66015625" style="246" customWidth="1"/>
    <col min="9" max="9" width="13.16015625" style="246" customWidth="1"/>
    <col min="10" max="16384" width="8.83203125" style="246" customWidth="1"/>
  </cols>
  <sheetData>
    <row r="1" spans="1:2" ht="21">
      <c r="A1" s="245" t="s">
        <v>472</v>
      </c>
      <c r="B1" s="245"/>
    </row>
    <row r="2" spans="1:9" ht="30.75" customHeight="1">
      <c r="A2" s="247" t="s">
        <v>473</v>
      </c>
      <c r="B2" s="248"/>
      <c r="C2" s="248"/>
      <c r="D2" s="248"/>
      <c r="E2" s="248"/>
      <c r="F2" s="248"/>
      <c r="G2" s="248"/>
      <c r="H2" s="248"/>
      <c r="I2" s="248"/>
    </row>
    <row r="3" spans="1:10" s="251" customFormat="1" ht="22.5" customHeight="1">
      <c r="A3" s="249" t="s">
        <v>713</v>
      </c>
      <c r="B3" s="249"/>
      <c r="C3" s="249"/>
      <c r="D3" s="249"/>
      <c r="E3" s="249"/>
      <c r="F3" s="249"/>
      <c r="G3" s="249"/>
      <c r="H3" s="249"/>
      <c r="I3" s="249"/>
      <c r="J3" s="250"/>
    </row>
    <row r="4" spans="1:9" s="251" customFormat="1" ht="21" customHeight="1">
      <c r="A4" s="252" t="s">
        <v>474</v>
      </c>
      <c r="B4" s="252"/>
      <c r="C4" s="252" t="s">
        <v>714</v>
      </c>
      <c r="D4" s="252"/>
      <c r="E4" s="252"/>
      <c r="F4" s="252"/>
      <c r="G4" s="252"/>
      <c r="H4" s="252"/>
      <c r="I4" s="252"/>
    </row>
    <row r="5" spans="1:9" s="251" customFormat="1" ht="27" customHeight="1">
      <c r="A5" s="253" t="s">
        <v>475</v>
      </c>
      <c r="B5" s="254"/>
      <c r="C5" s="252" t="s">
        <v>715</v>
      </c>
      <c r="D5" s="252"/>
      <c r="E5" s="252" t="s">
        <v>476</v>
      </c>
      <c r="F5" s="252"/>
      <c r="G5" s="252"/>
      <c r="H5" s="252" t="s">
        <v>716</v>
      </c>
      <c r="I5" s="252"/>
    </row>
    <row r="6" spans="1:9" s="251" customFormat="1" ht="30" customHeight="1">
      <c r="A6" s="253" t="s">
        <v>477</v>
      </c>
      <c r="B6" s="254"/>
      <c r="C6" s="252" t="s">
        <v>717</v>
      </c>
      <c r="D6" s="252"/>
      <c r="E6" s="252" t="s">
        <v>478</v>
      </c>
      <c r="F6" s="252"/>
      <c r="G6" s="252"/>
      <c r="H6" s="252">
        <v>13991076112</v>
      </c>
      <c r="I6" s="252"/>
    </row>
    <row r="7" spans="1:9" s="251" customFormat="1" ht="21" customHeight="1">
      <c r="A7" s="253" t="s">
        <v>479</v>
      </c>
      <c r="B7" s="254"/>
      <c r="C7" s="252" t="s">
        <v>718</v>
      </c>
      <c r="D7" s="252"/>
      <c r="E7" s="252" t="s">
        <v>480</v>
      </c>
      <c r="F7" s="252"/>
      <c r="G7" s="252"/>
      <c r="H7" s="252">
        <v>719000</v>
      </c>
      <c r="I7" s="252"/>
    </row>
    <row r="8" spans="1:9" s="251" customFormat="1" ht="26.25" customHeight="1">
      <c r="A8" s="253" t="s">
        <v>481</v>
      </c>
      <c r="B8" s="254"/>
      <c r="C8" s="255" t="s">
        <v>658</v>
      </c>
      <c r="D8" s="255"/>
      <c r="E8" s="255"/>
      <c r="F8" s="255"/>
      <c r="G8" s="255"/>
      <c r="H8" s="255"/>
      <c r="I8" s="255"/>
    </row>
    <row r="9" spans="1:9" s="251" customFormat="1" ht="42.75" customHeight="1">
      <c r="A9" s="256" t="s">
        <v>482</v>
      </c>
      <c r="B9" s="257"/>
      <c r="C9" s="255" t="s">
        <v>719</v>
      </c>
      <c r="D9" s="255"/>
      <c r="E9" s="255"/>
      <c r="F9" s="255"/>
      <c r="G9" s="255"/>
      <c r="H9" s="255"/>
      <c r="I9" s="255"/>
    </row>
    <row r="10" spans="1:9" s="251" customFormat="1" ht="33" customHeight="1">
      <c r="A10" s="258"/>
      <c r="B10" s="259"/>
      <c r="C10" s="255" t="s">
        <v>720</v>
      </c>
      <c r="D10" s="255"/>
      <c r="E10" s="255"/>
      <c r="F10" s="255"/>
      <c r="G10" s="255"/>
      <c r="H10" s="255"/>
      <c r="I10" s="255"/>
    </row>
    <row r="11" spans="1:9" s="251" customFormat="1" ht="29.25" customHeight="1">
      <c r="A11" s="253" t="s">
        <v>483</v>
      </c>
      <c r="B11" s="254"/>
      <c r="C11" s="252" t="s">
        <v>721</v>
      </c>
      <c r="D11" s="252"/>
      <c r="E11" s="252"/>
      <c r="F11" s="252" t="s">
        <v>722</v>
      </c>
      <c r="G11" s="299"/>
      <c r="H11" s="299"/>
      <c r="I11" s="299"/>
    </row>
    <row r="12" spans="1:9" s="251" customFormat="1" ht="130.5" customHeight="1">
      <c r="A12" s="253" t="s">
        <v>485</v>
      </c>
      <c r="B12" s="254"/>
      <c r="C12" s="319" t="s">
        <v>723</v>
      </c>
      <c r="D12" s="320"/>
      <c r="E12" s="320"/>
      <c r="F12" s="320"/>
      <c r="G12" s="320"/>
      <c r="H12" s="320"/>
      <c r="I12" s="321"/>
    </row>
    <row r="13" spans="1:9" s="251" customFormat="1" ht="102" customHeight="1">
      <c r="A13" s="253" t="s">
        <v>486</v>
      </c>
      <c r="B13" s="254"/>
      <c r="C13" s="319" t="s">
        <v>724</v>
      </c>
      <c r="D13" s="320"/>
      <c r="E13" s="320"/>
      <c r="F13" s="320"/>
      <c r="G13" s="320"/>
      <c r="H13" s="320"/>
      <c r="I13" s="321"/>
    </row>
    <row r="14" spans="1:9" s="251" customFormat="1" ht="30.75" customHeight="1">
      <c r="A14" s="253" t="s">
        <v>487</v>
      </c>
      <c r="B14" s="254"/>
      <c r="C14" s="252">
        <v>65.1</v>
      </c>
      <c r="D14" s="252"/>
      <c r="E14" s="252" t="s">
        <v>488</v>
      </c>
      <c r="F14" s="252"/>
      <c r="G14" s="252"/>
      <c r="H14" s="252">
        <v>65.1</v>
      </c>
      <c r="I14" s="252"/>
    </row>
    <row r="15" spans="1:9" s="251" customFormat="1" ht="21.75" customHeight="1">
      <c r="A15" s="252" t="s">
        <v>489</v>
      </c>
      <c r="B15" s="252"/>
      <c r="C15" s="252" t="s">
        <v>490</v>
      </c>
      <c r="D15" s="252"/>
      <c r="E15" s="252"/>
      <c r="F15" s="252"/>
      <c r="G15" s="252"/>
      <c r="H15" s="252" t="s">
        <v>230</v>
      </c>
      <c r="I15" s="252" t="s">
        <v>230</v>
      </c>
    </row>
    <row r="16" spans="1:9" s="251" customFormat="1" ht="21" customHeight="1">
      <c r="A16" s="252"/>
      <c r="B16" s="252"/>
      <c r="C16" s="265" t="s">
        <v>142</v>
      </c>
      <c r="D16" s="265"/>
      <c r="E16" s="265"/>
      <c r="F16" s="265"/>
      <c r="G16" s="265"/>
      <c r="H16" s="253">
        <v>65.1</v>
      </c>
      <c r="I16" s="254"/>
    </row>
    <row r="17" spans="1:9" s="251" customFormat="1" ht="29.25" customHeight="1">
      <c r="A17" s="252"/>
      <c r="B17" s="252"/>
      <c r="C17" s="266" t="s">
        <v>491</v>
      </c>
      <c r="D17" s="266"/>
      <c r="E17" s="266"/>
      <c r="F17" s="266"/>
      <c r="G17" s="266"/>
      <c r="H17" s="253">
        <v>65.1</v>
      </c>
      <c r="I17" s="254"/>
    </row>
    <row r="18" spans="1:9" s="251" customFormat="1" ht="29.25" customHeight="1">
      <c r="A18" s="252"/>
      <c r="B18" s="252"/>
      <c r="C18" s="266" t="s">
        <v>533</v>
      </c>
      <c r="D18" s="266"/>
      <c r="E18" s="266"/>
      <c r="F18" s="266"/>
      <c r="G18" s="266"/>
      <c r="H18" s="253">
        <v>65.1</v>
      </c>
      <c r="I18" s="254"/>
    </row>
    <row r="19" spans="1:9" s="251" customFormat="1" ht="29.25" customHeight="1">
      <c r="A19" s="252"/>
      <c r="B19" s="252"/>
      <c r="C19" s="266" t="s">
        <v>492</v>
      </c>
      <c r="D19" s="266"/>
      <c r="E19" s="266"/>
      <c r="F19" s="266"/>
      <c r="G19" s="266"/>
      <c r="H19" s="252"/>
      <c r="I19" s="252"/>
    </row>
    <row r="20" spans="1:9" s="251" customFormat="1" ht="29.25" customHeight="1">
      <c r="A20" s="252"/>
      <c r="B20" s="252"/>
      <c r="C20" s="266" t="s">
        <v>316</v>
      </c>
      <c r="D20" s="266"/>
      <c r="E20" s="266"/>
      <c r="F20" s="266"/>
      <c r="G20" s="266"/>
      <c r="H20" s="253"/>
      <c r="I20" s="254"/>
    </row>
    <row r="21" spans="1:9" s="251" customFormat="1" ht="29.25" customHeight="1">
      <c r="A21" s="252"/>
      <c r="B21" s="252"/>
      <c r="C21" s="266" t="s">
        <v>493</v>
      </c>
      <c r="D21" s="266"/>
      <c r="E21" s="266"/>
      <c r="F21" s="266"/>
      <c r="G21" s="266"/>
      <c r="H21" s="253"/>
      <c r="I21" s="254"/>
    </row>
    <row r="22" spans="1:9" s="251" customFormat="1" ht="21" customHeight="1">
      <c r="A22" s="267" t="s">
        <v>494</v>
      </c>
      <c r="B22" s="267" t="s">
        <v>495</v>
      </c>
      <c r="C22" s="252" t="s">
        <v>496</v>
      </c>
      <c r="D22" s="252"/>
      <c r="E22" s="252"/>
      <c r="F22" s="252"/>
      <c r="G22" s="252"/>
      <c r="H22" s="252" t="s">
        <v>230</v>
      </c>
      <c r="I22" s="252" t="s">
        <v>230</v>
      </c>
    </row>
    <row r="23" spans="1:9" s="251" customFormat="1" ht="21" customHeight="1">
      <c r="A23" s="267"/>
      <c r="B23" s="267"/>
      <c r="C23" s="265" t="s">
        <v>142</v>
      </c>
      <c r="D23" s="265"/>
      <c r="E23" s="265"/>
      <c r="F23" s="265"/>
      <c r="G23" s="265"/>
      <c r="H23" s="252">
        <v>65.1</v>
      </c>
      <c r="I23" s="252"/>
    </row>
    <row r="24" spans="1:9" s="251" customFormat="1" ht="56.25" customHeight="1">
      <c r="A24" s="267"/>
      <c r="B24" s="267"/>
      <c r="C24" s="270" t="s">
        <v>725</v>
      </c>
      <c r="D24" s="271"/>
      <c r="E24" s="271"/>
      <c r="F24" s="271"/>
      <c r="G24" s="272"/>
      <c r="H24" s="252">
        <v>65.1</v>
      </c>
      <c r="I24" s="252"/>
    </row>
    <row r="25" spans="1:9" s="251" customFormat="1" ht="57" customHeight="1">
      <c r="A25" s="267"/>
      <c r="B25" s="269" t="s">
        <v>497</v>
      </c>
      <c r="C25" s="322" t="s">
        <v>726</v>
      </c>
      <c r="D25" s="322"/>
      <c r="E25" s="322"/>
      <c r="F25" s="322"/>
      <c r="G25" s="322"/>
      <c r="H25" s="322"/>
      <c r="I25" s="322"/>
    </row>
    <row r="26" spans="1:9" s="251" customFormat="1" ht="34.5" customHeight="1">
      <c r="A26" s="252" t="s">
        <v>498</v>
      </c>
      <c r="B26" s="252"/>
      <c r="C26" s="252" t="s">
        <v>499</v>
      </c>
      <c r="D26" s="252"/>
      <c r="E26" s="252"/>
      <c r="F26" s="252" t="s">
        <v>285</v>
      </c>
      <c r="G26" s="299"/>
      <c r="H26" s="299"/>
      <c r="I26" s="299"/>
    </row>
    <row r="27" spans="1:9" s="251" customFormat="1" ht="51.75" customHeight="1">
      <c r="A27" s="252"/>
      <c r="B27" s="252"/>
      <c r="C27" s="255" t="s">
        <v>727</v>
      </c>
      <c r="D27" s="255"/>
      <c r="E27" s="255"/>
      <c r="F27" s="252" t="s">
        <v>728</v>
      </c>
      <c r="G27" s="299"/>
      <c r="H27" s="299"/>
      <c r="I27" s="299"/>
    </row>
    <row r="28" spans="1:9" s="251" customFormat="1" ht="36" customHeight="1">
      <c r="A28" s="278" t="s">
        <v>501</v>
      </c>
      <c r="B28" s="279"/>
      <c r="C28" s="262" t="s">
        <v>729</v>
      </c>
      <c r="D28" s="280"/>
      <c r="E28" s="280"/>
      <c r="F28" s="280"/>
      <c r="G28" s="280"/>
      <c r="H28" s="280"/>
      <c r="I28" s="281"/>
    </row>
    <row r="29" spans="1:9" s="251" customFormat="1" ht="19.5" customHeight="1">
      <c r="A29" s="252" t="s">
        <v>502</v>
      </c>
      <c r="B29" s="299" t="s">
        <v>502</v>
      </c>
      <c r="C29" s="252" t="s">
        <v>323</v>
      </c>
      <c r="D29" s="252" t="s">
        <v>289</v>
      </c>
      <c r="E29" s="252" t="s">
        <v>503</v>
      </c>
      <c r="F29" s="252" t="s">
        <v>291</v>
      </c>
      <c r="G29" s="299"/>
      <c r="H29" s="299"/>
      <c r="I29" s="252" t="s">
        <v>504</v>
      </c>
    </row>
    <row r="30" spans="1:9" s="251" customFormat="1" ht="19.5" customHeight="1">
      <c r="A30" s="299"/>
      <c r="B30" s="299"/>
      <c r="C30" s="299"/>
      <c r="D30" s="299"/>
      <c r="E30" s="299"/>
      <c r="F30" s="252" t="s">
        <v>505</v>
      </c>
      <c r="G30" s="252"/>
      <c r="H30" s="252"/>
      <c r="I30" s="299"/>
    </row>
    <row r="31" spans="1:9" s="251" customFormat="1" ht="7.5" customHeight="1" hidden="1">
      <c r="A31" s="299"/>
      <c r="B31" s="299"/>
      <c r="C31" s="299"/>
      <c r="D31" s="299"/>
      <c r="E31" s="299"/>
      <c r="F31" s="252"/>
      <c r="G31" s="252"/>
      <c r="H31" s="252"/>
      <c r="I31" s="299"/>
    </row>
    <row r="32" spans="1:9" s="251" customFormat="1" ht="42" customHeight="1">
      <c r="A32" s="299"/>
      <c r="B32" s="299"/>
      <c r="C32" s="252" t="s">
        <v>324</v>
      </c>
      <c r="D32" s="269" t="s">
        <v>730</v>
      </c>
      <c r="E32" s="269" t="s">
        <v>731</v>
      </c>
      <c r="F32" s="252" t="s">
        <v>732</v>
      </c>
      <c r="G32" s="252"/>
      <c r="H32" s="252"/>
      <c r="I32" s="323" t="s">
        <v>733</v>
      </c>
    </row>
    <row r="33" spans="1:9" s="251" customFormat="1" ht="42" customHeight="1">
      <c r="A33" s="299"/>
      <c r="B33" s="299"/>
      <c r="C33" s="252"/>
      <c r="D33" s="269" t="s">
        <v>734</v>
      </c>
      <c r="E33" s="269" t="s">
        <v>735</v>
      </c>
      <c r="F33" s="316">
        <v>1</v>
      </c>
      <c r="G33" s="252"/>
      <c r="H33" s="252"/>
      <c r="I33" s="323" t="s">
        <v>736</v>
      </c>
    </row>
    <row r="34" spans="1:9" s="251" customFormat="1" ht="42" customHeight="1">
      <c r="A34" s="299"/>
      <c r="B34" s="299"/>
      <c r="C34" s="252"/>
      <c r="D34" s="269" t="s">
        <v>737</v>
      </c>
      <c r="E34" s="269" t="s">
        <v>738</v>
      </c>
      <c r="F34" s="252" t="s">
        <v>739</v>
      </c>
      <c r="G34" s="252"/>
      <c r="H34" s="252"/>
      <c r="I34" s="323" t="s">
        <v>733</v>
      </c>
    </row>
    <row r="35" spans="1:9" s="251" customFormat="1" ht="42" customHeight="1">
      <c r="A35" s="299"/>
      <c r="B35" s="299"/>
      <c r="C35" s="252"/>
      <c r="D35" s="269" t="s">
        <v>740</v>
      </c>
      <c r="E35" s="269" t="s">
        <v>741</v>
      </c>
      <c r="F35" s="252">
        <v>65.1</v>
      </c>
      <c r="G35" s="252"/>
      <c r="H35" s="252"/>
      <c r="I35" s="269" t="s">
        <v>742</v>
      </c>
    </row>
    <row r="36" spans="1:9" s="251" customFormat="1" ht="42" customHeight="1">
      <c r="A36" s="299"/>
      <c r="B36" s="299"/>
      <c r="C36" s="252" t="s">
        <v>325</v>
      </c>
      <c r="D36" s="269" t="s">
        <v>743</v>
      </c>
      <c r="E36" s="269" t="s">
        <v>744</v>
      </c>
      <c r="F36" s="252" t="s">
        <v>745</v>
      </c>
      <c r="G36" s="252"/>
      <c r="H36" s="252"/>
      <c r="I36" s="269" t="s">
        <v>742</v>
      </c>
    </row>
    <row r="37" spans="1:9" ht="42" customHeight="1">
      <c r="A37" s="299"/>
      <c r="B37" s="299"/>
      <c r="C37" s="252"/>
      <c r="D37" s="269" t="s">
        <v>746</v>
      </c>
      <c r="E37" s="269" t="s">
        <v>747</v>
      </c>
      <c r="F37" s="316">
        <v>1</v>
      </c>
      <c r="G37" s="252"/>
      <c r="H37" s="252"/>
      <c r="I37" s="269" t="s">
        <v>742</v>
      </c>
    </row>
  </sheetData>
  <sheetProtection/>
  <mergeCells count="79">
    <mergeCell ref="F32:H32"/>
    <mergeCell ref="F33:H33"/>
    <mergeCell ref="F34:H34"/>
    <mergeCell ref="F35:H35"/>
    <mergeCell ref="C36:C37"/>
    <mergeCell ref="F36:H36"/>
    <mergeCell ref="F37:H37"/>
    <mergeCell ref="A28:B28"/>
    <mergeCell ref="C28:I28"/>
    <mergeCell ref="A29:B37"/>
    <mergeCell ref="C29:C31"/>
    <mergeCell ref="D29:D31"/>
    <mergeCell ref="E29:E31"/>
    <mergeCell ref="F29:H29"/>
    <mergeCell ref="I29:I31"/>
    <mergeCell ref="F30:H31"/>
    <mergeCell ref="C32:C35"/>
    <mergeCell ref="H23:I23"/>
    <mergeCell ref="C24:G24"/>
    <mergeCell ref="H24:I24"/>
    <mergeCell ref="C25:I25"/>
    <mergeCell ref="A26:B27"/>
    <mergeCell ref="C26:E26"/>
    <mergeCell ref="F26:I26"/>
    <mergeCell ref="C27:E27"/>
    <mergeCell ref="F27:I27"/>
    <mergeCell ref="H19:I19"/>
    <mergeCell ref="C20:G20"/>
    <mergeCell ref="H20:I20"/>
    <mergeCell ref="C21:G21"/>
    <mergeCell ref="H21:I21"/>
    <mergeCell ref="A22:A25"/>
    <mergeCell ref="B22:B24"/>
    <mergeCell ref="C22:G22"/>
    <mergeCell ref="H22:I22"/>
    <mergeCell ref="C23:G23"/>
    <mergeCell ref="A15:B21"/>
    <mergeCell ref="C15:G15"/>
    <mergeCell ref="H15:I15"/>
    <mergeCell ref="C16:G16"/>
    <mergeCell ref="H16:I16"/>
    <mergeCell ref="C17:G17"/>
    <mergeCell ref="H17:I17"/>
    <mergeCell ref="C18:G18"/>
    <mergeCell ref="H18:I18"/>
    <mergeCell ref="C19:G19"/>
    <mergeCell ref="A12:B12"/>
    <mergeCell ref="C12:I12"/>
    <mergeCell ref="A13:B13"/>
    <mergeCell ref="C13:I13"/>
    <mergeCell ref="A14:B14"/>
    <mergeCell ref="C14:D14"/>
    <mergeCell ref="E14:G14"/>
    <mergeCell ref="H14:I14"/>
    <mergeCell ref="A8:B8"/>
    <mergeCell ref="C8:I8"/>
    <mergeCell ref="A9:B10"/>
    <mergeCell ref="C9:I9"/>
    <mergeCell ref="C10:I10"/>
    <mergeCell ref="A11:B11"/>
    <mergeCell ref="C11:E11"/>
    <mergeCell ref="F11:I11"/>
    <mergeCell ref="A6:B6"/>
    <mergeCell ref="C6:D6"/>
    <mergeCell ref="E6:G6"/>
    <mergeCell ref="H6:I6"/>
    <mergeCell ref="A7:B7"/>
    <mergeCell ref="C7:D7"/>
    <mergeCell ref="E7:G7"/>
    <mergeCell ref="H7:I7"/>
    <mergeCell ref="A1:B1"/>
    <mergeCell ref="A2:I2"/>
    <mergeCell ref="A3:I3"/>
    <mergeCell ref="A4:B4"/>
    <mergeCell ref="C4:I4"/>
    <mergeCell ref="A5:B5"/>
    <mergeCell ref="C5:D5"/>
    <mergeCell ref="E5:G5"/>
    <mergeCell ref="H5:I5"/>
  </mergeCells>
  <printOptions/>
  <pageMargins left="0.55" right="0.17" top="0.55" bottom="0.6" header="0.3" footer="0.5"/>
  <pageSetup horizontalDpi="300" verticalDpi="300" orientation="portrait" paperSize="9" r:id="rId1"/>
  <headerFooter alignWithMargins="0">
    <oddFooter>&amp;C&amp;P</oddFooter>
  </headerFooter>
</worksheet>
</file>

<file path=xl/worksheets/sheet23.xml><?xml version="1.0" encoding="utf-8"?>
<worksheet xmlns="http://schemas.openxmlformats.org/spreadsheetml/2006/main" xmlns:r="http://schemas.openxmlformats.org/officeDocument/2006/relationships">
  <dimension ref="A1:J68"/>
  <sheetViews>
    <sheetView zoomScalePageLayoutView="0" workbookViewId="0" topLeftCell="A1">
      <selection activeCell="C12" sqref="C12:I12"/>
    </sheetView>
  </sheetViews>
  <sheetFormatPr defaultColWidth="9.33203125" defaultRowHeight="11.25"/>
  <cols>
    <col min="1" max="1" width="9.33203125" style="246" customWidth="1"/>
    <col min="2" max="2" width="7.66015625" style="246" customWidth="1"/>
    <col min="3" max="3" width="12.5" style="246" customWidth="1"/>
    <col min="4" max="4" width="13.66015625" style="246" customWidth="1"/>
    <col min="5" max="5" width="22" style="246" customWidth="1"/>
    <col min="6" max="6" width="12.5" style="246" customWidth="1"/>
    <col min="7" max="7" width="11.33203125" style="246" customWidth="1"/>
    <col min="8" max="8" width="18" style="246" customWidth="1"/>
    <col min="9" max="9" width="11.16015625" style="246" customWidth="1"/>
    <col min="10" max="16384" width="8.83203125" style="246" customWidth="1"/>
  </cols>
  <sheetData>
    <row r="1" spans="1:2" ht="21">
      <c r="A1" s="245" t="s">
        <v>472</v>
      </c>
      <c r="B1" s="245"/>
    </row>
    <row r="2" spans="1:9" ht="30.75" customHeight="1">
      <c r="A2" s="247" t="s">
        <v>473</v>
      </c>
      <c r="B2" s="248"/>
      <c r="C2" s="248"/>
      <c r="D2" s="248"/>
      <c r="E2" s="248"/>
      <c r="F2" s="248"/>
      <c r="G2" s="248"/>
      <c r="H2" s="248"/>
      <c r="I2" s="248"/>
    </row>
    <row r="3" spans="1:10" s="251" customFormat="1" ht="22.5" customHeight="1">
      <c r="A3" s="249" t="s">
        <v>748</v>
      </c>
      <c r="B3" s="249"/>
      <c r="C3" s="249"/>
      <c r="D3" s="249"/>
      <c r="E3" s="249"/>
      <c r="F3" s="249"/>
      <c r="G3" s="249"/>
      <c r="H3" s="249"/>
      <c r="I3" s="249"/>
      <c r="J3" s="250"/>
    </row>
    <row r="4" spans="1:9" s="251" customFormat="1" ht="21" customHeight="1">
      <c r="A4" s="252" t="s">
        <v>474</v>
      </c>
      <c r="B4" s="252"/>
      <c r="C4" s="252" t="s">
        <v>749</v>
      </c>
      <c r="D4" s="252"/>
      <c r="E4" s="252"/>
      <c r="F4" s="252"/>
      <c r="G4" s="252"/>
      <c r="H4" s="252"/>
      <c r="I4" s="252"/>
    </row>
    <row r="5" spans="1:9" s="251" customFormat="1" ht="27" customHeight="1">
      <c r="A5" s="253" t="s">
        <v>475</v>
      </c>
      <c r="B5" s="254"/>
      <c r="C5" s="252" t="s">
        <v>750</v>
      </c>
      <c r="D5" s="252"/>
      <c r="E5" s="252" t="s">
        <v>476</v>
      </c>
      <c r="F5" s="252"/>
      <c r="G5" s="252"/>
      <c r="H5" s="252" t="s">
        <v>751</v>
      </c>
      <c r="I5" s="252"/>
    </row>
    <row r="6" spans="1:9" s="251" customFormat="1" ht="22.5" customHeight="1">
      <c r="A6" s="253" t="s">
        <v>477</v>
      </c>
      <c r="B6" s="254"/>
      <c r="C6" s="252" t="s">
        <v>752</v>
      </c>
      <c r="D6" s="252"/>
      <c r="E6" s="252" t="s">
        <v>478</v>
      </c>
      <c r="F6" s="252"/>
      <c r="G6" s="252"/>
      <c r="H6" s="252">
        <v>13891263338</v>
      </c>
      <c r="I6" s="252"/>
    </row>
    <row r="7" spans="1:9" s="251" customFormat="1" ht="21" customHeight="1">
      <c r="A7" s="253" t="s">
        <v>479</v>
      </c>
      <c r="B7" s="254"/>
      <c r="C7" s="252" t="s">
        <v>753</v>
      </c>
      <c r="D7" s="252"/>
      <c r="E7" s="252" t="s">
        <v>480</v>
      </c>
      <c r="F7" s="252"/>
      <c r="G7" s="252"/>
      <c r="H7" s="252">
        <v>719000</v>
      </c>
      <c r="I7" s="252"/>
    </row>
    <row r="8" spans="1:9" s="251" customFormat="1" ht="21" customHeight="1">
      <c r="A8" s="253" t="s">
        <v>481</v>
      </c>
      <c r="B8" s="254"/>
      <c r="C8" s="255" t="s">
        <v>754</v>
      </c>
      <c r="D8" s="255"/>
      <c r="E8" s="255"/>
      <c r="F8" s="255"/>
      <c r="G8" s="255"/>
      <c r="H8" s="255"/>
      <c r="I8" s="255"/>
    </row>
    <row r="9" spans="1:9" s="251" customFormat="1" ht="36" customHeight="1">
      <c r="A9" s="256" t="s">
        <v>482</v>
      </c>
      <c r="B9" s="257"/>
      <c r="C9" s="255" t="s">
        <v>755</v>
      </c>
      <c r="D9" s="255"/>
      <c r="E9" s="255"/>
      <c r="F9" s="255"/>
      <c r="G9" s="255"/>
      <c r="H9" s="255"/>
      <c r="I9" s="255"/>
    </row>
    <row r="10" spans="1:9" s="251" customFormat="1" ht="22.5" customHeight="1">
      <c r="A10" s="258"/>
      <c r="B10" s="259"/>
      <c r="C10" s="255" t="s">
        <v>756</v>
      </c>
      <c r="D10" s="255"/>
      <c r="E10" s="255"/>
      <c r="F10" s="255"/>
      <c r="G10" s="255"/>
      <c r="H10" s="255"/>
      <c r="I10" s="255"/>
    </row>
    <row r="11" spans="1:9" s="251" customFormat="1" ht="21.75" customHeight="1">
      <c r="A11" s="253" t="s">
        <v>483</v>
      </c>
      <c r="B11" s="254"/>
      <c r="C11" s="260" t="s">
        <v>661</v>
      </c>
      <c r="D11" s="260"/>
      <c r="E11" s="260"/>
      <c r="F11" s="260" t="s">
        <v>757</v>
      </c>
      <c r="G11" s="261"/>
      <c r="H11" s="261"/>
      <c r="I11" s="261"/>
    </row>
    <row r="12" spans="1:9" s="251" customFormat="1" ht="73.5" customHeight="1">
      <c r="A12" s="253" t="s">
        <v>485</v>
      </c>
      <c r="B12" s="254"/>
      <c r="C12" s="262" t="s">
        <v>758</v>
      </c>
      <c r="D12" s="263"/>
      <c r="E12" s="263"/>
      <c r="F12" s="263"/>
      <c r="G12" s="263"/>
      <c r="H12" s="263"/>
      <c r="I12" s="264"/>
    </row>
    <row r="13" spans="1:9" s="251" customFormat="1" ht="68.25" customHeight="1">
      <c r="A13" s="253" t="s">
        <v>486</v>
      </c>
      <c r="B13" s="254"/>
      <c r="C13" s="262" t="s">
        <v>759</v>
      </c>
      <c r="D13" s="263"/>
      <c r="E13" s="263"/>
      <c r="F13" s="263"/>
      <c r="G13" s="263"/>
      <c r="H13" s="263"/>
      <c r="I13" s="264"/>
    </row>
    <row r="14" spans="1:9" s="251" customFormat="1" ht="30.75" customHeight="1">
      <c r="A14" s="253" t="s">
        <v>487</v>
      </c>
      <c r="B14" s="254"/>
      <c r="C14" s="252">
        <v>3600</v>
      </c>
      <c r="D14" s="252"/>
      <c r="E14" s="252" t="s">
        <v>488</v>
      </c>
      <c r="F14" s="252"/>
      <c r="G14" s="252"/>
      <c r="H14" s="252">
        <v>753.55</v>
      </c>
      <c r="I14" s="252"/>
    </row>
    <row r="15" spans="1:9" s="251" customFormat="1" ht="30" customHeight="1">
      <c r="A15" s="253" t="s">
        <v>565</v>
      </c>
      <c r="B15" s="254"/>
      <c r="C15" s="252" t="s">
        <v>760</v>
      </c>
      <c r="D15" s="252"/>
      <c r="E15" s="252"/>
      <c r="F15" s="252"/>
      <c r="G15" s="252"/>
      <c r="H15" s="252"/>
      <c r="I15" s="252"/>
    </row>
    <row r="16" spans="1:9" s="251" customFormat="1" ht="21.75" customHeight="1">
      <c r="A16" s="252" t="s">
        <v>489</v>
      </c>
      <c r="B16" s="252"/>
      <c r="C16" s="252" t="s">
        <v>490</v>
      </c>
      <c r="D16" s="252"/>
      <c r="E16" s="252"/>
      <c r="F16" s="252"/>
      <c r="G16" s="252"/>
      <c r="H16" s="252" t="s">
        <v>230</v>
      </c>
      <c r="I16" s="252" t="s">
        <v>230</v>
      </c>
    </row>
    <row r="17" spans="1:9" s="251" customFormat="1" ht="21" customHeight="1">
      <c r="A17" s="252"/>
      <c r="B17" s="252"/>
      <c r="C17" s="265" t="s">
        <v>142</v>
      </c>
      <c r="D17" s="265"/>
      <c r="E17" s="265"/>
      <c r="F17" s="265"/>
      <c r="G17" s="265"/>
      <c r="H17" s="253">
        <v>753.55</v>
      </c>
      <c r="I17" s="254"/>
    </row>
    <row r="18" spans="1:9" s="250" customFormat="1" ht="21" customHeight="1">
      <c r="A18" s="252"/>
      <c r="B18" s="252"/>
      <c r="C18" s="255" t="s">
        <v>491</v>
      </c>
      <c r="D18" s="255"/>
      <c r="E18" s="255"/>
      <c r="F18" s="255"/>
      <c r="G18" s="255"/>
      <c r="H18" s="253">
        <v>753.55</v>
      </c>
      <c r="I18" s="254"/>
    </row>
    <row r="19" spans="1:9" s="250" customFormat="1" ht="21" customHeight="1">
      <c r="A19" s="252"/>
      <c r="B19" s="252"/>
      <c r="C19" s="255" t="s">
        <v>533</v>
      </c>
      <c r="D19" s="255"/>
      <c r="E19" s="255"/>
      <c r="F19" s="255"/>
      <c r="G19" s="255"/>
      <c r="H19" s="253">
        <v>753.55</v>
      </c>
      <c r="I19" s="254"/>
    </row>
    <row r="20" spans="1:9" s="250" customFormat="1" ht="21" customHeight="1">
      <c r="A20" s="252"/>
      <c r="B20" s="252"/>
      <c r="C20" s="255" t="s">
        <v>492</v>
      </c>
      <c r="D20" s="255"/>
      <c r="E20" s="255"/>
      <c r="F20" s="255"/>
      <c r="G20" s="255"/>
      <c r="H20" s="252"/>
      <c r="I20" s="252"/>
    </row>
    <row r="21" spans="1:9" s="250" customFormat="1" ht="21" customHeight="1">
      <c r="A21" s="252"/>
      <c r="B21" s="252"/>
      <c r="C21" s="255" t="s">
        <v>316</v>
      </c>
      <c r="D21" s="255"/>
      <c r="E21" s="255"/>
      <c r="F21" s="255"/>
      <c r="G21" s="255"/>
      <c r="H21" s="253"/>
      <c r="I21" s="254"/>
    </row>
    <row r="22" spans="1:9" s="250" customFormat="1" ht="21" customHeight="1">
      <c r="A22" s="252"/>
      <c r="B22" s="252"/>
      <c r="C22" s="255" t="s">
        <v>493</v>
      </c>
      <c r="D22" s="255"/>
      <c r="E22" s="255"/>
      <c r="F22" s="255"/>
      <c r="G22" s="255"/>
      <c r="H22" s="253"/>
      <c r="I22" s="254"/>
    </row>
    <row r="23" spans="1:9" s="251" customFormat="1" ht="21" customHeight="1">
      <c r="A23" s="267" t="s">
        <v>494</v>
      </c>
      <c r="B23" s="267" t="s">
        <v>495</v>
      </c>
      <c r="C23" s="252" t="s">
        <v>496</v>
      </c>
      <c r="D23" s="252"/>
      <c r="E23" s="252"/>
      <c r="F23" s="252"/>
      <c r="G23" s="252"/>
      <c r="H23" s="252" t="s">
        <v>230</v>
      </c>
      <c r="I23" s="252" t="s">
        <v>230</v>
      </c>
    </row>
    <row r="24" spans="1:9" s="251" customFormat="1" ht="21" customHeight="1">
      <c r="A24" s="267"/>
      <c r="B24" s="267"/>
      <c r="C24" s="265" t="s">
        <v>142</v>
      </c>
      <c r="D24" s="265"/>
      <c r="E24" s="265"/>
      <c r="F24" s="265"/>
      <c r="G24" s="265"/>
      <c r="H24" s="253">
        <v>753.55</v>
      </c>
      <c r="I24" s="254"/>
    </row>
    <row r="25" spans="1:9" s="251" customFormat="1" ht="21" customHeight="1">
      <c r="A25" s="267"/>
      <c r="B25" s="267"/>
      <c r="C25" s="268" t="s">
        <v>761</v>
      </c>
      <c r="D25" s="268"/>
      <c r="E25" s="268"/>
      <c r="F25" s="268"/>
      <c r="G25" s="268"/>
      <c r="H25" s="252">
        <v>527.4547</v>
      </c>
      <c r="I25" s="252"/>
    </row>
    <row r="26" spans="1:9" s="251" customFormat="1" ht="24" customHeight="1">
      <c r="A26" s="267"/>
      <c r="B26" s="267"/>
      <c r="C26" s="268" t="s">
        <v>762</v>
      </c>
      <c r="D26" s="268"/>
      <c r="E26" s="268"/>
      <c r="F26" s="268"/>
      <c r="G26" s="268"/>
      <c r="H26" s="252">
        <v>226.0953</v>
      </c>
      <c r="I26" s="252"/>
    </row>
    <row r="27" spans="1:9" s="251" customFormat="1" ht="60" customHeight="1">
      <c r="A27" s="267"/>
      <c r="B27" s="269" t="s">
        <v>497</v>
      </c>
      <c r="C27" s="298" t="s">
        <v>763</v>
      </c>
      <c r="D27" s="298"/>
      <c r="E27" s="298"/>
      <c r="F27" s="298"/>
      <c r="G27" s="298"/>
      <c r="H27" s="298"/>
      <c r="I27" s="298"/>
    </row>
    <row r="28" spans="1:9" s="251" customFormat="1" ht="21" customHeight="1">
      <c r="A28" s="252" t="s">
        <v>498</v>
      </c>
      <c r="B28" s="252"/>
      <c r="C28" s="252" t="s">
        <v>764</v>
      </c>
      <c r="D28" s="252"/>
      <c r="E28" s="252"/>
      <c r="F28" s="252" t="s">
        <v>285</v>
      </c>
      <c r="G28" s="299"/>
      <c r="H28" s="299"/>
      <c r="I28" s="299"/>
    </row>
    <row r="29" spans="1:9" s="251" customFormat="1" ht="84" customHeight="1">
      <c r="A29" s="252"/>
      <c r="B29" s="252"/>
      <c r="C29" s="255" t="s">
        <v>765</v>
      </c>
      <c r="D29" s="255"/>
      <c r="E29" s="255"/>
      <c r="F29" s="262" t="s">
        <v>766</v>
      </c>
      <c r="G29" s="280"/>
      <c r="H29" s="280"/>
      <c r="I29" s="281"/>
    </row>
    <row r="30" spans="1:9" s="251" customFormat="1" ht="34.5" customHeight="1">
      <c r="A30" s="278" t="s">
        <v>767</v>
      </c>
      <c r="B30" s="279"/>
      <c r="C30" s="262" t="s">
        <v>768</v>
      </c>
      <c r="D30" s="280"/>
      <c r="E30" s="280"/>
      <c r="F30" s="280"/>
      <c r="G30" s="280"/>
      <c r="H30" s="280"/>
      <c r="I30" s="281"/>
    </row>
    <row r="31" spans="1:9" s="251" customFormat="1" ht="19.5" customHeight="1">
      <c r="A31" s="256" t="s">
        <v>769</v>
      </c>
      <c r="B31" s="282"/>
      <c r="C31" s="283" t="s">
        <v>323</v>
      </c>
      <c r="D31" s="283" t="s">
        <v>289</v>
      </c>
      <c r="E31" s="283" t="s">
        <v>503</v>
      </c>
      <c r="F31" s="252" t="s">
        <v>291</v>
      </c>
      <c r="G31" s="252"/>
      <c r="H31" s="252" t="s">
        <v>504</v>
      </c>
      <c r="I31" s="252"/>
    </row>
    <row r="32" spans="1:9" s="251" customFormat="1" ht="7.5" customHeight="1" hidden="1">
      <c r="A32" s="284"/>
      <c r="B32" s="285"/>
      <c r="C32" s="290"/>
      <c r="D32" s="290"/>
      <c r="E32" s="290"/>
      <c r="F32" s="252"/>
      <c r="G32" s="252"/>
      <c r="H32" s="252"/>
      <c r="I32" s="252"/>
    </row>
    <row r="33" spans="1:9" s="251" customFormat="1" ht="30" customHeight="1">
      <c r="A33" s="284"/>
      <c r="B33" s="285"/>
      <c r="C33" s="283" t="s">
        <v>324</v>
      </c>
      <c r="D33" s="283" t="s">
        <v>770</v>
      </c>
      <c r="E33" s="269" t="s">
        <v>771</v>
      </c>
      <c r="F33" s="252" t="s">
        <v>772</v>
      </c>
      <c r="G33" s="252"/>
      <c r="H33" s="252" t="s">
        <v>773</v>
      </c>
      <c r="I33" s="252"/>
    </row>
    <row r="34" spans="1:9" s="251" customFormat="1" ht="31.5" customHeight="1">
      <c r="A34" s="284"/>
      <c r="B34" s="285"/>
      <c r="C34" s="290"/>
      <c r="D34" s="290"/>
      <c r="E34" s="269" t="s">
        <v>774</v>
      </c>
      <c r="F34" s="253" t="s">
        <v>775</v>
      </c>
      <c r="G34" s="254"/>
      <c r="H34" s="289" t="s">
        <v>776</v>
      </c>
      <c r="I34" s="254"/>
    </row>
    <row r="35" spans="1:9" s="251" customFormat="1" ht="22.5" customHeight="1">
      <c r="A35" s="284"/>
      <c r="B35" s="285"/>
      <c r="C35" s="290"/>
      <c r="D35" s="303"/>
      <c r="E35" s="269" t="s">
        <v>777</v>
      </c>
      <c r="F35" s="291">
        <v>1</v>
      </c>
      <c r="G35" s="324"/>
      <c r="H35" s="291" t="s">
        <v>776</v>
      </c>
      <c r="I35" s="324"/>
    </row>
    <row r="36" spans="1:9" s="251" customFormat="1" ht="19.5" customHeight="1">
      <c r="A36" s="284"/>
      <c r="B36" s="285"/>
      <c r="C36" s="290"/>
      <c r="D36" s="305" t="s">
        <v>297</v>
      </c>
      <c r="E36" s="269" t="s">
        <v>675</v>
      </c>
      <c r="F36" s="291">
        <v>1</v>
      </c>
      <c r="G36" s="324"/>
      <c r="H36" s="291" t="s">
        <v>776</v>
      </c>
      <c r="I36" s="324"/>
    </row>
    <row r="37" spans="1:9" s="251" customFormat="1" ht="22.5" customHeight="1">
      <c r="A37" s="284"/>
      <c r="B37" s="285"/>
      <c r="C37" s="290"/>
      <c r="D37" s="269" t="s">
        <v>778</v>
      </c>
      <c r="E37" s="269" t="s">
        <v>779</v>
      </c>
      <c r="F37" s="291" t="s">
        <v>780</v>
      </c>
      <c r="G37" s="324"/>
      <c r="H37" s="253" t="s">
        <v>781</v>
      </c>
      <c r="I37" s="254"/>
    </row>
    <row r="38" spans="1:9" s="251" customFormat="1" ht="27" customHeight="1">
      <c r="A38" s="284"/>
      <c r="B38" s="285"/>
      <c r="C38" s="290"/>
      <c r="D38" s="269" t="s">
        <v>782</v>
      </c>
      <c r="E38" s="269" t="s">
        <v>783</v>
      </c>
      <c r="F38" s="253" t="s">
        <v>784</v>
      </c>
      <c r="G38" s="254"/>
      <c r="H38" s="291" t="s">
        <v>776</v>
      </c>
      <c r="I38" s="324"/>
    </row>
    <row r="39" spans="1:9" s="251" customFormat="1" ht="43.5" customHeight="1">
      <c r="A39" s="284"/>
      <c r="B39" s="285"/>
      <c r="C39" s="283" t="s">
        <v>325</v>
      </c>
      <c r="D39" s="317" t="s">
        <v>785</v>
      </c>
      <c r="E39" s="269" t="s">
        <v>786</v>
      </c>
      <c r="F39" s="253" t="s">
        <v>787</v>
      </c>
      <c r="G39" s="254"/>
      <c r="H39" s="253" t="s">
        <v>781</v>
      </c>
      <c r="I39" s="254"/>
    </row>
    <row r="40" spans="1:9" s="251" customFormat="1" ht="33" customHeight="1">
      <c r="A40" s="258"/>
      <c r="B40" s="259"/>
      <c r="C40" s="303"/>
      <c r="D40" s="269" t="s">
        <v>788</v>
      </c>
      <c r="E40" s="269" t="s">
        <v>789</v>
      </c>
      <c r="F40" s="253" t="s">
        <v>790</v>
      </c>
      <c r="G40" s="254"/>
      <c r="H40" s="289" t="s">
        <v>781</v>
      </c>
      <c r="I40" s="254"/>
    </row>
    <row r="41" spans="1:9" s="251" customFormat="1" ht="34.5" customHeight="1">
      <c r="A41" s="278" t="s">
        <v>791</v>
      </c>
      <c r="B41" s="279"/>
      <c r="C41" s="262" t="s">
        <v>792</v>
      </c>
      <c r="D41" s="263"/>
      <c r="E41" s="263"/>
      <c r="F41" s="263"/>
      <c r="G41" s="263"/>
      <c r="H41" s="263"/>
      <c r="I41" s="264"/>
    </row>
    <row r="42" spans="1:9" s="251" customFormat="1" ht="19.5" customHeight="1">
      <c r="A42" s="256" t="s">
        <v>769</v>
      </c>
      <c r="B42" s="282"/>
      <c r="C42" s="283" t="s">
        <v>323</v>
      </c>
      <c r="D42" s="283" t="s">
        <v>289</v>
      </c>
      <c r="E42" s="283" t="s">
        <v>503</v>
      </c>
      <c r="F42" s="252" t="s">
        <v>291</v>
      </c>
      <c r="G42" s="252"/>
      <c r="H42" s="252" t="s">
        <v>504</v>
      </c>
      <c r="I42" s="252"/>
    </row>
    <row r="43" spans="1:9" s="251" customFormat="1" ht="19.5" customHeight="1">
      <c r="A43" s="284"/>
      <c r="B43" s="285"/>
      <c r="C43" s="290"/>
      <c r="D43" s="290"/>
      <c r="E43" s="290"/>
      <c r="F43" s="252"/>
      <c r="G43" s="252"/>
      <c r="H43" s="252"/>
      <c r="I43" s="252"/>
    </row>
    <row r="44" spans="1:9" s="251" customFormat="1" ht="34.5" customHeight="1">
      <c r="A44" s="284"/>
      <c r="B44" s="285"/>
      <c r="C44" s="283" t="s">
        <v>324</v>
      </c>
      <c r="D44" s="283" t="s">
        <v>770</v>
      </c>
      <c r="E44" s="269" t="s">
        <v>793</v>
      </c>
      <c r="F44" s="252" t="s">
        <v>794</v>
      </c>
      <c r="G44" s="252"/>
      <c r="H44" s="252" t="s">
        <v>773</v>
      </c>
      <c r="I44" s="252"/>
    </row>
    <row r="45" spans="1:9" s="251" customFormat="1" ht="42.75" customHeight="1">
      <c r="A45" s="284"/>
      <c r="B45" s="285"/>
      <c r="C45" s="290"/>
      <c r="D45" s="290"/>
      <c r="E45" s="269" t="s">
        <v>774</v>
      </c>
      <c r="F45" s="253" t="s">
        <v>775</v>
      </c>
      <c r="G45" s="254"/>
      <c r="H45" s="291" t="s">
        <v>776</v>
      </c>
      <c r="I45" s="324"/>
    </row>
    <row r="46" spans="1:9" s="251" customFormat="1" ht="27" customHeight="1">
      <c r="A46" s="284"/>
      <c r="B46" s="285"/>
      <c r="C46" s="290"/>
      <c r="D46" s="303"/>
      <c r="E46" s="269" t="s">
        <v>777</v>
      </c>
      <c r="F46" s="291">
        <v>1</v>
      </c>
      <c r="G46" s="324"/>
      <c r="H46" s="291" t="s">
        <v>776</v>
      </c>
      <c r="I46" s="324"/>
    </row>
    <row r="47" spans="1:9" s="251" customFormat="1" ht="30" customHeight="1">
      <c r="A47" s="284"/>
      <c r="B47" s="285"/>
      <c r="C47" s="290"/>
      <c r="D47" s="305" t="s">
        <v>297</v>
      </c>
      <c r="E47" s="269" t="s">
        <v>675</v>
      </c>
      <c r="F47" s="291">
        <v>1</v>
      </c>
      <c r="G47" s="324"/>
      <c r="H47" s="291" t="s">
        <v>776</v>
      </c>
      <c r="I47" s="324"/>
    </row>
    <row r="48" spans="1:9" s="251" customFormat="1" ht="31.5" customHeight="1">
      <c r="A48" s="284"/>
      <c r="B48" s="285"/>
      <c r="C48" s="290"/>
      <c r="D48" s="269" t="s">
        <v>778</v>
      </c>
      <c r="E48" s="269" t="s">
        <v>779</v>
      </c>
      <c r="F48" s="291" t="s">
        <v>780</v>
      </c>
      <c r="G48" s="324"/>
      <c r="H48" s="253" t="s">
        <v>781</v>
      </c>
      <c r="I48" s="254"/>
    </row>
    <row r="49" spans="1:9" s="251" customFormat="1" ht="42.75" customHeight="1">
      <c r="A49" s="284"/>
      <c r="B49" s="285"/>
      <c r="C49" s="290"/>
      <c r="D49" s="269" t="s">
        <v>782</v>
      </c>
      <c r="E49" s="269" t="s">
        <v>783</v>
      </c>
      <c r="F49" s="253" t="s">
        <v>795</v>
      </c>
      <c r="G49" s="254"/>
      <c r="H49" s="291" t="s">
        <v>776</v>
      </c>
      <c r="I49" s="324"/>
    </row>
    <row r="50" spans="1:9" s="251" customFormat="1" ht="43.5" customHeight="1">
      <c r="A50" s="284"/>
      <c r="B50" s="285"/>
      <c r="C50" s="283" t="s">
        <v>325</v>
      </c>
      <c r="D50" s="317" t="s">
        <v>796</v>
      </c>
      <c r="E50" s="269" t="s">
        <v>786</v>
      </c>
      <c r="F50" s="253" t="s">
        <v>787</v>
      </c>
      <c r="G50" s="254"/>
      <c r="H50" s="289" t="s">
        <v>781</v>
      </c>
      <c r="I50" s="254"/>
    </row>
    <row r="51" spans="1:9" s="251" customFormat="1" ht="43.5" customHeight="1">
      <c r="A51" s="258"/>
      <c r="B51" s="259"/>
      <c r="C51" s="303"/>
      <c r="D51" s="269" t="s">
        <v>788</v>
      </c>
      <c r="E51" s="269" t="s">
        <v>789</v>
      </c>
      <c r="F51" s="253" t="s">
        <v>790</v>
      </c>
      <c r="G51" s="254"/>
      <c r="H51" s="289" t="s">
        <v>781</v>
      </c>
      <c r="I51" s="254"/>
    </row>
    <row r="52" spans="1:9" s="251" customFormat="1" ht="34.5" customHeight="1">
      <c r="A52" s="278" t="s">
        <v>501</v>
      </c>
      <c r="B52" s="279"/>
      <c r="C52" s="262" t="s">
        <v>768</v>
      </c>
      <c r="D52" s="263"/>
      <c r="E52" s="263"/>
      <c r="F52" s="263"/>
      <c r="G52" s="263"/>
      <c r="H52" s="263"/>
      <c r="I52" s="264"/>
    </row>
    <row r="53" spans="1:9" s="251" customFormat="1" ht="33.75" customHeight="1">
      <c r="A53" s="256" t="s">
        <v>502</v>
      </c>
      <c r="B53" s="282"/>
      <c r="C53" s="283" t="s">
        <v>323</v>
      </c>
      <c r="D53" s="283" t="s">
        <v>289</v>
      </c>
      <c r="E53" s="283" t="s">
        <v>503</v>
      </c>
      <c r="F53" s="252" t="s">
        <v>291</v>
      </c>
      <c r="G53" s="252"/>
      <c r="H53" s="252" t="s">
        <v>504</v>
      </c>
      <c r="I53" s="252"/>
    </row>
    <row r="54" spans="1:9" s="251" customFormat="1" ht="34.5" customHeight="1" hidden="1">
      <c r="A54" s="284"/>
      <c r="B54" s="285"/>
      <c r="C54" s="290"/>
      <c r="D54" s="290"/>
      <c r="E54" s="290"/>
      <c r="F54" s="252"/>
      <c r="G54" s="252"/>
      <c r="H54" s="252"/>
      <c r="I54" s="252"/>
    </row>
    <row r="55" spans="1:9" s="251" customFormat="1" ht="34.5" customHeight="1">
      <c r="A55" s="284"/>
      <c r="B55" s="285"/>
      <c r="C55" s="283" t="s">
        <v>324</v>
      </c>
      <c r="D55" s="283" t="s">
        <v>770</v>
      </c>
      <c r="E55" s="269" t="s">
        <v>797</v>
      </c>
      <c r="F55" s="252" t="s">
        <v>772</v>
      </c>
      <c r="G55" s="252"/>
      <c r="H55" s="252" t="s">
        <v>773</v>
      </c>
      <c r="I55" s="252"/>
    </row>
    <row r="56" spans="1:9" s="251" customFormat="1" ht="48" customHeight="1">
      <c r="A56" s="284"/>
      <c r="B56" s="285"/>
      <c r="C56" s="290"/>
      <c r="D56" s="290"/>
      <c r="E56" s="269" t="s">
        <v>774</v>
      </c>
      <c r="F56" s="253" t="s">
        <v>775</v>
      </c>
      <c r="G56" s="254"/>
      <c r="H56" s="291" t="s">
        <v>776</v>
      </c>
      <c r="I56" s="324"/>
    </row>
    <row r="57" spans="1:9" s="251" customFormat="1" ht="34.5" customHeight="1">
      <c r="A57" s="284"/>
      <c r="B57" s="285"/>
      <c r="C57" s="290"/>
      <c r="D57" s="303"/>
      <c r="E57" s="269" t="s">
        <v>777</v>
      </c>
      <c r="F57" s="291">
        <v>1</v>
      </c>
      <c r="G57" s="324"/>
      <c r="H57" s="291" t="s">
        <v>776</v>
      </c>
      <c r="I57" s="324"/>
    </row>
    <row r="58" spans="1:9" s="251" customFormat="1" ht="34.5" customHeight="1">
      <c r="A58" s="284"/>
      <c r="B58" s="285"/>
      <c r="C58" s="290"/>
      <c r="D58" s="305" t="s">
        <v>297</v>
      </c>
      <c r="E58" s="269" t="s">
        <v>675</v>
      </c>
      <c r="F58" s="291">
        <v>1</v>
      </c>
      <c r="G58" s="324"/>
      <c r="H58" s="291" t="s">
        <v>776</v>
      </c>
      <c r="I58" s="324"/>
    </row>
    <row r="59" spans="1:9" s="251" customFormat="1" ht="34.5" customHeight="1">
      <c r="A59" s="284"/>
      <c r="B59" s="285"/>
      <c r="C59" s="290"/>
      <c r="D59" s="269" t="s">
        <v>778</v>
      </c>
      <c r="E59" s="269" t="s">
        <v>779</v>
      </c>
      <c r="F59" s="291" t="s">
        <v>780</v>
      </c>
      <c r="G59" s="324"/>
      <c r="H59" s="253" t="s">
        <v>781</v>
      </c>
      <c r="I59" s="254"/>
    </row>
    <row r="60" spans="1:9" s="251" customFormat="1" ht="34.5" customHeight="1">
      <c r="A60" s="284"/>
      <c r="B60" s="285"/>
      <c r="C60" s="290"/>
      <c r="D60" s="269" t="s">
        <v>782</v>
      </c>
      <c r="E60" s="269" t="s">
        <v>783</v>
      </c>
      <c r="F60" s="253" t="s">
        <v>784</v>
      </c>
      <c r="G60" s="254"/>
      <c r="H60" s="291" t="s">
        <v>776</v>
      </c>
      <c r="I60" s="324"/>
    </row>
    <row r="61" spans="1:9" s="251" customFormat="1" ht="34.5" customHeight="1">
      <c r="A61" s="284"/>
      <c r="B61" s="285"/>
      <c r="C61" s="283" t="s">
        <v>325</v>
      </c>
      <c r="D61" s="317" t="s">
        <v>796</v>
      </c>
      <c r="E61" s="269" t="s">
        <v>786</v>
      </c>
      <c r="F61" s="253" t="s">
        <v>787</v>
      </c>
      <c r="G61" s="254"/>
      <c r="H61" s="289" t="s">
        <v>781</v>
      </c>
      <c r="I61" s="254"/>
    </row>
    <row r="62" spans="1:9" s="251" customFormat="1" ht="42" customHeight="1">
      <c r="A62" s="258"/>
      <c r="B62" s="259"/>
      <c r="C62" s="303"/>
      <c r="D62" s="269" t="s">
        <v>788</v>
      </c>
      <c r="E62" s="269" t="s">
        <v>789</v>
      </c>
      <c r="F62" s="253" t="s">
        <v>790</v>
      </c>
      <c r="G62" s="254"/>
      <c r="H62" s="289" t="s">
        <v>781</v>
      </c>
      <c r="I62" s="254"/>
    </row>
    <row r="63" spans="1:9" s="251" customFormat="1" ht="34.5" customHeight="1">
      <c r="A63" s="278" t="s">
        <v>690</v>
      </c>
      <c r="B63" s="279"/>
      <c r="C63" s="262" t="s">
        <v>798</v>
      </c>
      <c r="D63" s="263"/>
      <c r="E63" s="263"/>
      <c r="F63" s="263"/>
      <c r="G63" s="263"/>
      <c r="H63" s="263"/>
      <c r="I63" s="264"/>
    </row>
    <row r="64" spans="1:9" s="251" customFormat="1" ht="19.5" customHeight="1">
      <c r="A64" s="256" t="s">
        <v>502</v>
      </c>
      <c r="B64" s="282"/>
      <c r="C64" s="252" t="s">
        <v>323</v>
      </c>
      <c r="D64" s="252" t="s">
        <v>289</v>
      </c>
      <c r="E64" s="252" t="s">
        <v>503</v>
      </c>
      <c r="F64" s="252" t="s">
        <v>291</v>
      </c>
      <c r="G64" s="252"/>
      <c r="H64" s="252" t="s">
        <v>504</v>
      </c>
      <c r="I64" s="252"/>
    </row>
    <row r="65" spans="1:9" s="251" customFormat="1" ht="19.5" customHeight="1">
      <c r="A65" s="284"/>
      <c r="B65" s="285"/>
      <c r="C65" s="252"/>
      <c r="D65" s="252"/>
      <c r="E65" s="252"/>
      <c r="F65" s="252"/>
      <c r="G65" s="252"/>
      <c r="H65" s="252"/>
      <c r="I65" s="252"/>
    </row>
    <row r="66" spans="1:9" s="251" customFormat="1" ht="42.75" customHeight="1">
      <c r="A66" s="284"/>
      <c r="B66" s="285"/>
      <c r="C66" s="269" t="s">
        <v>324</v>
      </c>
      <c r="D66" s="269" t="s">
        <v>297</v>
      </c>
      <c r="E66" s="269" t="s">
        <v>675</v>
      </c>
      <c r="F66" s="316">
        <v>1</v>
      </c>
      <c r="G66" s="316"/>
      <c r="H66" s="291" t="s">
        <v>776</v>
      </c>
      <c r="I66" s="324"/>
    </row>
    <row r="67" spans="1:9" s="251" customFormat="1" ht="43.5" customHeight="1">
      <c r="A67" s="284"/>
      <c r="B67" s="285"/>
      <c r="C67" s="283" t="s">
        <v>325</v>
      </c>
      <c r="D67" s="317" t="s">
        <v>796</v>
      </c>
      <c r="E67" s="269" t="s">
        <v>786</v>
      </c>
      <c r="F67" s="253" t="s">
        <v>799</v>
      </c>
      <c r="G67" s="254"/>
      <c r="H67" s="289" t="s">
        <v>781</v>
      </c>
      <c r="I67" s="254"/>
    </row>
    <row r="68" spans="1:9" s="251" customFormat="1" ht="43.5" customHeight="1">
      <c r="A68" s="258"/>
      <c r="B68" s="259"/>
      <c r="C68" s="303"/>
      <c r="D68" s="269" t="s">
        <v>788</v>
      </c>
      <c r="E68" s="269" t="s">
        <v>789</v>
      </c>
      <c r="F68" s="253" t="s">
        <v>790</v>
      </c>
      <c r="G68" s="254"/>
      <c r="H68" s="289" t="s">
        <v>781</v>
      </c>
      <c r="I68" s="254"/>
    </row>
    <row r="76" ht="27.75" customHeight="1"/>
  </sheetData>
  <sheetProtection/>
  <mergeCells count="162">
    <mergeCell ref="H67:I67"/>
    <mergeCell ref="F68:G68"/>
    <mergeCell ref="H68:I68"/>
    <mergeCell ref="A64:B68"/>
    <mergeCell ref="C64:C65"/>
    <mergeCell ref="D64:D65"/>
    <mergeCell ref="E64:E65"/>
    <mergeCell ref="F64:G65"/>
    <mergeCell ref="H64:I65"/>
    <mergeCell ref="F66:G66"/>
    <mergeCell ref="H66:I66"/>
    <mergeCell ref="C67:C68"/>
    <mergeCell ref="F67:G67"/>
    <mergeCell ref="C61:C62"/>
    <mergeCell ref="F61:G61"/>
    <mergeCell ref="H61:I61"/>
    <mergeCell ref="F62:G62"/>
    <mergeCell ref="H62:I62"/>
    <mergeCell ref="A63:B63"/>
    <mergeCell ref="C63:I63"/>
    <mergeCell ref="F58:G58"/>
    <mergeCell ref="H58:I58"/>
    <mergeCell ref="F59:G59"/>
    <mergeCell ref="H59:I59"/>
    <mergeCell ref="F60:G60"/>
    <mergeCell ref="H60:I60"/>
    <mergeCell ref="F55:G55"/>
    <mergeCell ref="H55:I55"/>
    <mergeCell ref="F56:G56"/>
    <mergeCell ref="H56:I56"/>
    <mergeCell ref="F57:G57"/>
    <mergeCell ref="H57:I57"/>
    <mergeCell ref="A52:B52"/>
    <mergeCell ref="C52:I52"/>
    <mergeCell ref="A53:B62"/>
    <mergeCell ref="C53:C54"/>
    <mergeCell ref="D53:D54"/>
    <mergeCell ref="E53:E54"/>
    <mergeCell ref="F53:G54"/>
    <mergeCell ref="H53:I54"/>
    <mergeCell ref="C55:C60"/>
    <mergeCell ref="D55:D57"/>
    <mergeCell ref="F48:G48"/>
    <mergeCell ref="H48:I48"/>
    <mergeCell ref="F49:G49"/>
    <mergeCell ref="H49:I49"/>
    <mergeCell ref="C50:C51"/>
    <mergeCell ref="F50:G50"/>
    <mergeCell ref="H50:I50"/>
    <mergeCell ref="F51:G51"/>
    <mergeCell ref="H51:I51"/>
    <mergeCell ref="F45:G45"/>
    <mergeCell ref="H45:I45"/>
    <mergeCell ref="F46:G46"/>
    <mergeCell ref="H46:I46"/>
    <mergeCell ref="F47:G47"/>
    <mergeCell ref="H47:I47"/>
    <mergeCell ref="A42:B51"/>
    <mergeCell ref="C42:C43"/>
    <mergeCell ref="D42:D43"/>
    <mergeCell ref="E42:E43"/>
    <mergeCell ref="F42:G43"/>
    <mergeCell ref="H42:I43"/>
    <mergeCell ref="C44:C49"/>
    <mergeCell ref="D44:D46"/>
    <mergeCell ref="F44:G44"/>
    <mergeCell ref="H44:I44"/>
    <mergeCell ref="C39:C40"/>
    <mergeCell ref="F39:G39"/>
    <mergeCell ref="H39:I39"/>
    <mergeCell ref="F40:G40"/>
    <mergeCell ref="H40:I40"/>
    <mergeCell ref="A41:B41"/>
    <mergeCell ref="C41:I41"/>
    <mergeCell ref="F36:G36"/>
    <mergeCell ref="H36:I36"/>
    <mergeCell ref="F37:G37"/>
    <mergeCell ref="H37:I37"/>
    <mergeCell ref="F38:G38"/>
    <mergeCell ref="H38:I38"/>
    <mergeCell ref="F33:G33"/>
    <mergeCell ref="H33:I33"/>
    <mergeCell ref="F34:G34"/>
    <mergeCell ref="H34:I34"/>
    <mergeCell ref="F35:G35"/>
    <mergeCell ref="H35:I35"/>
    <mergeCell ref="A30:B30"/>
    <mergeCell ref="C30:I30"/>
    <mergeCell ref="A31:B40"/>
    <mergeCell ref="C31:C32"/>
    <mergeCell ref="D31:D32"/>
    <mergeCell ref="E31:E32"/>
    <mergeCell ref="F31:G32"/>
    <mergeCell ref="H31:I32"/>
    <mergeCell ref="C33:C38"/>
    <mergeCell ref="D33:D35"/>
    <mergeCell ref="C27:I27"/>
    <mergeCell ref="A28:B29"/>
    <mergeCell ref="C28:E28"/>
    <mergeCell ref="F28:I28"/>
    <mergeCell ref="C29:E29"/>
    <mergeCell ref="F29:I29"/>
    <mergeCell ref="A23:A27"/>
    <mergeCell ref="B23:B26"/>
    <mergeCell ref="C23:G23"/>
    <mergeCell ref="H23:I23"/>
    <mergeCell ref="C24:G24"/>
    <mergeCell ref="H24:I24"/>
    <mergeCell ref="C25:G25"/>
    <mergeCell ref="H25:I25"/>
    <mergeCell ref="C26:G26"/>
    <mergeCell ref="H26:I26"/>
    <mergeCell ref="H19:I19"/>
    <mergeCell ref="C20:G20"/>
    <mergeCell ref="H20:I20"/>
    <mergeCell ref="C21:G21"/>
    <mergeCell ref="H21:I21"/>
    <mergeCell ref="C22:G22"/>
    <mergeCell ref="H22:I22"/>
    <mergeCell ref="A15:B15"/>
    <mergeCell ref="C15:I15"/>
    <mergeCell ref="A16:B22"/>
    <mergeCell ref="C16:G16"/>
    <mergeCell ref="H16:I16"/>
    <mergeCell ref="C17:G17"/>
    <mergeCell ref="H17:I17"/>
    <mergeCell ref="C18:G18"/>
    <mergeCell ref="H18:I18"/>
    <mergeCell ref="C19:G19"/>
    <mergeCell ref="A12:B12"/>
    <mergeCell ref="C12:I12"/>
    <mergeCell ref="A13:B13"/>
    <mergeCell ref="C13:I13"/>
    <mergeCell ref="A14:B14"/>
    <mergeCell ref="C14:D14"/>
    <mergeCell ref="E14:G14"/>
    <mergeCell ref="H14:I14"/>
    <mergeCell ref="A8:B8"/>
    <mergeCell ref="C8:I8"/>
    <mergeCell ref="A9:B10"/>
    <mergeCell ref="C9:I9"/>
    <mergeCell ref="C10:I10"/>
    <mergeCell ref="A11:B11"/>
    <mergeCell ref="C11:E11"/>
    <mergeCell ref="F11:I11"/>
    <mergeCell ref="A6:B6"/>
    <mergeCell ref="C6:D6"/>
    <mergeCell ref="E6:G6"/>
    <mergeCell ref="H6:I6"/>
    <mergeCell ref="A7:B7"/>
    <mergeCell ref="C7:D7"/>
    <mergeCell ref="E7:G7"/>
    <mergeCell ref="H7:I7"/>
    <mergeCell ref="A1:B1"/>
    <mergeCell ref="A2:I2"/>
    <mergeCell ref="A3:I3"/>
    <mergeCell ref="A4:B4"/>
    <mergeCell ref="C4:I4"/>
    <mergeCell ref="A5:B5"/>
    <mergeCell ref="C5:D5"/>
    <mergeCell ref="E5:G5"/>
    <mergeCell ref="H5:I5"/>
  </mergeCells>
  <printOptions horizontalCentered="1"/>
  <pageMargins left="0.35" right="0.35" top="0.55" bottom="0.59" header="0.31" footer="0.51"/>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A1:H45"/>
  <sheetViews>
    <sheetView showGridLines="0" zoomScalePageLayoutView="0" workbookViewId="0" topLeftCell="A1">
      <selection activeCell="A2" sqref="A2:H2"/>
    </sheetView>
  </sheetViews>
  <sheetFormatPr defaultColWidth="12" defaultRowHeight="11.25"/>
  <cols>
    <col min="1" max="1" width="12" style="8" customWidth="1"/>
    <col min="2" max="3" width="16.33203125" style="8" customWidth="1"/>
    <col min="4" max="4" width="9.33203125" style="8" customWidth="1"/>
    <col min="5" max="5" width="42" style="8" customWidth="1"/>
    <col min="6" max="8" width="18" style="8" customWidth="1"/>
    <col min="9" max="16384" width="12" style="8" customWidth="1"/>
  </cols>
  <sheetData>
    <row r="1" spans="1:4" s="19" customFormat="1" ht="16.5" customHeight="1">
      <c r="A1" s="9" t="s">
        <v>40</v>
      </c>
      <c r="B1" s="21"/>
      <c r="C1" s="21"/>
      <c r="D1" s="21"/>
    </row>
    <row r="2" spans="1:8" ht="23.25" customHeight="1">
      <c r="A2" s="200" t="s">
        <v>41</v>
      </c>
      <c r="B2" s="200"/>
      <c r="C2" s="200"/>
      <c r="D2" s="200"/>
      <c r="E2" s="200"/>
      <c r="F2" s="200"/>
      <c r="G2" s="200"/>
      <c r="H2" s="200"/>
    </row>
    <row r="3" spans="1:8" ht="18" customHeight="1">
      <c r="A3" s="201"/>
      <c r="B3" s="201"/>
      <c r="C3" s="201"/>
      <c r="D3" s="201"/>
      <c r="E3" s="201"/>
      <c r="F3" s="201"/>
      <c r="G3" s="201"/>
      <c r="H3" s="201"/>
    </row>
    <row r="4" spans="1:4" s="19" customFormat="1" ht="17.25" customHeight="1">
      <c r="A4" s="22"/>
      <c r="B4" s="22"/>
      <c r="C4" s="22"/>
      <c r="D4" s="22"/>
    </row>
    <row r="5" spans="1:8" ht="21.75" customHeight="1">
      <c r="A5" s="174" t="s">
        <v>309</v>
      </c>
      <c r="B5" s="174"/>
      <c r="C5" s="174"/>
      <c r="D5" s="174"/>
      <c r="E5" s="174"/>
      <c r="F5" s="174"/>
      <c r="G5" s="174"/>
      <c r="H5" s="174"/>
    </row>
    <row r="6" spans="1:8" ht="21.75" customHeight="1">
      <c r="A6" s="174" t="s">
        <v>310</v>
      </c>
      <c r="B6" s="174" t="s">
        <v>311</v>
      </c>
      <c r="C6" s="174"/>
      <c r="D6" s="184" t="s">
        <v>312</v>
      </c>
      <c r="E6" s="184"/>
      <c r="F6" s="184" t="s">
        <v>313</v>
      </c>
      <c r="G6" s="184"/>
      <c r="H6" s="184"/>
    </row>
    <row r="7" spans="1:8" ht="21.75" customHeight="1">
      <c r="A7" s="174"/>
      <c r="B7" s="174"/>
      <c r="C7" s="174"/>
      <c r="D7" s="184"/>
      <c r="E7" s="184"/>
      <c r="F7" s="14" t="s">
        <v>314</v>
      </c>
      <c r="G7" s="14" t="s">
        <v>315</v>
      </c>
      <c r="H7" s="14" t="s">
        <v>316</v>
      </c>
    </row>
    <row r="8" spans="1:8" ht="21.75" customHeight="1">
      <c r="A8" s="174"/>
      <c r="B8" s="174" t="s">
        <v>317</v>
      </c>
      <c r="C8" s="174"/>
      <c r="D8" s="174"/>
      <c r="E8" s="174"/>
      <c r="F8" s="18"/>
      <c r="G8" s="18"/>
      <c r="H8" s="18"/>
    </row>
    <row r="9" spans="1:8" ht="21.75" customHeight="1">
      <c r="A9" s="174"/>
      <c r="B9" s="174" t="s">
        <v>318</v>
      </c>
      <c r="C9" s="174"/>
      <c r="D9" s="174"/>
      <c r="E9" s="174"/>
      <c r="F9" s="18"/>
      <c r="G9" s="18"/>
      <c r="H9" s="18"/>
    </row>
    <row r="10" spans="1:8" ht="21.75" customHeight="1">
      <c r="A10" s="174"/>
      <c r="B10" s="174" t="s">
        <v>319</v>
      </c>
      <c r="C10" s="174"/>
      <c r="D10" s="174"/>
      <c r="E10" s="174"/>
      <c r="F10" s="18"/>
      <c r="G10" s="18"/>
      <c r="H10" s="18"/>
    </row>
    <row r="11" spans="1:8" ht="21.75" customHeight="1">
      <c r="A11" s="174"/>
      <c r="B11" s="174" t="s">
        <v>300</v>
      </c>
      <c r="C11" s="174"/>
      <c r="D11" s="174"/>
      <c r="E11" s="174"/>
      <c r="F11" s="18"/>
      <c r="G11" s="18"/>
      <c r="H11" s="18"/>
    </row>
    <row r="12" spans="1:8" ht="21.75" customHeight="1">
      <c r="A12" s="174"/>
      <c r="B12" s="174" t="s">
        <v>320</v>
      </c>
      <c r="C12" s="174"/>
      <c r="D12" s="174"/>
      <c r="E12" s="184"/>
      <c r="F12" s="18"/>
      <c r="G12" s="18"/>
      <c r="H12" s="18"/>
    </row>
    <row r="13" spans="1:8" ht="73.5" customHeight="1">
      <c r="A13" s="14" t="s">
        <v>321</v>
      </c>
      <c r="B13" s="208" t="s">
        <v>286</v>
      </c>
      <c r="C13" s="209"/>
      <c r="D13" s="209"/>
      <c r="E13" s="209"/>
      <c r="F13" s="209"/>
      <c r="G13" s="209"/>
      <c r="H13" s="209"/>
    </row>
    <row r="14" spans="1:8" ht="21.75" customHeight="1">
      <c r="A14" s="174" t="s">
        <v>322</v>
      </c>
      <c r="B14" s="14" t="s">
        <v>323</v>
      </c>
      <c r="C14" s="184" t="s">
        <v>289</v>
      </c>
      <c r="D14" s="184"/>
      <c r="E14" s="184" t="s">
        <v>290</v>
      </c>
      <c r="F14" s="184"/>
      <c r="G14" s="184" t="s">
        <v>291</v>
      </c>
      <c r="H14" s="184"/>
    </row>
    <row r="15" spans="1:8" ht="21.75" customHeight="1">
      <c r="A15" s="184"/>
      <c r="B15" s="184" t="s">
        <v>324</v>
      </c>
      <c r="C15" s="184" t="s">
        <v>293</v>
      </c>
      <c r="D15" s="184"/>
      <c r="E15" s="186" t="s">
        <v>294</v>
      </c>
      <c r="F15" s="204"/>
      <c r="G15" s="204"/>
      <c r="H15" s="204"/>
    </row>
    <row r="16" spans="1:8" ht="21.75" customHeight="1">
      <c r="A16" s="184"/>
      <c r="B16" s="184"/>
      <c r="C16" s="184"/>
      <c r="D16" s="184"/>
      <c r="E16" s="186" t="s">
        <v>295</v>
      </c>
      <c r="F16" s="204"/>
      <c r="G16" s="204"/>
      <c r="H16" s="204"/>
    </row>
    <row r="17" spans="1:8" ht="21.75" customHeight="1">
      <c r="A17" s="184"/>
      <c r="B17" s="184"/>
      <c r="C17" s="184"/>
      <c r="D17" s="184"/>
      <c r="E17" s="186" t="s">
        <v>296</v>
      </c>
      <c r="F17" s="204"/>
      <c r="G17" s="204"/>
      <c r="H17" s="204"/>
    </row>
    <row r="18" spans="1:8" ht="21.75" customHeight="1">
      <c r="A18" s="184"/>
      <c r="B18" s="184"/>
      <c r="C18" s="174" t="s">
        <v>297</v>
      </c>
      <c r="D18" s="174"/>
      <c r="E18" s="186" t="s">
        <v>294</v>
      </c>
      <c r="F18" s="204"/>
      <c r="G18" s="204"/>
      <c r="H18" s="204"/>
    </row>
    <row r="19" spans="1:8" ht="21.75" customHeight="1">
      <c r="A19" s="184"/>
      <c r="B19" s="184"/>
      <c r="C19" s="174"/>
      <c r="D19" s="174"/>
      <c r="E19" s="186" t="s">
        <v>295</v>
      </c>
      <c r="F19" s="204"/>
      <c r="G19" s="206"/>
      <c r="H19" s="206"/>
    </row>
    <row r="20" spans="1:8" ht="21.75" customHeight="1">
      <c r="A20" s="184"/>
      <c r="B20" s="184"/>
      <c r="C20" s="174"/>
      <c r="D20" s="174"/>
      <c r="E20" s="186" t="s">
        <v>296</v>
      </c>
      <c r="F20" s="207"/>
      <c r="G20" s="204"/>
      <c r="H20" s="204"/>
    </row>
    <row r="21" spans="1:8" ht="21.75" customHeight="1">
      <c r="A21" s="184"/>
      <c r="B21" s="184"/>
      <c r="C21" s="174" t="s">
        <v>298</v>
      </c>
      <c r="D21" s="174"/>
      <c r="E21" s="186" t="s">
        <v>294</v>
      </c>
      <c r="F21" s="207"/>
      <c r="G21" s="204"/>
      <c r="H21" s="204"/>
    </row>
    <row r="22" spans="1:8" ht="21.75" customHeight="1">
      <c r="A22" s="184"/>
      <c r="B22" s="184"/>
      <c r="C22" s="174"/>
      <c r="D22" s="174"/>
      <c r="E22" s="186" t="s">
        <v>295</v>
      </c>
      <c r="F22" s="204"/>
      <c r="G22" s="205"/>
      <c r="H22" s="205"/>
    </row>
    <row r="23" spans="1:8" ht="21.75" customHeight="1">
      <c r="A23" s="184"/>
      <c r="B23" s="184"/>
      <c r="C23" s="174"/>
      <c r="D23" s="174"/>
      <c r="E23" s="186" t="s">
        <v>296</v>
      </c>
      <c r="F23" s="204"/>
      <c r="G23" s="204"/>
      <c r="H23" s="204"/>
    </row>
    <row r="24" spans="1:8" ht="21.75" customHeight="1">
      <c r="A24" s="184"/>
      <c r="B24" s="184"/>
      <c r="C24" s="174" t="s">
        <v>299</v>
      </c>
      <c r="D24" s="174"/>
      <c r="E24" s="186" t="s">
        <v>294</v>
      </c>
      <c r="F24" s="204"/>
      <c r="G24" s="204"/>
      <c r="H24" s="204"/>
    </row>
    <row r="25" spans="1:8" ht="21.75" customHeight="1">
      <c r="A25" s="184"/>
      <c r="B25" s="184"/>
      <c r="C25" s="174"/>
      <c r="D25" s="174"/>
      <c r="E25" s="186" t="s">
        <v>295</v>
      </c>
      <c r="F25" s="204"/>
      <c r="G25" s="204"/>
      <c r="H25" s="204"/>
    </row>
    <row r="26" spans="1:8" ht="21.75" customHeight="1">
      <c r="A26" s="184"/>
      <c r="B26" s="184"/>
      <c r="C26" s="174"/>
      <c r="D26" s="174"/>
      <c r="E26" s="186" t="s">
        <v>296</v>
      </c>
      <c r="F26" s="204"/>
      <c r="G26" s="204"/>
      <c r="H26" s="204"/>
    </row>
    <row r="27" spans="1:8" ht="21.75" customHeight="1">
      <c r="A27" s="184"/>
      <c r="B27" s="184"/>
      <c r="C27" s="174" t="s">
        <v>300</v>
      </c>
      <c r="D27" s="174"/>
      <c r="E27" s="204"/>
      <c r="F27" s="204"/>
      <c r="G27" s="204"/>
      <c r="H27" s="204"/>
    </row>
    <row r="28" spans="1:8" ht="21.75" customHeight="1">
      <c r="A28" s="184"/>
      <c r="B28" s="184" t="s">
        <v>325</v>
      </c>
      <c r="C28" s="174" t="s">
        <v>302</v>
      </c>
      <c r="D28" s="174"/>
      <c r="E28" s="186" t="s">
        <v>294</v>
      </c>
      <c r="F28" s="204"/>
      <c r="G28" s="204"/>
      <c r="H28" s="204"/>
    </row>
    <row r="29" spans="1:8" ht="21.75" customHeight="1">
      <c r="A29" s="184"/>
      <c r="B29" s="184"/>
      <c r="C29" s="174"/>
      <c r="D29" s="174"/>
      <c r="E29" s="186" t="s">
        <v>295</v>
      </c>
      <c r="F29" s="204"/>
      <c r="G29" s="204"/>
      <c r="H29" s="204"/>
    </row>
    <row r="30" spans="1:8" ht="21.75" customHeight="1">
      <c r="A30" s="184"/>
      <c r="B30" s="184"/>
      <c r="C30" s="174"/>
      <c r="D30" s="174"/>
      <c r="E30" s="186" t="s">
        <v>296</v>
      </c>
      <c r="F30" s="204"/>
      <c r="G30" s="204"/>
      <c r="H30" s="204"/>
    </row>
    <row r="31" spans="1:8" ht="21.75" customHeight="1">
      <c r="A31" s="184"/>
      <c r="B31" s="184"/>
      <c r="C31" s="174" t="s">
        <v>303</v>
      </c>
      <c r="D31" s="174"/>
      <c r="E31" s="186" t="s">
        <v>294</v>
      </c>
      <c r="F31" s="204"/>
      <c r="G31" s="204"/>
      <c r="H31" s="204"/>
    </row>
    <row r="32" spans="1:8" ht="21.75" customHeight="1">
      <c r="A32" s="184"/>
      <c r="B32" s="184"/>
      <c r="C32" s="174"/>
      <c r="D32" s="174"/>
      <c r="E32" s="186" t="s">
        <v>295</v>
      </c>
      <c r="F32" s="204"/>
      <c r="G32" s="204"/>
      <c r="H32" s="204"/>
    </row>
    <row r="33" spans="1:8" ht="21.75" customHeight="1">
      <c r="A33" s="184"/>
      <c r="B33" s="184"/>
      <c r="C33" s="174"/>
      <c r="D33" s="174"/>
      <c r="E33" s="186" t="s">
        <v>296</v>
      </c>
      <c r="F33" s="204"/>
      <c r="G33" s="204"/>
      <c r="H33" s="204"/>
    </row>
    <row r="34" spans="1:8" ht="21.75" customHeight="1">
      <c r="A34" s="184"/>
      <c r="B34" s="184"/>
      <c r="C34" s="174" t="s">
        <v>304</v>
      </c>
      <c r="D34" s="174"/>
      <c r="E34" s="186" t="s">
        <v>294</v>
      </c>
      <c r="F34" s="204"/>
      <c r="G34" s="204"/>
      <c r="H34" s="204"/>
    </row>
    <row r="35" spans="1:8" ht="21.75" customHeight="1">
      <c r="A35" s="184"/>
      <c r="B35" s="184"/>
      <c r="C35" s="174"/>
      <c r="D35" s="174"/>
      <c r="E35" s="186" t="s">
        <v>295</v>
      </c>
      <c r="F35" s="204"/>
      <c r="G35" s="204"/>
      <c r="H35" s="204"/>
    </row>
    <row r="36" spans="1:8" ht="21.75" customHeight="1">
      <c r="A36" s="184"/>
      <c r="B36" s="184"/>
      <c r="C36" s="174"/>
      <c r="D36" s="174"/>
      <c r="E36" s="186" t="s">
        <v>296</v>
      </c>
      <c r="F36" s="204"/>
      <c r="G36" s="204"/>
      <c r="H36" s="204"/>
    </row>
    <row r="37" spans="1:8" ht="21.75" customHeight="1">
      <c r="A37" s="184"/>
      <c r="B37" s="184"/>
      <c r="C37" s="174" t="s">
        <v>305</v>
      </c>
      <c r="D37" s="174"/>
      <c r="E37" s="186" t="s">
        <v>294</v>
      </c>
      <c r="F37" s="204"/>
      <c r="G37" s="204"/>
      <c r="H37" s="204"/>
    </row>
    <row r="38" spans="1:8" ht="21.75" customHeight="1">
      <c r="A38" s="184"/>
      <c r="B38" s="184"/>
      <c r="C38" s="174"/>
      <c r="D38" s="174"/>
      <c r="E38" s="186" t="s">
        <v>295</v>
      </c>
      <c r="F38" s="204"/>
      <c r="G38" s="204"/>
      <c r="H38" s="204"/>
    </row>
    <row r="39" spans="1:8" ht="21.75" customHeight="1">
      <c r="A39" s="184"/>
      <c r="B39" s="184"/>
      <c r="C39" s="174"/>
      <c r="D39" s="174"/>
      <c r="E39" s="186" t="s">
        <v>296</v>
      </c>
      <c r="F39" s="204"/>
      <c r="G39" s="204"/>
      <c r="H39" s="204"/>
    </row>
    <row r="40" spans="1:8" ht="21.75" customHeight="1">
      <c r="A40" s="184"/>
      <c r="B40" s="184"/>
      <c r="C40" s="174" t="s">
        <v>300</v>
      </c>
      <c r="D40" s="174"/>
      <c r="E40" s="204"/>
      <c r="F40" s="204"/>
      <c r="G40" s="204"/>
      <c r="H40" s="204"/>
    </row>
    <row r="41" spans="1:8" ht="21.75" customHeight="1">
      <c r="A41" s="184"/>
      <c r="B41" s="174" t="s">
        <v>326</v>
      </c>
      <c r="C41" s="174" t="s">
        <v>307</v>
      </c>
      <c r="D41" s="174"/>
      <c r="E41" s="186" t="s">
        <v>294</v>
      </c>
      <c r="F41" s="204"/>
      <c r="G41" s="204"/>
      <c r="H41" s="204"/>
    </row>
    <row r="42" spans="1:8" ht="21.75" customHeight="1">
      <c r="A42" s="184"/>
      <c r="B42" s="174"/>
      <c r="C42" s="174"/>
      <c r="D42" s="174"/>
      <c r="E42" s="186" t="s">
        <v>295</v>
      </c>
      <c r="F42" s="204"/>
      <c r="G42" s="204"/>
      <c r="H42" s="204"/>
    </row>
    <row r="43" spans="1:8" ht="21.75" customHeight="1">
      <c r="A43" s="184"/>
      <c r="B43" s="174"/>
      <c r="C43" s="174"/>
      <c r="D43" s="174"/>
      <c r="E43" s="186" t="s">
        <v>296</v>
      </c>
      <c r="F43" s="204"/>
      <c r="G43" s="204"/>
      <c r="H43" s="204"/>
    </row>
    <row r="44" spans="1:8" ht="21.75" customHeight="1">
      <c r="A44" s="184"/>
      <c r="B44" s="174"/>
      <c r="C44" s="174" t="s">
        <v>300</v>
      </c>
      <c r="D44" s="174"/>
      <c r="E44" s="204"/>
      <c r="F44" s="204"/>
      <c r="G44" s="204"/>
      <c r="H44" s="204"/>
    </row>
    <row r="45" spans="1:8" s="20" customFormat="1" ht="24" customHeight="1">
      <c r="A45" s="187" t="s">
        <v>327</v>
      </c>
      <c r="B45" s="187"/>
      <c r="C45" s="187"/>
      <c r="D45" s="187"/>
      <c r="E45" s="187"/>
      <c r="F45" s="187"/>
      <c r="G45" s="187"/>
      <c r="H45" s="187"/>
    </row>
  </sheetData>
  <sheetProtection/>
  <mergeCells count="98">
    <mergeCell ref="A2:H2"/>
    <mergeCell ref="A3:H3"/>
    <mergeCell ref="A5:C5"/>
    <mergeCell ref="D5:H5"/>
    <mergeCell ref="F6:H6"/>
    <mergeCell ref="B8:C8"/>
    <mergeCell ref="D8:E8"/>
    <mergeCell ref="A6:A12"/>
    <mergeCell ref="B6:C7"/>
    <mergeCell ref="D6:E7"/>
    <mergeCell ref="B9:C9"/>
    <mergeCell ref="D9:E9"/>
    <mergeCell ref="B10:C10"/>
    <mergeCell ref="D10:E10"/>
    <mergeCell ref="B11:C11"/>
    <mergeCell ref="D11:E11"/>
    <mergeCell ref="B12:E12"/>
    <mergeCell ref="B13:H13"/>
    <mergeCell ref="C14:D14"/>
    <mergeCell ref="E14:F14"/>
    <mergeCell ref="G14:H14"/>
    <mergeCell ref="E15:F15"/>
    <mergeCell ref="G15:H15"/>
    <mergeCell ref="C15:D17"/>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C44:D44"/>
    <mergeCell ref="E44:F44"/>
    <mergeCell ref="G44:H44"/>
    <mergeCell ref="A45:H45"/>
    <mergeCell ref="A14:A44"/>
    <mergeCell ref="B15:B27"/>
    <mergeCell ref="B28:B40"/>
    <mergeCell ref="B41:B44"/>
    <mergeCell ref="C37:D39"/>
    <mergeCell ref="C41:D43"/>
    <mergeCell ref="C18:D20"/>
    <mergeCell ref="C21:D23"/>
    <mergeCell ref="C24:D26"/>
    <mergeCell ref="C28:D30"/>
    <mergeCell ref="C31:D33"/>
    <mergeCell ref="C34:D36"/>
    <mergeCell ref="C40:D40"/>
  </mergeCells>
  <printOptions horizontalCentered="1"/>
  <pageMargins left="0.47" right="0.47" top="0.39" bottom="0.39" header="0.35" footer="0.41"/>
  <pageSetup fitToHeight="1" fitToWidth="1" horizontalDpi="600" verticalDpi="600" orientation="portrait" paperSize="9" scale="76"/>
</worksheet>
</file>

<file path=xl/worksheets/sheet25.xml><?xml version="1.0" encoding="utf-8"?>
<worksheet xmlns="http://schemas.openxmlformats.org/spreadsheetml/2006/main" xmlns:r="http://schemas.openxmlformats.org/officeDocument/2006/relationships">
  <sheetPr>
    <pageSetUpPr fitToPage="1"/>
  </sheetPr>
  <dimension ref="A1:I43"/>
  <sheetViews>
    <sheetView showGridLines="0" tabSelected="1" zoomScalePageLayoutView="0" workbookViewId="0" topLeftCell="A1">
      <selection activeCell="J11" sqref="A11:IV11"/>
    </sheetView>
  </sheetViews>
  <sheetFormatPr defaultColWidth="12" defaultRowHeight="11.25"/>
  <cols>
    <col min="1" max="2" width="8.16015625" style="8" customWidth="1"/>
    <col min="3" max="3" width="16.5" style="8" customWidth="1"/>
    <col min="4" max="4" width="32.5" style="8" customWidth="1"/>
    <col min="5" max="5" width="26.16015625" style="8" customWidth="1"/>
    <col min="6" max="6" width="16.5" style="8" customWidth="1"/>
    <col min="7" max="7" width="16.83203125" style="8" customWidth="1"/>
    <col min="8" max="8" width="16.5" style="8" customWidth="1"/>
    <col min="9" max="9" width="26.16015625" style="8" customWidth="1"/>
    <col min="10" max="16384" width="12" style="8" customWidth="1"/>
  </cols>
  <sheetData>
    <row r="1" spans="1:4" ht="16.5" customHeight="1">
      <c r="A1" s="9" t="s">
        <v>42</v>
      </c>
      <c r="B1" s="10"/>
      <c r="C1" s="10"/>
      <c r="D1" s="10"/>
    </row>
    <row r="2" spans="1:9" ht="33.75" customHeight="1">
      <c r="A2" s="200" t="s">
        <v>43</v>
      </c>
      <c r="B2" s="200"/>
      <c r="C2" s="200"/>
      <c r="D2" s="200"/>
      <c r="E2" s="200"/>
      <c r="F2" s="200"/>
      <c r="G2" s="200"/>
      <c r="H2" s="200"/>
      <c r="I2" s="200"/>
    </row>
    <row r="3" spans="1:9" ht="14.25" customHeight="1">
      <c r="A3" s="201"/>
      <c r="B3" s="201"/>
      <c r="C3" s="201"/>
      <c r="D3" s="201"/>
      <c r="E3" s="201"/>
      <c r="F3" s="201"/>
      <c r="G3" s="201"/>
      <c r="H3" s="201"/>
      <c r="I3" s="201"/>
    </row>
    <row r="4" spans="1:4" ht="21.75" customHeight="1">
      <c r="A4" s="11"/>
      <c r="B4" s="12"/>
      <c r="C4" s="13"/>
      <c r="D4" s="13"/>
    </row>
    <row r="5" spans="1:9" ht="21.75" customHeight="1">
      <c r="A5" s="202" t="s">
        <v>274</v>
      </c>
      <c r="B5" s="203"/>
      <c r="C5" s="203"/>
      <c r="D5" s="184"/>
      <c r="E5" s="184"/>
      <c r="F5" s="184"/>
      <c r="G5" s="184"/>
      <c r="H5" s="184"/>
      <c r="I5" s="184"/>
    </row>
    <row r="6" spans="1:9" ht="21.75" customHeight="1">
      <c r="A6" s="188" t="s">
        <v>275</v>
      </c>
      <c r="B6" s="189"/>
      <c r="C6" s="189"/>
      <c r="D6" s="174"/>
      <c r="E6" s="174"/>
      <c r="F6" s="188" t="s">
        <v>276</v>
      </c>
      <c r="G6" s="190"/>
      <c r="H6" s="184"/>
      <c r="I6" s="184"/>
    </row>
    <row r="7" spans="1:9" ht="21.75" customHeight="1">
      <c r="A7" s="175" t="s">
        <v>277</v>
      </c>
      <c r="B7" s="176"/>
      <c r="C7" s="177"/>
      <c r="D7" s="16" t="s">
        <v>278</v>
      </c>
      <c r="E7" s="16"/>
      <c r="F7" s="196" t="s">
        <v>279</v>
      </c>
      <c r="G7" s="197"/>
      <c r="H7" s="198"/>
      <c r="I7" s="199"/>
    </row>
    <row r="8" spans="1:9" ht="21.75" customHeight="1">
      <c r="A8" s="178"/>
      <c r="B8" s="179"/>
      <c r="C8" s="180"/>
      <c r="D8" s="16" t="s">
        <v>280</v>
      </c>
      <c r="E8" s="16"/>
      <c r="F8" s="196" t="s">
        <v>280</v>
      </c>
      <c r="G8" s="197"/>
      <c r="H8" s="198"/>
      <c r="I8" s="199"/>
    </row>
    <row r="9" spans="1:9" ht="21.75" customHeight="1">
      <c r="A9" s="181"/>
      <c r="B9" s="182"/>
      <c r="C9" s="183"/>
      <c r="D9" s="16" t="s">
        <v>281</v>
      </c>
      <c r="E9" s="16"/>
      <c r="F9" s="196" t="s">
        <v>282</v>
      </c>
      <c r="G9" s="197"/>
      <c r="H9" s="198"/>
      <c r="I9" s="199"/>
    </row>
    <row r="10" spans="1:9" ht="21.75" customHeight="1">
      <c r="A10" s="184" t="s">
        <v>283</v>
      </c>
      <c r="B10" s="174" t="s">
        <v>284</v>
      </c>
      <c r="C10" s="174"/>
      <c r="D10" s="174"/>
      <c r="E10" s="174"/>
      <c r="F10" s="188" t="s">
        <v>285</v>
      </c>
      <c r="G10" s="189"/>
      <c r="H10" s="189"/>
      <c r="I10" s="190"/>
    </row>
    <row r="11" spans="1:9" ht="100.5" customHeight="1">
      <c r="A11" s="185"/>
      <c r="B11" s="191" t="s">
        <v>286</v>
      </c>
      <c r="C11" s="191"/>
      <c r="D11" s="191"/>
      <c r="E11" s="191"/>
      <c r="F11" s="192" t="s">
        <v>286</v>
      </c>
      <c r="G11" s="193"/>
      <c r="H11" s="194"/>
      <c r="I11" s="195"/>
    </row>
    <row r="12" spans="1:9" ht="25.5">
      <c r="A12" s="174" t="s">
        <v>287</v>
      </c>
      <c r="B12" s="17" t="s">
        <v>288</v>
      </c>
      <c r="C12" s="15" t="s">
        <v>289</v>
      </c>
      <c r="D12" s="15" t="s">
        <v>290</v>
      </c>
      <c r="E12" s="15" t="s">
        <v>291</v>
      </c>
      <c r="F12" s="15" t="s">
        <v>289</v>
      </c>
      <c r="G12" s="174" t="s">
        <v>290</v>
      </c>
      <c r="H12" s="174"/>
      <c r="I12" s="15" t="s">
        <v>291</v>
      </c>
    </row>
    <row r="13" spans="1:9" ht="21.75" customHeight="1">
      <c r="A13" s="174"/>
      <c r="B13" s="174" t="s">
        <v>292</v>
      </c>
      <c r="C13" s="174" t="s">
        <v>293</v>
      </c>
      <c r="D13" s="16" t="s">
        <v>294</v>
      </c>
      <c r="E13" s="18"/>
      <c r="F13" s="174" t="s">
        <v>293</v>
      </c>
      <c r="G13" s="186" t="s">
        <v>294</v>
      </c>
      <c r="H13" s="186"/>
      <c r="I13" s="18"/>
    </row>
    <row r="14" spans="1:9" ht="21.75" customHeight="1">
      <c r="A14" s="174"/>
      <c r="B14" s="184"/>
      <c r="C14" s="174"/>
      <c r="D14" s="16" t="s">
        <v>295</v>
      </c>
      <c r="E14" s="18"/>
      <c r="F14" s="174"/>
      <c r="G14" s="186" t="s">
        <v>295</v>
      </c>
      <c r="H14" s="186"/>
      <c r="I14" s="18"/>
    </row>
    <row r="15" spans="1:9" ht="21.75" customHeight="1">
      <c r="A15" s="174"/>
      <c r="B15" s="184"/>
      <c r="C15" s="174"/>
      <c r="D15" s="16" t="s">
        <v>296</v>
      </c>
      <c r="E15" s="18"/>
      <c r="F15" s="174"/>
      <c r="G15" s="186" t="s">
        <v>296</v>
      </c>
      <c r="H15" s="186"/>
      <c r="I15" s="18"/>
    </row>
    <row r="16" spans="1:9" ht="21.75" customHeight="1">
      <c r="A16" s="174"/>
      <c r="B16" s="184"/>
      <c r="C16" s="174" t="s">
        <v>297</v>
      </c>
      <c r="D16" s="16" t="s">
        <v>294</v>
      </c>
      <c r="E16" s="18"/>
      <c r="F16" s="174" t="s">
        <v>297</v>
      </c>
      <c r="G16" s="186" t="s">
        <v>294</v>
      </c>
      <c r="H16" s="186"/>
      <c r="I16" s="18"/>
    </row>
    <row r="17" spans="1:9" ht="21.75" customHeight="1">
      <c r="A17" s="174"/>
      <c r="B17" s="184"/>
      <c r="C17" s="174"/>
      <c r="D17" s="16" t="s">
        <v>295</v>
      </c>
      <c r="E17" s="18"/>
      <c r="F17" s="174"/>
      <c r="G17" s="186" t="s">
        <v>295</v>
      </c>
      <c r="H17" s="186"/>
      <c r="I17" s="18"/>
    </row>
    <row r="18" spans="1:9" ht="21.75" customHeight="1">
      <c r="A18" s="174"/>
      <c r="B18" s="184"/>
      <c r="C18" s="174"/>
      <c r="D18" s="16" t="s">
        <v>296</v>
      </c>
      <c r="E18" s="18"/>
      <c r="F18" s="174"/>
      <c r="G18" s="186" t="s">
        <v>296</v>
      </c>
      <c r="H18" s="186"/>
      <c r="I18" s="18"/>
    </row>
    <row r="19" spans="1:9" ht="21.75" customHeight="1">
      <c r="A19" s="174"/>
      <c r="B19" s="184"/>
      <c r="C19" s="174" t="s">
        <v>298</v>
      </c>
      <c r="D19" s="16" t="s">
        <v>294</v>
      </c>
      <c r="E19" s="18"/>
      <c r="F19" s="174" t="s">
        <v>298</v>
      </c>
      <c r="G19" s="186" t="s">
        <v>294</v>
      </c>
      <c r="H19" s="186"/>
      <c r="I19" s="18"/>
    </row>
    <row r="20" spans="1:9" ht="21.75" customHeight="1">
      <c r="A20" s="174"/>
      <c r="B20" s="184"/>
      <c r="C20" s="174"/>
      <c r="D20" s="16" t="s">
        <v>295</v>
      </c>
      <c r="E20" s="18"/>
      <c r="F20" s="174"/>
      <c r="G20" s="186" t="s">
        <v>295</v>
      </c>
      <c r="H20" s="186"/>
      <c r="I20" s="18"/>
    </row>
    <row r="21" spans="1:9" ht="21.75" customHeight="1">
      <c r="A21" s="174"/>
      <c r="B21" s="184"/>
      <c r="C21" s="174"/>
      <c r="D21" s="16" t="s">
        <v>296</v>
      </c>
      <c r="E21" s="18"/>
      <c r="F21" s="174"/>
      <c r="G21" s="186" t="s">
        <v>296</v>
      </c>
      <c r="H21" s="186"/>
      <c r="I21" s="18"/>
    </row>
    <row r="22" spans="1:9" ht="21.75" customHeight="1">
      <c r="A22" s="174"/>
      <c r="B22" s="184"/>
      <c r="C22" s="174" t="s">
        <v>299</v>
      </c>
      <c r="D22" s="16" t="s">
        <v>294</v>
      </c>
      <c r="E22" s="18"/>
      <c r="F22" s="174" t="s">
        <v>299</v>
      </c>
      <c r="G22" s="186" t="s">
        <v>294</v>
      </c>
      <c r="H22" s="186"/>
      <c r="I22" s="18"/>
    </row>
    <row r="23" spans="1:9" ht="21.75" customHeight="1">
      <c r="A23" s="174"/>
      <c r="B23" s="184"/>
      <c r="C23" s="174"/>
      <c r="D23" s="16" t="s">
        <v>295</v>
      </c>
      <c r="E23" s="18"/>
      <c r="F23" s="174"/>
      <c r="G23" s="186" t="s">
        <v>295</v>
      </c>
      <c r="H23" s="186"/>
      <c r="I23" s="18"/>
    </row>
    <row r="24" spans="1:9" ht="21.75" customHeight="1">
      <c r="A24" s="174"/>
      <c r="B24" s="184"/>
      <c r="C24" s="174"/>
      <c r="D24" s="16" t="s">
        <v>296</v>
      </c>
      <c r="E24" s="18"/>
      <c r="F24" s="174"/>
      <c r="G24" s="186" t="s">
        <v>296</v>
      </c>
      <c r="H24" s="186"/>
      <c r="I24" s="18"/>
    </row>
    <row r="25" spans="1:9" ht="21.75" customHeight="1">
      <c r="A25" s="174"/>
      <c r="B25" s="184"/>
      <c r="C25" s="15" t="s">
        <v>300</v>
      </c>
      <c r="D25" s="18"/>
      <c r="E25" s="15"/>
      <c r="F25" s="15" t="s">
        <v>300</v>
      </c>
      <c r="G25" s="186"/>
      <c r="H25" s="186"/>
      <c r="I25" s="18"/>
    </row>
    <row r="26" spans="1:9" ht="21.75" customHeight="1">
      <c r="A26" s="174"/>
      <c r="B26" s="174" t="s">
        <v>301</v>
      </c>
      <c r="C26" s="174" t="s">
        <v>302</v>
      </c>
      <c r="D26" s="16" t="s">
        <v>294</v>
      </c>
      <c r="E26" s="18"/>
      <c r="F26" s="174" t="s">
        <v>302</v>
      </c>
      <c r="G26" s="186" t="s">
        <v>294</v>
      </c>
      <c r="H26" s="186"/>
      <c r="I26" s="18"/>
    </row>
    <row r="27" spans="1:9" ht="21.75" customHeight="1">
      <c r="A27" s="174"/>
      <c r="B27" s="184"/>
      <c r="C27" s="174"/>
      <c r="D27" s="16" t="s">
        <v>295</v>
      </c>
      <c r="E27" s="18"/>
      <c r="F27" s="174"/>
      <c r="G27" s="186" t="s">
        <v>295</v>
      </c>
      <c r="H27" s="186"/>
      <c r="I27" s="18"/>
    </row>
    <row r="28" spans="1:9" ht="21.75" customHeight="1">
      <c r="A28" s="174"/>
      <c r="B28" s="184"/>
      <c r="C28" s="174"/>
      <c r="D28" s="16" t="s">
        <v>296</v>
      </c>
      <c r="E28" s="18"/>
      <c r="F28" s="174"/>
      <c r="G28" s="186" t="s">
        <v>296</v>
      </c>
      <c r="H28" s="186"/>
      <c r="I28" s="18"/>
    </row>
    <row r="29" spans="1:9" ht="21.75" customHeight="1">
      <c r="A29" s="174"/>
      <c r="B29" s="184"/>
      <c r="C29" s="174" t="s">
        <v>303</v>
      </c>
      <c r="D29" s="16" t="s">
        <v>294</v>
      </c>
      <c r="E29" s="18"/>
      <c r="F29" s="174" t="s">
        <v>303</v>
      </c>
      <c r="G29" s="186" t="s">
        <v>294</v>
      </c>
      <c r="H29" s="186"/>
      <c r="I29" s="18"/>
    </row>
    <row r="30" spans="1:9" ht="21.75" customHeight="1">
      <c r="A30" s="174"/>
      <c r="B30" s="184"/>
      <c r="C30" s="174"/>
      <c r="D30" s="16" t="s">
        <v>295</v>
      </c>
      <c r="E30" s="18"/>
      <c r="F30" s="174"/>
      <c r="G30" s="186" t="s">
        <v>295</v>
      </c>
      <c r="H30" s="186"/>
      <c r="I30" s="18"/>
    </row>
    <row r="31" spans="1:9" ht="21.75" customHeight="1">
      <c r="A31" s="174"/>
      <c r="B31" s="184"/>
      <c r="C31" s="174"/>
      <c r="D31" s="16" t="s">
        <v>296</v>
      </c>
      <c r="E31" s="18"/>
      <c r="F31" s="174"/>
      <c r="G31" s="186" t="s">
        <v>296</v>
      </c>
      <c r="H31" s="186"/>
      <c r="I31" s="18"/>
    </row>
    <row r="32" spans="1:9" ht="21.75" customHeight="1">
      <c r="A32" s="174"/>
      <c r="B32" s="184"/>
      <c r="C32" s="174" t="s">
        <v>304</v>
      </c>
      <c r="D32" s="16" t="s">
        <v>294</v>
      </c>
      <c r="E32" s="18"/>
      <c r="F32" s="174" t="s">
        <v>304</v>
      </c>
      <c r="G32" s="186" t="s">
        <v>294</v>
      </c>
      <c r="H32" s="186"/>
      <c r="I32" s="18"/>
    </row>
    <row r="33" spans="1:9" ht="21.75" customHeight="1">
      <c r="A33" s="174"/>
      <c r="B33" s="184"/>
      <c r="C33" s="174"/>
      <c r="D33" s="16" t="s">
        <v>295</v>
      </c>
      <c r="E33" s="18"/>
      <c r="F33" s="174"/>
      <c r="G33" s="186" t="s">
        <v>295</v>
      </c>
      <c r="H33" s="186"/>
      <c r="I33" s="18"/>
    </row>
    <row r="34" spans="1:9" ht="21.75" customHeight="1">
      <c r="A34" s="174"/>
      <c r="B34" s="184"/>
      <c r="C34" s="174"/>
      <c r="D34" s="16" t="s">
        <v>296</v>
      </c>
      <c r="E34" s="18"/>
      <c r="F34" s="174"/>
      <c r="G34" s="186" t="s">
        <v>296</v>
      </c>
      <c r="H34" s="186"/>
      <c r="I34" s="18"/>
    </row>
    <row r="35" spans="1:9" ht="21.75" customHeight="1">
      <c r="A35" s="174"/>
      <c r="B35" s="184"/>
      <c r="C35" s="174" t="s">
        <v>305</v>
      </c>
      <c r="D35" s="16" t="s">
        <v>294</v>
      </c>
      <c r="E35" s="18"/>
      <c r="F35" s="174" t="s">
        <v>305</v>
      </c>
      <c r="G35" s="186" t="s">
        <v>294</v>
      </c>
      <c r="H35" s="186"/>
      <c r="I35" s="18"/>
    </row>
    <row r="36" spans="1:9" ht="21.75" customHeight="1">
      <c r="A36" s="174"/>
      <c r="B36" s="184"/>
      <c r="C36" s="174"/>
      <c r="D36" s="16" t="s">
        <v>295</v>
      </c>
      <c r="E36" s="18"/>
      <c r="F36" s="174"/>
      <c r="G36" s="186" t="s">
        <v>295</v>
      </c>
      <c r="H36" s="186"/>
      <c r="I36" s="18"/>
    </row>
    <row r="37" spans="1:9" ht="21.75" customHeight="1">
      <c r="A37" s="174"/>
      <c r="B37" s="184"/>
      <c r="C37" s="174"/>
      <c r="D37" s="16" t="s">
        <v>296</v>
      </c>
      <c r="E37" s="18"/>
      <c r="F37" s="174"/>
      <c r="G37" s="186" t="s">
        <v>296</v>
      </c>
      <c r="H37" s="186"/>
      <c r="I37" s="18"/>
    </row>
    <row r="38" spans="1:9" ht="21.75" customHeight="1">
      <c r="A38" s="174"/>
      <c r="B38" s="184"/>
      <c r="C38" s="15" t="s">
        <v>300</v>
      </c>
      <c r="D38" s="18"/>
      <c r="E38" s="18"/>
      <c r="F38" s="15" t="s">
        <v>300</v>
      </c>
      <c r="G38" s="186"/>
      <c r="H38" s="186"/>
      <c r="I38" s="18"/>
    </row>
    <row r="39" spans="1:9" ht="21.75" customHeight="1">
      <c r="A39" s="174"/>
      <c r="B39" s="174" t="s">
        <v>306</v>
      </c>
      <c r="C39" s="174" t="s">
        <v>307</v>
      </c>
      <c r="D39" s="16" t="s">
        <v>294</v>
      </c>
      <c r="E39" s="14"/>
      <c r="F39" s="174" t="s">
        <v>307</v>
      </c>
      <c r="G39" s="186" t="s">
        <v>294</v>
      </c>
      <c r="H39" s="186"/>
      <c r="I39" s="18"/>
    </row>
    <row r="40" spans="1:9" ht="21.75" customHeight="1">
      <c r="A40" s="174"/>
      <c r="B40" s="174"/>
      <c r="C40" s="174"/>
      <c r="D40" s="16" t="s">
        <v>295</v>
      </c>
      <c r="E40" s="15"/>
      <c r="F40" s="174"/>
      <c r="G40" s="186" t="s">
        <v>295</v>
      </c>
      <c r="H40" s="186"/>
      <c r="I40" s="18"/>
    </row>
    <row r="41" spans="1:9" ht="21.75" customHeight="1">
      <c r="A41" s="174"/>
      <c r="B41" s="174"/>
      <c r="C41" s="174"/>
      <c r="D41" s="16" t="s">
        <v>296</v>
      </c>
      <c r="E41" s="15"/>
      <c r="F41" s="174"/>
      <c r="G41" s="186" t="s">
        <v>296</v>
      </c>
      <c r="H41" s="186"/>
      <c r="I41" s="18"/>
    </row>
    <row r="42" spans="1:9" ht="21.75" customHeight="1">
      <c r="A42" s="174"/>
      <c r="B42" s="174"/>
      <c r="C42" s="15" t="s">
        <v>300</v>
      </c>
      <c r="D42" s="18"/>
      <c r="E42" s="15"/>
      <c r="F42" s="15" t="s">
        <v>300</v>
      </c>
      <c r="G42" s="186"/>
      <c r="H42" s="186"/>
      <c r="I42" s="18"/>
    </row>
    <row r="43" spans="1:9" ht="21" customHeight="1">
      <c r="A43" s="187" t="s">
        <v>328</v>
      </c>
      <c r="B43" s="187"/>
      <c r="C43" s="187"/>
      <c r="D43" s="187"/>
      <c r="E43" s="187"/>
      <c r="F43" s="187"/>
      <c r="G43" s="187"/>
      <c r="H43" s="187"/>
      <c r="I43" s="18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30:H30"/>
    <mergeCell ref="G31:H31"/>
    <mergeCell ref="G20:H20"/>
    <mergeCell ref="G21:H21"/>
    <mergeCell ref="G22:H22"/>
    <mergeCell ref="G23:H23"/>
    <mergeCell ref="G24:H24"/>
    <mergeCell ref="G25:H25"/>
    <mergeCell ref="G40:H40"/>
    <mergeCell ref="G41:H41"/>
    <mergeCell ref="G42:H42"/>
    <mergeCell ref="A43:I43"/>
    <mergeCell ref="G32:H32"/>
    <mergeCell ref="G33:H33"/>
    <mergeCell ref="G34:H34"/>
    <mergeCell ref="G35:H35"/>
    <mergeCell ref="G36:H36"/>
    <mergeCell ref="G37:H37"/>
    <mergeCell ref="C16:C18"/>
    <mergeCell ref="C19:C21"/>
    <mergeCell ref="C22:C24"/>
    <mergeCell ref="C26:C28"/>
    <mergeCell ref="G38:H38"/>
    <mergeCell ref="G39:H39"/>
    <mergeCell ref="G26:H26"/>
    <mergeCell ref="G27:H27"/>
    <mergeCell ref="G28:H28"/>
    <mergeCell ref="G29:H29"/>
    <mergeCell ref="F19:F21"/>
    <mergeCell ref="F22:F24"/>
    <mergeCell ref="F26:F28"/>
    <mergeCell ref="F29:F31"/>
    <mergeCell ref="A10:A11"/>
    <mergeCell ref="A12:A42"/>
    <mergeCell ref="B13:B25"/>
    <mergeCell ref="B26:B38"/>
    <mergeCell ref="B39:B42"/>
    <mergeCell ref="C13:C15"/>
    <mergeCell ref="F32:F34"/>
    <mergeCell ref="F35:F37"/>
    <mergeCell ref="F39:F41"/>
    <mergeCell ref="A7:C9"/>
    <mergeCell ref="C29:C31"/>
    <mergeCell ref="C32:C34"/>
    <mergeCell ref="C35:C37"/>
    <mergeCell ref="C39:C41"/>
    <mergeCell ref="F13:F15"/>
    <mergeCell ref="F16:F18"/>
  </mergeCells>
  <printOptions horizontalCentered="1"/>
  <pageMargins left="0.47" right="0.47" top="0.39" bottom="0.39" header="0.35" footer="0.2"/>
  <pageSetup fitToHeight="1" fitToWidth="1" horizontalDpi="300" verticalDpi="300" orientation="portrait" paperSize="9" scale="68"/>
</worksheet>
</file>

<file path=xl/worksheets/sheet26.xml><?xml version="1.0" encoding="utf-8"?>
<worksheet xmlns="http://schemas.openxmlformats.org/spreadsheetml/2006/main" xmlns:r="http://schemas.openxmlformats.org/officeDocument/2006/relationships">
  <dimension ref="A1:B47"/>
  <sheetViews>
    <sheetView zoomScaleSheetLayoutView="100" zoomScalePageLayoutView="0" workbookViewId="0" topLeftCell="A8">
      <selection activeCell="E14" sqref="E14"/>
    </sheetView>
  </sheetViews>
  <sheetFormatPr defaultColWidth="9.33203125" defaultRowHeight="11.25"/>
  <cols>
    <col min="1" max="1" width="20.66015625" style="0" customWidth="1"/>
    <col min="2" max="2" width="90.66015625" style="0" customWidth="1"/>
  </cols>
  <sheetData>
    <row r="1" ht="18" customHeight="1">
      <c r="A1" t="s">
        <v>44</v>
      </c>
    </row>
    <row r="2" spans="1:2" s="1" customFormat="1" ht="24.75" customHeight="1">
      <c r="A2" s="210" t="s">
        <v>329</v>
      </c>
      <c r="B2" s="210"/>
    </row>
    <row r="3" spans="1:2" s="1" customFormat="1" ht="24.75" customHeight="1">
      <c r="A3" s="211" t="s">
        <v>5</v>
      </c>
      <c r="B3" s="211" t="s">
        <v>139</v>
      </c>
    </row>
    <row r="4" spans="1:2" s="1" customFormat="1" ht="31.5" customHeight="1">
      <c r="A4" s="211"/>
      <c r="B4" s="211"/>
    </row>
    <row r="5" spans="1:2" s="1" customFormat="1" ht="35.25" customHeight="1">
      <c r="A5" s="5">
        <v>1</v>
      </c>
      <c r="B5" s="127" t="s">
        <v>449</v>
      </c>
    </row>
    <row r="6" spans="1:2" s="1" customFormat="1" ht="35.25" customHeight="1">
      <c r="A6" s="5">
        <v>2</v>
      </c>
      <c r="B6" s="127" t="s">
        <v>450</v>
      </c>
    </row>
    <row r="7" spans="1:2" s="1" customFormat="1" ht="35.25" customHeight="1">
      <c r="A7" s="5">
        <v>3</v>
      </c>
      <c r="B7" s="127" t="s">
        <v>451</v>
      </c>
    </row>
    <row r="8" spans="1:2" s="1" customFormat="1" ht="35.25" customHeight="1">
      <c r="A8" s="5">
        <v>4</v>
      </c>
      <c r="B8" s="127" t="s">
        <v>452</v>
      </c>
    </row>
    <row r="9" spans="1:2" s="1" customFormat="1" ht="35.25" customHeight="1">
      <c r="A9" s="5">
        <v>5</v>
      </c>
      <c r="B9" s="127" t="s">
        <v>453</v>
      </c>
    </row>
    <row r="10" spans="1:2" s="1" customFormat="1" ht="35.25" customHeight="1">
      <c r="A10" s="5">
        <v>6</v>
      </c>
      <c r="B10" s="127" t="s">
        <v>454</v>
      </c>
    </row>
    <row r="11" spans="1:2" s="1" customFormat="1" ht="35.25" customHeight="1">
      <c r="A11" s="5">
        <v>7</v>
      </c>
      <c r="B11" s="127" t="s">
        <v>453</v>
      </c>
    </row>
    <row r="12" spans="1:2" s="1" customFormat="1" ht="35.25" customHeight="1">
      <c r="A12" s="5">
        <v>8</v>
      </c>
      <c r="B12" s="127" t="s">
        <v>455</v>
      </c>
    </row>
    <row r="13" spans="1:2" s="1" customFormat="1" ht="35.25" customHeight="1">
      <c r="A13" s="5">
        <v>9</v>
      </c>
      <c r="B13" s="127" t="s">
        <v>456</v>
      </c>
    </row>
    <row r="14" spans="1:2" s="1" customFormat="1" ht="35.25" customHeight="1">
      <c r="A14" s="5">
        <v>10</v>
      </c>
      <c r="B14" s="127" t="s">
        <v>457</v>
      </c>
    </row>
    <row r="15" spans="1:2" s="1" customFormat="1" ht="35.25" customHeight="1">
      <c r="A15" s="5">
        <v>11</v>
      </c>
      <c r="B15" s="127" t="s">
        <v>458</v>
      </c>
    </row>
    <row r="16" spans="1:2" s="1" customFormat="1" ht="35.25" customHeight="1">
      <c r="A16" s="5">
        <v>12</v>
      </c>
      <c r="B16" s="127" t="s">
        <v>459</v>
      </c>
    </row>
    <row r="17" spans="1:2" s="1" customFormat="1" ht="35.25" customHeight="1">
      <c r="A17" s="5">
        <v>13</v>
      </c>
      <c r="B17" s="127" t="s">
        <v>460</v>
      </c>
    </row>
    <row r="18" spans="1:2" s="1" customFormat="1" ht="35.25" customHeight="1">
      <c r="A18" s="5">
        <v>14</v>
      </c>
      <c r="B18" s="127" t="s">
        <v>461</v>
      </c>
    </row>
    <row r="19" spans="1:2" s="2" customFormat="1" ht="35.25" customHeight="1">
      <c r="A19" s="5">
        <v>15</v>
      </c>
      <c r="B19" s="127" t="s">
        <v>462</v>
      </c>
    </row>
    <row r="20" spans="1:2" s="2" customFormat="1" ht="35.25" customHeight="1">
      <c r="A20" s="5">
        <v>16</v>
      </c>
      <c r="B20" s="127" t="s">
        <v>463</v>
      </c>
    </row>
    <row r="21" spans="1:2" s="2" customFormat="1" ht="35.25" customHeight="1">
      <c r="A21" s="5">
        <v>17</v>
      </c>
      <c r="B21" s="127" t="s">
        <v>464</v>
      </c>
    </row>
    <row r="22" spans="1:2" s="2" customFormat="1" ht="35.25" customHeight="1">
      <c r="A22" s="5">
        <v>18</v>
      </c>
      <c r="B22" s="127" t="s">
        <v>465</v>
      </c>
    </row>
    <row r="23" spans="1:2" s="2" customFormat="1" ht="24.75" customHeight="1">
      <c r="A23" s="6"/>
      <c r="B23" s="6"/>
    </row>
    <row r="24" spans="1:2" s="2" customFormat="1" ht="24.75" customHeight="1">
      <c r="A24" s="6"/>
      <c r="B24" s="6"/>
    </row>
    <row r="25" spans="1:2" s="2" customFormat="1" ht="24.75" customHeight="1">
      <c r="A25" s="6"/>
      <c r="B25" s="6"/>
    </row>
    <row r="26" spans="1:2" s="2" customFormat="1" ht="24.75" customHeight="1">
      <c r="A26" s="6"/>
      <c r="B26" s="6"/>
    </row>
    <row r="27" spans="1:2" s="2" customFormat="1" ht="24.75" customHeight="1">
      <c r="A27" s="6"/>
      <c r="B27" s="6"/>
    </row>
    <row r="28" spans="1:2" s="2" customFormat="1" ht="24.75" customHeight="1">
      <c r="A28" s="6"/>
      <c r="B28" s="6"/>
    </row>
    <row r="29" spans="1:2" s="2" customFormat="1" ht="24.75" customHeight="1">
      <c r="A29" s="6"/>
      <c r="B29" s="6"/>
    </row>
    <row r="30" spans="1:2" s="2" customFormat="1" ht="24.75" customHeight="1">
      <c r="A30" s="6"/>
      <c r="B30" s="6"/>
    </row>
    <row r="31" spans="1:2" s="2" customFormat="1" ht="24.75" customHeight="1">
      <c r="A31" s="6"/>
      <c r="B31" s="6"/>
    </row>
    <row r="32" spans="1:2" s="2" customFormat="1" ht="24.75" customHeight="1">
      <c r="A32" s="6"/>
      <c r="B32" s="6"/>
    </row>
    <row r="33" spans="1:2" s="2" customFormat="1" ht="24.75" customHeight="1">
      <c r="A33" s="6"/>
      <c r="B33" s="6"/>
    </row>
    <row r="34" spans="1:2" s="2" customFormat="1" ht="24.75" customHeight="1">
      <c r="A34" s="6"/>
      <c r="B34" s="6"/>
    </row>
    <row r="35" spans="1:2" s="2" customFormat="1" ht="24.75" customHeight="1">
      <c r="A35" s="6"/>
      <c r="B35" s="6"/>
    </row>
    <row r="36" spans="1:2" s="2" customFormat="1" ht="24.75" customHeight="1">
      <c r="A36" s="6"/>
      <c r="B36" s="6"/>
    </row>
    <row r="37" spans="1:2" s="2" customFormat="1" ht="24.75" customHeight="1">
      <c r="A37" s="6"/>
      <c r="B37" s="6"/>
    </row>
    <row r="38" spans="1:2" s="2" customFormat="1" ht="24.75" customHeight="1">
      <c r="A38" s="6"/>
      <c r="B38" s="6"/>
    </row>
    <row r="39" spans="1:2" s="2" customFormat="1" ht="24.75" customHeight="1">
      <c r="A39" s="6"/>
      <c r="B39" s="6"/>
    </row>
    <row r="40" spans="1:2" s="2" customFormat="1" ht="24.75" customHeight="1">
      <c r="A40" s="6"/>
      <c r="B40" s="6"/>
    </row>
    <row r="41" spans="1:2" s="2" customFormat="1" ht="24.75" customHeight="1">
      <c r="A41" s="6"/>
      <c r="B41" s="6"/>
    </row>
    <row r="42" spans="1:2" s="2" customFormat="1" ht="24.75" customHeight="1">
      <c r="A42" s="6"/>
      <c r="B42" s="6"/>
    </row>
    <row r="43" spans="1:2" s="2" customFormat="1" ht="24.75" customHeight="1">
      <c r="A43" s="6"/>
      <c r="B43" s="6"/>
    </row>
    <row r="44" spans="1:2" s="2" customFormat="1" ht="24.75" customHeight="1">
      <c r="A44" s="7"/>
      <c r="B44" s="7"/>
    </row>
    <row r="45" spans="1:2" s="3" customFormat="1" ht="24.75" customHeight="1">
      <c r="A45" s="7"/>
      <c r="B45" s="7"/>
    </row>
    <row r="46" spans="1:2" s="3" customFormat="1" ht="24.75" customHeight="1">
      <c r="A46" s="7"/>
      <c r="B46" s="7"/>
    </row>
    <row r="47" spans="1:2" s="3" customFormat="1" ht="24.75" customHeight="1">
      <c r="A47" s="7"/>
      <c r="B47" s="7"/>
    </row>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24.75" customHeight="1"/>
    <row r="92" s="4" customFormat="1" ht="12"/>
    <row r="93" s="4" customFormat="1" ht="12"/>
    <row r="94" s="4" customFormat="1" ht="12"/>
    <row r="95" s="4" customFormat="1" ht="12"/>
    <row r="96" s="4" customFormat="1" ht="12"/>
    <row r="97" s="4" customFormat="1" ht="12"/>
    <row r="98" s="4" customFormat="1" ht="12"/>
    <row r="99" s="4" customFormat="1" ht="12"/>
    <row r="100" s="4" customFormat="1" ht="12"/>
    <row r="101" s="4" customFormat="1" ht="12"/>
    <row r="102" s="4" customFormat="1" ht="12"/>
    <row r="103" s="4" customFormat="1" ht="12"/>
    <row r="104" s="4" customFormat="1" ht="12"/>
  </sheetData>
  <sheetProtection/>
  <mergeCells count="3">
    <mergeCell ref="A2:B2"/>
    <mergeCell ref="A3:A4"/>
    <mergeCell ref="B3:B4"/>
  </mergeCells>
  <printOptions/>
  <pageMargins left="0.75" right="0.39" top="1" bottom="1" header="0.51" footer="0.5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45"/>
  <sheetViews>
    <sheetView showGridLines="0" showZeros="0" zoomScale="85" zoomScaleNormal="85" zoomScalePageLayoutView="0" workbookViewId="0" topLeftCell="A1">
      <selection activeCell="F12" sqref="F12"/>
    </sheetView>
  </sheetViews>
  <sheetFormatPr defaultColWidth="9.16015625" defaultRowHeight="12.75" customHeight="1"/>
  <cols>
    <col min="1" max="1" width="28.83203125" style="224" customWidth="1"/>
    <col min="2" max="2" width="14.33203125" style="23" customWidth="1"/>
    <col min="3" max="3" width="28.83203125" style="224" customWidth="1"/>
    <col min="4" max="4" width="14.33203125" style="23" customWidth="1"/>
    <col min="5" max="5" width="28.83203125" style="224" customWidth="1"/>
    <col min="6" max="6" width="14.33203125" style="0" customWidth="1"/>
    <col min="7" max="7" width="28.83203125" style="224" customWidth="1"/>
    <col min="8" max="8" width="14.33203125" style="0" customWidth="1"/>
  </cols>
  <sheetData>
    <row r="1" spans="1:6" ht="22.5" customHeight="1">
      <c r="A1" s="36" t="s">
        <v>9</v>
      </c>
      <c r="B1" s="37"/>
      <c r="C1" s="225"/>
      <c r="D1" s="37"/>
      <c r="E1" s="225"/>
      <c r="F1" s="38"/>
    </row>
    <row r="2" spans="1:6" ht="22.5" customHeight="1">
      <c r="A2" s="212" t="s">
        <v>10</v>
      </c>
      <c r="B2" s="40"/>
      <c r="C2" s="226"/>
      <c r="D2" s="40"/>
      <c r="E2" s="226"/>
      <c r="F2" s="40"/>
    </row>
    <row r="3" spans="1:8" ht="22.5" customHeight="1">
      <c r="A3" s="139"/>
      <c r="B3" s="139"/>
      <c r="C3" s="227"/>
      <c r="D3" s="41"/>
      <c r="E3" s="233"/>
      <c r="F3" s="43"/>
      <c r="H3" s="43" t="s">
        <v>47</v>
      </c>
    </row>
    <row r="4" spans="1:8" ht="22.5" customHeight="1">
      <c r="A4" s="140" t="s">
        <v>48</v>
      </c>
      <c r="B4" s="140"/>
      <c r="C4" s="141" t="s">
        <v>49</v>
      </c>
      <c r="D4" s="142"/>
      <c r="E4" s="142"/>
      <c r="F4" s="142"/>
      <c r="G4" s="142"/>
      <c r="H4" s="143"/>
    </row>
    <row r="5" spans="1:8" ht="22.5" customHeight="1">
      <c r="A5" s="213" t="s">
        <v>50</v>
      </c>
      <c r="B5" s="44" t="s">
        <v>51</v>
      </c>
      <c r="C5" s="213" t="s">
        <v>52</v>
      </c>
      <c r="D5" s="46" t="s">
        <v>51</v>
      </c>
      <c r="E5" s="213" t="s">
        <v>53</v>
      </c>
      <c r="F5" s="44" t="s">
        <v>51</v>
      </c>
      <c r="G5" s="213" t="s">
        <v>54</v>
      </c>
      <c r="H5" s="44" t="s">
        <v>51</v>
      </c>
    </row>
    <row r="6" spans="1:8" ht="22.5" customHeight="1">
      <c r="A6" s="214" t="s">
        <v>55</v>
      </c>
      <c r="B6" s="50">
        <f>SUM(B7,B12,B13,B15,B16,B17)</f>
        <v>4787.71</v>
      </c>
      <c r="C6" s="214" t="s">
        <v>55</v>
      </c>
      <c r="D6" s="50">
        <f>SUM(D7:D34)</f>
        <v>4787.71</v>
      </c>
      <c r="E6" s="234" t="s">
        <v>55</v>
      </c>
      <c r="F6" s="50">
        <f>SUM(F7,F12,F23,F24,F25)</f>
        <v>4787.71</v>
      </c>
      <c r="G6" s="234" t="s">
        <v>55</v>
      </c>
      <c r="H6" s="29">
        <v>4787.71</v>
      </c>
    </row>
    <row r="7" spans="1:8" ht="22.5" customHeight="1">
      <c r="A7" s="215" t="s">
        <v>56</v>
      </c>
      <c r="B7" s="50">
        <v>4787.71</v>
      </c>
      <c r="C7" s="228" t="s">
        <v>57</v>
      </c>
      <c r="D7" s="50"/>
      <c r="E7" s="234" t="s">
        <v>58</v>
      </c>
      <c r="F7" s="50">
        <v>3219.64</v>
      </c>
      <c r="G7" s="228" t="s">
        <v>59</v>
      </c>
      <c r="H7" s="29">
        <v>178.83</v>
      </c>
    </row>
    <row r="8" spans="1:8" ht="22.5" customHeight="1">
      <c r="A8" s="215" t="s">
        <v>60</v>
      </c>
      <c r="B8" s="50">
        <v>4787.71</v>
      </c>
      <c r="C8" s="228" t="s">
        <v>61</v>
      </c>
      <c r="D8" s="50"/>
      <c r="E8" s="234" t="s">
        <v>62</v>
      </c>
      <c r="F8" s="50">
        <v>2616.07</v>
      </c>
      <c r="G8" s="228" t="s">
        <v>63</v>
      </c>
      <c r="H8" s="28">
        <v>734.94</v>
      </c>
    </row>
    <row r="9" spans="1:8" ht="22.5" customHeight="1">
      <c r="A9" s="216" t="s">
        <v>64</v>
      </c>
      <c r="B9" s="50">
        <v>1568.07</v>
      </c>
      <c r="C9" s="228" t="s">
        <v>65</v>
      </c>
      <c r="D9" s="50"/>
      <c r="E9" s="234" t="s">
        <v>66</v>
      </c>
      <c r="F9" s="50">
        <v>506.97</v>
      </c>
      <c r="G9" s="228" t="s">
        <v>67</v>
      </c>
      <c r="H9" s="29">
        <v>769.15</v>
      </c>
    </row>
    <row r="10" spans="1:8" ht="22.5" customHeight="1">
      <c r="A10" s="215" t="s">
        <v>68</v>
      </c>
      <c r="B10" s="50"/>
      <c r="C10" s="228" t="s">
        <v>69</v>
      </c>
      <c r="D10" s="50"/>
      <c r="E10" s="234" t="s">
        <v>70</v>
      </c>
      <c r="F10" s="50">
        <v>96.6</v>
      </c>
      <c r="G10" s="228" t="s">
        <v>71</v>
      </c>
      <c r="H10" s="29"/>
    </row>
    <row r="11" spans="1:8" ht="22.5" customHeight="1">
      <c r="A11" s="215" t="s">
        <v>72</v>
      </c>
      <c r="B11" s="50"/>
      <c r="C11" s="228" t="s">
        <v>73</v>
      </c>
      <c r="D11" s="50"/>
      <c r="E11" s="234" t="s">
        <v>74</v>
      </c>
      <c r="F11" s="50"/>
      <c r="G11" s="228" t="s">
        <v>75</v>
      </c>
      <c r="H11" s="29">
        <v>2903.19</v>
      </c>
    </row>
    <row r="12" spans="1:8" ht="22.5" customHeight="1">
      <c r="A12" s="215" t="s">
        <v>76</v>
      </c>
      <c r="B12" s="50"/>
      <c r="C12" s="228" t="s">
        <v>77</v>
      </c>
      <c r="D12" s="50"/>
      <c r="E12" s="234" t="s">
        <v>78</v>
      </c>
      <c r="F12" s="50">
        <v>1568.07</v>
      </c>
      <c r="G12" s="228" t="s">
        <v>79</v>
      </c>
      <c r="H12" s="29"/>
    </row>
    <row r="13" spans="1:8" ht="22.5" customHeight="1">
      <c r="A13" s="215" t="s">
        <v>80</v>
      </c>
      <c r="B13" s="50"/>
      <c r="C13" s="228" t="s">
        <v>81</v>
      </c>
      <c r="D13" s="50"/>
      <c r="E13" s="234" t="s">
        <v>62</v>
      </c>
      <c r="F13" s="50">
        <v>29.76</v>
      </c>
      <c r="G13" s="228" t="s">
        <v>82</v>
      </c>
      <c r="H13" s="29"/>
    </row>
    <row r="14" spans="1:8" ht="22.5" customHeight="1">
      <c r="A14" s="215" t="s">
        <v>83</v>
      </c>
      <c r="B14" s="50"/>
      <c r="C14" s="228" t="s">
        <v>84</v>
      </c>
      <c r="D14" s="50"/>
      <c r="E14" s="234" t="s">
        <v>66</v>
      </c>
      <c r="F14" s="50">
        <v>664.16</v>
      </c>
      <c r="G14" s="228" t="s">
        <v>85</v>
      </c>
      <c r="H14" s="29"/>
    </row>
    <row r="15" spans="1:8" ht="22.5" customHeight="1">
      <c r="A15" s="215" t="s">
        <v>86</v>
      </c>
      <c r="B15" s="50"/>
      <c r="C15" s="228" t="s">
        <v>87</v>
      </c>
      <c r="D15" s="50"/>
      <c r="E15" s="234" t="s">
        <v>88</v>
      </c>
      <c r="F15" s="50">
        <v>105</v>
      </c>
      <c r="G15" s="228" t="s">
        <v>89</v>
      </c>
      <c r="H15" s="29">
        <v>201.6</v>
      </c>
    </row>
    <row r="16" spans="1:8" ht="22.5" customHeight="1">
      <c r="A16" s="217" t="s">
        <v>90</v>
      </c>
      <c r="B16" s="50"/>
      <c r="C16" s="228" t="s">
        <v>91</v>
      </c>
      <c r="D16" s="50"/>
      <c r="E16" s="234" t="s">
        <v>92</v>
      </c>
      <c r="F16" s="50"/>
      <c r="G16" s="228" t="s">
        <v>93</v>
      </c>
      <c r="H16" s="29"/>
    </row>
    <row r="17" spans="1:8" ht="22.5" customHeight="1">
      <c r="A17" s="217" t="s">
        <v>94</v>
      </c>
      <c r="B17" s="50"/>
      <c r="C17" s="228" t="s">
        <v>95</v>
      </c>
      <c r="D17" s="50"/>
      <c r="E17" s="234" t="s">
        <v>96</v>
      </c>
      <c r="F17" s="50">
        <v>769.15</v>
      </c>
      <c r="G17" s="228" t="s">
        <v>97</v>
      </c>
      <c r="H17" s="29"/>
    </row>
    <row r="18" spans="1:8" ht="22.5" customHeight="1">
      <c r="A18" s="217"/>
      <c r="B18" s="48"/>
      <c r="C18" s="228" t="s">
        <v>98</v>
      </c>
      <c r="D18" s="50"/>
      <c r="E18" s="234" t="s">
        <v>99</v>
      </c>
      <c r="F18" s="50"/>
      <c r="G18" s="228" t="s">
        <v>100</v>
      </c>
      <c r="H18" s="29"/>
    </row>
    <row r="19" spans="1:8" ht="22.5" customHeight="1">
      <c r="A19" s="218"/>
      <c r="B19" s="56"/>
      <c r="C19" s="228" t="s">
        <v>101</v>
      </c>
      <c r="D19" s="50">
        <v>4787.71</v>
      </c>
      <c r="E19" s="234" t="s">
        <v>102</v>
      </c>
      <c r="F19" s="50"/>
      <c r="G19" s="228" t="s">
        <v>103</v>
      </c>
      <c r="H19" s="29"/>
    </row>
    <row r="20" spans="1:8" ht="22.5" customHeight="1">
      <c r="A20" s="218"/>
      <c r="B20" s="48"/>
      <c r="C20" s="228" t="s">
        <v>104</v>
      </c>
      <c r="D20" s="50"/>
      <c r="E20" s="234" t="s">
        <v>105</v>
      </c>
      <c r="F20" s="50"/>
      <c r="G20" s="228" t="s">
        <v>106</v>
      </c>
      <c r="H20" s="29"/>
    </row>
    <row r="21" spans="1:8" ht="22.5" customHeight="1">
      <c r="A21" s="219"/>
      <c r="B21" s="48"/>
      <c r="C21" s="228" t="s">
        <v>107</v>
      </c>
      <c r="D21" s="50"/>
      <c r="E21" s="234" t="s">
        <v>108</v>
      </c>
      <c r="F21" s="50"/>
      <c r="G21" s="228" t="s">
        <v>109</v>
      </c>
      <c r="H21" s="29"/>
    </row>
    <row r="22" spans="1:8" ht="22.5" customHeight="1">
      <c r="A22" s="220"/>
      <c r="B22" s="48"/>
      <c r="C22" s="228" t="s">
        <v>110</v>
      </c>
      <c r="D22" s="50"/>
      <c r="E22" s="234" t="s">
        <v>111</v>
      </c>
      <c r="F22" s="50"/>
      <c r="G22" s="228"/>
      <c r="H22" s="29"/>
    </row>
    <row r="23" spans="1:8" ht="22.5" customHeight="1">
      <c r="A23" s="221"/>
      <c r="B23" s="48"/>
      <c r="C23" s="228" t="s">
        <v>112</v>
      </c>
      <c r="D23" s="50"/>
      <c r="E23" s="235" t="s">
        <v>113</v>
      </c>
      <c r="F23" s="50"/>
      <c r="G23" s="228"/>
      <c r="H23" s="29"/>
    </row>
    <row r="24" spans="1:8" ht="22.5" customHeight="1">
      <c r="A24" s="221"/>
      <c r="B24" s="48"/>
      <c r="C24" s="228" t="s">
        <v>114</v>
      </c>
      <c r="D24" s="50"/>
      <c r="E24" s="235" t="s">
        <v>115</v>
      </c>
      <c r="F24" s="50"/>
      <c r="G24" s="220"/>
      <c r="H24" s="29"/>
    </row>
    <row r="25" spans="1:8" ht="22.5" customHeight="1">
      <c r="A25" s="221"/>
      <c r="B25" s="48"/>
      <c r="C25" s="228" t="s">
        <v>116</v>
      </c>
      <c r="D25" s="50"/>
      <c r="E25" s="235" t="s">
        <v>117</v>
      </c>
      <c r="F25" s="50"/>
      <c r="G25" s="219"/>
      <c r="H25" s="29"/>
    </row>
    <row r="26" spans="1:8" ht="22.5" customHeight="1">
      <c r="A26" s="221"/>
      <c r="B26" s="48"/>
      <c r="C26" s="228" t="s">
        <v>118</v>
      </c>
      <c r="D26" s="50"/>
      <c r="E26" s="235"/>
      <c r="F26" s="50"/>
      <c r="G26" s="219"/>
      <c r="H26" s="28"/>
    </row>
    <row r="27" spans="1:8" ht="22.5" customHeight="1">
      <c r="A27" s="220"/>
      <c r="B27" s="56"/>
      <c r="C27" s="228" t="s">
        <v>119</v>
      </c>
      <c r="D27" s="50"/>
      <c r="E27" s="234"/>
      <c r="F27" s="50"/>
      <c r="G27" s="219"/>
      <c r="H27" s="28"/>
    </row>
    <row r="28" spans="1:8" ht="22.5" customHeight="1">
      <c r="A28" s="221"/>
      <c r="B28" s="48"/>
      <c r="C28" s="228" t="s">
        <v>120</v>
      </c>
      <c r="D28" s="50"/>
      <c r="E28" s="234"/>
      <c r="F28" s="50"/>
      <c r="G28" s="219"/>
      <c r="H28" s="28"/>
    </row>
    <row r="29" spans="1:8" ht="22.5" customHeight="1">
      <c r="A29" s="220"/>
      <c r="B29" s="56"/>
      <c r="C29" s="228" t="s">
        <v>121</v>
      </c>
      <c r="D29" s="50"/>
      <c r="E29" s="234"/>
      <c r="F29" s="50"/>
      <c r="G29" s="219"/>
      <c r="H29" s="28"/>
    </row>
    <row r="30" spans="1:8" ht="22.5" customHeight="1">
      <c r="A30" s="220"/>
      <c r="B30" s="48"/>
      <c r="C30" s="228" t="s">
        <v>122</v>
      </c>
      <c r="D30" s="50"/>
      <c r="E30" s="234"/>
      <c r="F30" s="50"/>
      <c r="G30" s="219"/>
      <c r="H30" s="29"/>
    </row>
    <row r="31" spans="1:8" ht="22.5" customHeight="1">
      <c r="A31" s="220"/>
      <c r="B31" s="48"/>
      <c r="C31" s="228" t="s">
        <v>123</v>
      </c>
      <c r="D31" s="50"/>
      <c r="E31" s="234"/>
      <c r="F31" s="50"/>
      <c r="G31" s="219"/>
      <c r="H31" s="29"/>
    </row>
    <row r="32" spans="1:8" ht="22.5" customHeight="1">
      <c r="A32" s="220"/>
      <c r="B32" s="48"/>
      <c r="C32" s="228" t="s">
        <v>124</v>
      </c>
      <c r="D32" s="50"/>
      <c r="E32" s="234"/>
      <c r="F32" s="50"/>
      <c r="G32" s="219"/>
      <c r="H32" s="29"/>
    </row>
    <row r="33" spans="1:8" ht="22.5" customHeight="1">
      <c r="A33" s="220"/>
      <c r="B33" s="48"/>
      <c r="C33" s="228" t="s">
        <v>125</v>
      </c>
      <c r="D33" s="50"/>
      <c r="E33" s="234"/>
      <c r="F33" s="50"/>
      <c r="G33" s="219"/>
      <c r="H33" s="28"/>
    </row>
    <row r="34" spans="1:8" ht="22.5" customHeight="1">
      <c r="A34" s="219"/>
      <c r="B34" s="48"/>
      <c r="C34" s="228" t="s">
        <v>126</v>
      </c>
      <c r="D34" s="50"/>
      <c r="E34" s="234"/>
      <c r="F34" s="50"/>
      <c r="G34" s="219"/>
      <c r="H34" s="29"/>
    </row>
    <row r="35" spans="1:8" ht="22.5" customHeight="1">
      <c r="A35" s="220"/>
      <c r="B35" s="48"/>
      <c r="C35" s="229"/>
      <c r="D35" s="50"/>
      <c r="E35" s="234"/>
      <c r="F35" s="50"/>
      <c r="G35" s="220"/>
      <c r="H35" s="29"/>
    </row>
    <row r="36" spans="1:8" ht="22.5" customHeight="1">
      <c r="A36" s="220"/>
      <c r="B36" s="48"/>
      <c r="C36" s="230"/>
      <c r="D36" s="58"/>
      <c r="E36" s="234"/>
      <c r="F36" s="50"/>
      <c r="G36" s="220"/>
      <c r="H36" s="29"/>
    </row>
    <row r="37" spans="1:8" ht="26.25" customHeight="1">
      <c r="A37" s="220"/>
      <c r="B37" s="48"/>
      <c r="C37" s="230"/>
      <c r="D37" s="58"/>
      <c r="E37" s="234"/>
      <c r="F37" s="59"/>
      <c r="G37" s="220"/>
      <c r="H37" s="29"/>
    </row>
    <row r="38" spans="1:8" ht="22.5" customHeight="1">
      <c r="A38" s="222" t="s">
        <v>127</v>
      </c>
      <c r="B38" s="56">
        <f>SUM(B6,B18)</f>
        <v>4787.71</v>
      </c>
      <c r="C38" s="222" t="s">
        <v>128</v>
      </c>
      <c r="D38" s="61">
        <f>SUM(D6,D35)</f>
        <v>4787.71</v>
      </c>
      <c r="E38" s="222" t="s">
        <v>128</v>
      </c>
      <c r="F38" s="59">
        <f>SUM(F6,F26)</f>
        <v>4787.71</v>
      </c>
      <c r="G38" s="222" t="s">
        <v>128</v>
      </c>
      <c r="H38" s="29">
        <v>4787.71</v>
      </c>
    </row>
    <row r="39" spans="1:8" ht="22.5" customHeight="1">
      <c r="A39" s="223" t="s">
        <v>129</v>
      </c>
      <c r="B39" s="48"/>
      <c r="C39" s="217" t="s">
        <v>130</v>
      </c>
      <c r="D39" s="58">
        <f>SUM(B45)-SUM(D38)-SUM(D40)</f>
        <v>0</v>
      </c>
      <c r="E39" s="217" t="s">
        <v>130</v>
      </c>
      <c r="F39" s="59">
        <f>D39</f>
        <v>0</v>
      </c>
      <c r="G39" s="217" t="s">
        <v>130</v>
      </c>
      <c r="H39" s="29"/>
    </row>
    <row r="40" spans="1:8" ht="22.5" customHeight="1">
      <c r="A40" s="223" t="s">
        <v>131</v>
      </c>
      <c r="B40" s="48"/>
      <c r="C40" s="229" t="s">
        <v>132</v>
      </c>
      <c r="D40" s="50"/>
      <c r="E40" s="229" t="s">
        <v>132</v>
      </c>
      <c r="F40" s="50"/>
      <c r="G40" s="229" t="s">
        <v>132</v>
      </c>
      <c r="H40" s="29"/>
    </row>
    <row r="41" spans="1:8" ht="22.5" customHeight="1">
      <c r="A41" s="223" t="s">
        <v>133</v>
      </c>
      <c r="B41" s="62"/>
      <c r="C41" s="231"/>
      <c r="D41" s="58"/>
      <c r="E41" s="220"/>
      <c r="F41" s="58"/>
      <c r="G41" s="220"/>
      <c r="H41" s="29"/>
    </row>
    <row r="42" spans="1:8" ht="22.5" customHeight="1">
      <c r="A42" s="223" t="s">
        <v>134</v>
      </c>
      <c r="B42" s="48"/>
      <c r="C42" s="231"/>
      <c r="D42" s="58"/>
      <c r="E42" s="219"/>
      <c r="F42" s="58"/>
      <c r="G42" s="219"/>
      <c r="H42" s="29"/>
    </row>
    <row r="43" spans="1:8" ht="22.5" customHeight="1">
      <c r="A43" s="223" t="s">
        <v>135</v>
      </c>
      <c r="B43" s="48"/>
      <c r="C43" s="231"/>
      <c r="D43" s="60"/>
      <c r="E43" s="220"/>
      <c r="F43" s="58"/>
      <c r="G43" s="220"/>
      <c r="H43" s="29"/>
    </row>
    <row r="44" spans="1:8" ht="21" customHeight="1">
      <c r="A44" s="220"/>
      <c r="B44" s="48"/>
      <c r="C44" s="219"/>
      <c r="D44" s="60"/>
      <c r="E44" s="219"/>
      <c r="F44" s="60"/>
      <c r="G44" s="219"/>
      <c r="H44" s="29"/>
    </row>
    <row r="45" spans="1:8" ht="22.5" customHeight="1">
      <c r="A45" s="213" t="s">
        <v>136</v>
      </c>
      <c r="B45" s="56">
        <f>SUM(B38,B39,B40)</f>
        <v>4787.71</v>
      </c>
      <c r="C45" s="232" t="s">
        <v>137</v>
      </c>
      <c r="D45" s="60">
        <f>SUM(D38,D39,D40)</f>
        <v>4787.71</v>
      </c>
      <c r="E45" s="213" t="s">
        <v>137</v>
      </c>
      <c r="F45" s="50">
        <f>SUM(F38,F39,F40)</f>
        <v>4787.71</v>
      </c>
      <c r="G45" s="213" t="s">
        <v>137</v>
      </c>
      <c r="H45" s="29">
        <v>4787.71</v>
      </c>
    </row>
  </sheetData>
  <sheetProtection/>
  <mergeCells count="3">
    <mergeCell ref="A3:B3"/>
    <mergeCell ref="A4:B4"/>
    <mergeCell ref="C4:H4"/>
  </mergeCells>
  <printOptions horizontalCentered="1"/>
  <pageMargins left="0.24" right="0.08" top="0.79" bottom="1" header="0" footer="0"/>
  <pageSetup orientation="landscape" paperSize="9" r:id="rId1"/>
</worksheet>
</file>

<file path=xl/worksheets/sheet4.xml><?xml version="1.0" encoding="utf-8"?>
<worksheet xmlns="http://schemas.openxmlformats.org/spreadsheetml/2006/main" xmlns:r="http://schemas.openxmlformats.org/officeDocument/2006/relationships">
  <dimension ref="A1:O26"/>
  <sheetViews>
    <sheetView showGridLines="0" showZeros="0" zoomScalePageLayoutView="0" workbookViewId="0" topLeftCell="A1">
      <selection activeCell="H9" sqref="H9"/>
    </sheetView>
  </sheetViews>
  <sheetFormatPr defaultColWidth="9.16015625" defaultRowHeight="12.75" customHeight="1"/>
  <cols>
    <col min="1" max="1" width="8.16015625" style="0" customWidth="1"/>
    <col min="2" max="2" width="22.83203125" style="0" customWidth="1"/>
    <col min="3" max="15" width="10.16015625" style="0" customWidth="1"/>
  </cols>
  <sheetData>
    <row r="1" spans="1:3" ht="29.25" customHeight="1">
      <c r="A1" s="23" t="s">
        <v>11</v>
      </c>
      <c r="B1" s="23"/>
      <c r="C1" s="23"/>
    </row>
    <row r="2" spans="1:15" ht="35.25" customHeight="1">
      <c r="A2" s="145" t="s">
        <v>12</v>
      </c>
      <c r="B2" s="145"/>
      <c r="C2" s="145"/>
      <c r="D2" s="145"/>
      <c r="E2" s="145"/>
      <c r="F2" s="145"/>
      <c r="G2" s="145"/>
      <c r="H2" s="145"/>
      <c r="I2" s="145"/>
      <c r="J2" s="145"/>
      <c r="K2" s="145"/>
      <c r="L2" s="145"/>
      <c r="M2" s="145"/>
      <c r="N2" s="145"/>
      <c r="O2" s="145"/>
    </row>
    <row r="3" ht="21.75" customHeight="1">
      <c r="O3" s="30" t="s">
        <v>47</v>
      </c>
    </row>
    <row r="4" spans="1:15" ht="18" customHeight="1">
      <c r="A4" s="146" t="s">
        <v>138</v>
      </c>
      <c r="B4" s="146" t="s">
        <v>139</v>
      </c>
      <c r="C4" s="146" t="s">
        <v>140</v>
      </c>
      <c r="D4" s="146" t="s">
        <v>141</v>
      </c>
      <c r="E4" s="146"/>
      <c r="F4" s="146"/>
      <c r="G4" s="146"/>
      <c r="H4" s="146"/>
      <c r="I4" s="146"/>
      <c r="J4" s="146"/>
      <c r="K4" s="146"/>
      <c r="L4" s="146"/>
      <c r="M4" s="146"/>
      <c r="N4" s="146"/>
      <c r="O4" s="47"/>
    </row>
    <row r="5" spans="1:15" ht="22.5" customHeight="1">
      <c r="A5" s="146"/>
      <c r="B5" s="146"/>
      <c r="C5" s="146"/>
      <c r="D5" s="144" t="s">
        <v>142</v>
      </c>
      <c r="E5" s="144" t="s">
        <v>143</v>
      </c>
      <c r="F5" s="144"/>
      <c r="G5" s="144" t="s">
        <v>144</v>
      </c>
      <c r="H5" s="144" t="s">
        <v>145</v>
      </c>
      <c r="I5" s="144" t="s">
        <v>146</v>
      </c>
      <c r="J5" s="144" t="s">
        <v>147</v>
      </c>
      <c r="K5" s="144" t="s">
        <v>148</v>
      </c>
      <c r="L5" s="144" t="s">
        <v>129</v>
      </c>
      <c r="M5" s="144" t="s">
        <v>133</v>
      </c>
      <c r="N5" s="144" t="s">
        <v>149</v>
      </c>
      <c r="O5" s="144" t="s">
        <v>150</v>
      </c>
    </row>
    <row r="6" spans="1:15" ht="33.75" customHeight="1">
      <c r="A6" s="146"/>
      <c r="B6" s="146"/>
      <c r="C6" s="146"/>
      <c r="D6" s="144"/>
      <c r="E6" s="25" t="s">
        <v>151</v>
      </c>
      <c r="F6" s="25" t="s">
        <v>152</v>
      </c>
      <c r="G6" s="144"/>
      <c r="H6" s="144"/>
      <c r="I6" s="144"/>
      <c r="J6" s="144"/>
      <c r="K6" s="144"/>
      <c r="L6" s="144"/>
      <c r="M6" s="144"/>
      <c r="N6" s="144"/>
      <c r="O6" s="144"/>
    </row>
    <row r="7" spans="1:15" ht="12.75" customHeight="1">
      <c r="A7" s="27" t="s">
        <v>153</v>
      </c>
      <c r="B7" s="27" t="s">
        <v>153</v>
      </c>
      <c r="C7" s="27">
        <v>1</v>
      </c>
      <c r="D7" s="27">
        <v>2</v>
      </c>
      <c r="E7" s="27">
        <v>3</v>
      </c>
      <c r="F7" s="27">
        <v>4</v>
      </c>
      <c r="G7" s="27">
        <v>5</v>
      </c>
      <c r="H7" s="27">
        <v>6</v>
      </c>
      <c r="I7" s="27">
        <v>7</v>
      </c>
      <c r="J7" s="27">
        <v>8</v>
      </c>
      <c r="K7" s="27">
        <v>9</v>
      </c>
      <c r="L7" s="27">
        <v>10</v>
      </c>
      <c r="M7" s="27">
        <v>11</v>
      </c>
      <c r="N7" s="27">
        <v>12</v>
      </c>
      <c r="O7" s="27">
        <v>13</v>
      </c>
    </row>
    <row r="8" spans="1:15" ht="12.75" customHeight="1">
      <c r="A8" s="76" t="s">
        <v>334</v>
      </c>
      <c r="B8" s="76" t="s">
        <v>335</v>
      </c>
      <c r="C8" s="28">
        <v>4787.71</v>
      </c>
      <c r="D8" s="28">
        <v>4787.71</v>
      </c>
      <c r="E8" s="28">
        <v>4787.71</v>
      </c>
      <c r="F8" s="28">
        <v>1568.07</v>
      </c>
      <c r="G8" s="28"/>
      <c r="H8" s="28"/>
      <c r="I8" s="28"/>
      <c r="J8" s="28"/>
      <c r="K8" s="28"/>
      <c r="L8" s="28"/>
      <c r="M8" s="28"/>
      <c r="N8" s="28"/>
      <c r="O8" s="28"/>
    </row>
    <row r="9" spans="1:15" ht="12.75" customHeight="1">
      <c r="A9" s="76" t="s">
        <v>333</v>
      </c>
      <c r="B9" s="76" t="s">
        <v>335</v>
      </c>
      <c r="C9" s="28">
        <v>694.61</v>
      </c>
      <c r="D9" s="28">
        <v>694.61</v>
      </c>
      <c r="E9" s="28">
        <v>694.61</v>
      </c>
      <c r="F9" s="28">
        <v>469.56</v>
      </c>
      <c r="G9" s="28"/>
      <c r="H9" s="28"/>
      <c r="I9" s="28"/>
      <c r="J9" s="28"/>
      <c r="K9" s="28"/>
      <c r="L9" s="28"/>
      <c r="M9" s="28"/>
      <c r="N9" s="28"/>
      <c r="O9" s="28"/>
    </row>
    <row r="10" spans="1:15" ht="12.75" customHeight="1">
      <c r="A10" s="76" t="s">
        <v>336</v>
      </c>
      <c r="B10" s="76" t="s">
        <v>337</v>
      </c>
      <c r="C10" s="28">
        <v>742.67</v>
      </c>
      <c r="D10" s="28">
        <v>742.67</v>
      </c>
      <c r="E10" s="28">
        <v>742.67</v>
      </c>
      <c r="F10" s="28">
        <v>110</v>
      </c>
      <c r="G10" s="28"/>
      <c r="H10" s="28"/>
      <c r="I10" s="28"/>
      <c r="J10" s="29"/>
      <c r="K10" s="29"/>
      <c r="L10" s="29"/>
      <c r="M10" s="29"/>
      <c r="N10" s="28"/>
      <c r="O10" s="28"/>
    </row>
    <row r="11" spans="1:15" ht="12.75" customHeight="1">
      <c r="A11" s="76" t="s">
        <v>338</v>
      </c>
      <c r="B11" s="76" t="s">
        <v>339</v>
      </c>
      <c r="C11" s="28">
        <v>345.48</v>
      </c>
      <c r="D11" s="28">
        <v>345.48</v>
      </c>
      <c r="E11" s="28">
        <v>345.48</v>
      </c>
      <c r="F11" s="28"/>
      <c r="G11" s="28"/>
      <c r="H11" s="29"/>
      <c r="I11" s="29"/>
      <c r="J11" s="29"/>
      <c r="K11" s="29"/>
      <c r="L11" s="29"/>
      <c r="M11" s="29"/>
      <c r="N11" s="28"/>
      <c r="O11" s="28"/>
    </row>
    <row r="12" spans="1:15" ht="12.75" customHeight="1">
      <c r="A12" s="76" t="s">
        <v>340</v>
      </c>
      <c r="B12" s="76" t="s">
        <v>341</v>
      </c>
      <c r="C12" s="28">
        <v>236.47</v>
      </c>
      <c r="D12" s="28">
        <v>236.47</v>
      </c>
      <c r="E12" s="28">
        <v>236.47</v>
      </c>
      <c r="F12" s="28">
        <v>60</v>
      </c>
      <c r="G12" s="28"/>
      <c r="H12" s="29"/>
      <c r="I12" s="29"/>
      <c r="J12" s="29"/>
      <c r="K12" s="29"/>
      <c r="L12" s="29"/>
      <c r="M12" s="29"/>
      <c r="N12" s="28"/>
      <c r="O12" s="28"/>
    </row>
    <row r="13" spans="1:15" ht="12.75" customHeight="1">
      <c r="A13" s="76" t="s">
        <v>342</v>
      </c>
      <c r="B13" s="76" t="s">
        <v>343</v>
      </c>
      <c r="C13" s="28">
        <v>316.58</v>
      </c>
      <c r="D13" s="28">
        <v>316.58</v>
      </c>
      <c r="E13" s="28">
        <v>316.58</v>
      </c>
      <c r="F13" s="28">
        <v>29.5</v>
      </c>
      <c r="G13" s="28"/>
      <c r="H13" s="28"/>
      <c r="I13" s="28"/>
      <c r="J13" s="29"/>
      <c r="K13" s="29"/>
      <c r="L13" s="29"/>
      <c r="M13" s="29"/>
      <c r="N13" s="28"/>
      <c r="O13" s="28"/>
    </row>
    <row r="14" spans="1:15" ht="12.75" customHeight="1">
      <c r="A14" s="76" t="s">
        <v>344</v>
      </c>
      <c r="B14" s="76" t="s">
        <v>345</v>
      </c>
      <c r="C14" s="28">
        <v>351.01</v>
      </c>
      <c r="D14" s="28">
        <v>351.01</v>
      </c>
      <c r="E14" s="28">
        <v>351.01</v>
      </c>
      <c r="F14" s="28">
        <v>5</v>
      </c>
      <c r="G14" s="28"/>
      <c r="H14" s="28"/>
      <c r="I14" s="29"/>
      <c r="J14" s="29"/>
      <c r="K14" s="29"/>
      <c r="L14" s="29"/>
      <c r="M14" s="29"/>
      <c r="N14" s="28"/>
      <c r="O14" s="28"/>
    </row>
    <row r="15" spans="1:15" ht="12.75" customHeight="1">
      <c r="A15" s="76" t="s">
        <v>346</v>
      </c>
      <c r="B15" s="76" t="s">
        <v>347</v>
      </c>
      <c r="C15" s="28">
        <v>136.84</v>
      </c>
      <c r="D15" s="28">
        <v>136.84</v>
      </c>
      <c r="E15" s="28">
        <v>136.84</v>
      </c>
      <c r="F15" s="28"/>
      <c r="G15" s="29"/>
      <c r="H15" s="29"/>
      <c r="I15" s="29"/>
      <c r="J15" s="29"/>
      <c r="K15" s="29"/>
      <c r="L15" s="29"/>
      <c r="M15" s="29"/>
      <c r="N15" s="28"/>
      <c r="O15" s="28"/>
    </row>
    <row r="16" spans="1:15" ht="12.75" customHeight="1">
      <c r="A16" s="76" t="s">
        <v>348</v>
      </c>
      <c r="B16" s="76" t="s">
        <v>349</v>
      </c>
      <c r="C16" s="28">
        <v>118.01</v>
      </c>
      <c r="D16" s="28">
        <v>118.01</v>
      </c>
      <c r="E16" s="28">
        <v>118.01</v>
      </c>
      <c r="F16" s="28">
        <v>10</v>
      </c>
      <c r="G16" s="28"/>
      <c r="H16" s="29"/>
      <c r="I16" s="29"/>
      <c r="J16" s="29"/>
      <c r="K16" s="29"/>
      <c r="L16" s="28"/>
      <c r="M16" s="29"/>
      <c r="N16" s="28"/>
      <c r="O16" s="28"/>
    </row>
    <row r="17" spans="1:15" ht="12.75" customHeight="1">
      <c r="A17" s="76" t="s">
        <v>350</v>
      </c>
      <c r="B17" s="76" t="s">
        <v>351</v>
      </c>
      <c r="C17" s="29">
        <v>320.22</v>
      </c>
      <c r="D17" s="29">
        <v>320.22</v>
      </c>
      <c r="E17" s="29">
        <v>320.22</v>
      </c>
      <c r="F17" s="29">
        <v>85.1</v>
      </c>
      <c r="G17" s="28"/>
      <c r="H17" s="29"/>
      <c r="I17" s="29"/>
      <c r="J17" s="29"/>
      <c r="K17" s="29"/>
      <c r="L17" s="29"/>
      <c r="M17" s="28"/>
      <c r="N17" s="28"/>
      <c r="O17" s="28"/>
    </row>
    <row r="18" spans="1:15" ht="12.75" customHeight="1">
      <c r="A18" s="76"/>
      <c r="B18" s="76" t="s">
        <v>352</v>
      </c>
      <c r="C18" s="29">
        <v>142.26</v>
      </c>
      <c r="D18" s="29">
        <v>142.26</v>
      </c>
      <c r="E18" s="29">
        <v>142.26</v>
      </c>
      <c r="F18" s="29">
        <v>29.76</v>
      </c>
      <c r="G18" s="29"/>
      <c r="H18" s="29"/>
      <c r="I18" s="29"/>
      <c r="J18" s="29"/>
      <c r="K18" s="29"/>
      <c r="L18" s="29"/>
      <c r="M18" s="28"/>
      <c r="N18" s="28"/>
      <c r="O18" s="28"/>
    </row>
    <row r="19" spans="1:15" ht="12.75" customHeight="1">
      <c r="A19" s="76"/>
      <c r="B19" s="76" t="s">
        <v>353</v>
      </c>
      <c r="C19" s="29">
        <v>95.25</v>
      </c>
      <c r="D19" s="29">
        <v>95.25</v>
      </c>
      <c r="E19" s="29">
        <v>95.25</v>
      </c>
      <c r="F19" s="29"/>
      <c r="G19" s="29"/>
      <c r="H19" s="29"/>
      <c r="I19" s="29"/>
      <c r="J19" s="29"/>
      <c r="K19" s="29"/>
      <c r="L19" s="29"/>
      <c r="M19" s="28"/>
      <c r="N19" s="29"/>
      <c r="O19" s="28"/>
    </row>
    <row r="20" spans="1:15" ht="12.75" customHeight="1">
      <c r="A20" s="76"/>
      <c r="B20" s="76" t="s">
        <v>354</v>
      </c>
      <c r="C20" s="29">
        <v>71.63</v>
      </c>
      <c r="D20" s="29">
        <v>71.63</v>
      </c>
      <c r="E20" s="29">
        <v>71.63</v>
      </c>
      <c r="F20" s="29"/>
      <c r="G20" s="29"/>
      <c r="H20" s="29"/>
      <c r="I20" s="29"/>
      <c r="J20" s="29"/>
      <c r="K20" s="29"/>
      <c r="L20" s="29"/>
      <c r="M20" s="28"/>
      <c r="N20" s="28"/>
      <c r="O20" s="28"/>
    </row>
    <row r="21" spans="1:15" ht="12.75" customHeight="1">
      <c r="A21" s="76"/>
      <c r="B21" s="76" t="s">
        <v>355</v>
      </c>
      <c r="C21" s="29">
        <v>100.32</v>
      </c>
      <c r="D21" s="29">
        <v>100.32</v>
      </c>
      <c r="E21" s="29">
        <v>100.32</v>
      </c>
      <c r="F21" s="29"/>
      <c r="G21" s="29"/>
      <c r="H21" s="29"/>
      <c r="I21" s="29"/>
      <c r="J21" s="29"/>
      <c r="K21" s="29"/>
      <c r="L21" s="29"/>
      <c r="M21" s="29"/>
      <c r="N21" s="28"/>
      <c r="O21" s="28"/>
    </row>
    <row r="22" spans="1:15" ht="12.75" customHeight="1">
      <c r="A22" s="76"/>
      <c r="B22" s="76" t="s">
        <v>356</v>
      </c>
      <c r="C22" s="29">
        <v>81.12</v>
      </c>
      <c r="D22" s="29">
        <v>81.12</v>
      </c>
      <c r="E22" s="29">
        <v>81.12</v>
      </c>
      <c r="F22" s="29"/>
      <c r="G22" s="29"/>
      <c r="H22" s="29"/>
      <c r="I22" s="29"/>
      <c r="J22" s="29"/>
      <c r="K22" s="29"/>
      <c r="L22" s="29"/>
      <c r="M22" s="29"/>
      <c r="N22" s="29"/>
      <c r="O22" s="29"/>
    </row>
    <row r="23" spans="1:15" ht="12.75" customHeight="1">
      <c r="A23" s="76"/>
      <c r="B23" s="76" t="s">
        <v>357</v>
      </c>
      <c r="C23" s="29">
        <v>55.57</v>
      </c>
      <c r="D23" s="29">
        <v>55.57</v>
      </c>
      <c r="E23" s="29">
        <v>55.57</v>
      </c>
      <c r="F23" s="29"/>
      <c r="G23" s="29"/>
      <c r="H23" s="29"/>
      <c r="I23" s="29"/>
      <c r="J23" s="29"/>
      <c r="K23" s="29"/>
      <c r="L23" s="29"/>
      <c r="M23" s="29"/>
      <c r="N23" s="29"/>
      <c r="O23" s="29"/>
    </row>
    <row r="24" spans="1:15" ht="12.75" customHeight="1">
      <c r="A24" s="76"/>
      <c r="B24" s="76" t="s">
        <v>358</v>
      </c>
      <c r="C24" s="29">
        <v>60.43</v>
      </c>
      <c r="D24" s="29">
        <v>60.43</v>
      </c>
      <c r="E24" s="29">
        <v>60.43</v>
      </c>
      <c r="F24" s="29"/>
      <c r="G24" s="29"/>
      <c r="H24" s="29"/>
      <c r="I24" s="29"/>
      <c r="J24" s="29"/>
      <c r="K24" s="29"/>
      <c r="L24" s="29"/>
      <c r="M24" s="29"/>
      <c r="N24" s="29"/>
      <c r="O24" s="29"/>
    </row>
    <row r="25" spans="1:15" ht="12.75" customHeight="1">
      <c r="A25" s="76"/>
      <c r="B25" s="76" t="s">
        <v>359</v>
      </c>
      <c r="C25" s="29">
        <v>90.18</v>
      </c>
      <c r="D25" s="29">
        <v>90.18</v>
      </c>
      <c r="E25" s="29">
        <v>90.18</v>
      </c>
      <c r="F25" s="29"/>
      <c r="G25" s="29"/>
      <c r="H25" s="29"/>
      <c r="I25" s="29"/>
      <c r="J25" s="29"/>
      <c r="K25" s="29"/>
      <c r="L25" s="29"/>
      <c r="M25" s="29"/>
      <c r="N25" s="29"/>
      <c r="O25" s="29"/>
    </row>
    <row r="26" spans="1:15" ht="12.75" customHeight="1">
      <c r="A26" s="76"/>
      <c r="B26" s="76" t="s">
        <v>360</v>
      </c>
      <c r="C26" s="29">
        <v>829.06</v>
      </c>
      <c r="D26" s="29">
        <v>829.06</v>
      </c>
      <c r="E26" s="29">
        <v>829.06</v>
      </c>
      <c r="F26" s="29">
        <v>769.15</v>
      </c>
      <c r="G26" s="29"/>
      <c r="H26" s="29"/>
      <c r="I26" s="29"/>
      <c r="J26" s="29"/>
      <c r="K26" s="29"/>
      <c r="L26" s="29"/>
      <c r="M26" s="29"/>
      <c r="N26" s="29"/>
      <c r="O26" s="29"/>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118110236220472" right="0.5118110236220472" top="0.7480314960629921" bottom="0.7480314960629921" header="0.31496062992125984" footer="0.31496062992125984"/>
  <pageSetup fitToHeight="1000" orientation="landscape" paperSize="9" r:id="rId1"/>
</worksheet>
</file>

<file path=xl/worksheets/sheet5.xml><?xml version="1.0" encoding="utf-8"?>
<worksheet xmlns="http://schemas.openxmlformats.org/spreadsheetml/2006/main" xmlns:r="http://schemas.openxmlformats.org/officeDocument/2006/relationships">
  <dimension ref="A1:N26"/>
  <sheetViews>
    <sheetView showGridLines="0" showZeros="0" zoomScalePageLayoutView="0" workbookViewId="0" topLeftCell="A2">
      <selection activeCell="C31" sqref="C31"/>
    </sheetView>
  </sheetViews>
  <sheetFormatPr defaultColWidth="9.16015625" defaultRowHeight="12.75" customHeight="1"/>
  <cols>
    <col min="1" max="1" width="12.66015625" style="0" customWidth="1"/>
    <col min="2" max="2" width="25.83203125" style="0" customWidth="1"/>
    <col min="3" max="13" width="11.33203125" style="0" customWidth="1"/>
    <col min="14" max="14" width="13.33203125" style="0" customWidth="1"/>
  </cols>
  <sheetData>
    <row r="1" spans="1:3" ht="29.25" customHeight="1">
      <c r="A1" s="23" t="s">
        <v>14</v>
      </c>
      <c r="B1" s="23"/>
      <c r="C1" s="23"/>
    </row>
    <row r="2" spans="1:14" ht="35.25" customHeight="1">
      <c r="A2" s="145" t="s">
        <v>15</v>
      </c>
      <c r="B2" s="145"/>
      <c r="C2" s="145"/>
      <c r="D2" s="145"/>
      <c r="E2" s="145"/>
      <c r="F2" s="145"/>
      <c r="G2" s="145"/>
      <c r="H2" s="145"/>
      <c r="I2" s="145"/>
      <c r="J2" s="145"/>
      <c r="K2" s="145"/>
      <c r="L2" s="145"/>
      <c r="M2" s="145"/>
      <c r="N2" s="34"/>
    </row>
    <row r="3" ht="21.75" customHeight="1">
      <c r="M3" s="30" t="s">
        <v>47</v>
      </c>
    </row>
    <row r="4" spans="1:13" ht="15" customHeight="1">
      <c r="A4" s="146" t="s">
        <v>138</v>
      </c>
      <c r="B4" s="146" t="s">
        <v>139</v>
      </c>
      <c r="C4" s="146" t="s">
        <v>140</v>
      </c>
      <c r="D4" s="146" t="s">
        <v>141</v>
      </c>
      <c r="E4" s="146"/>
      <c r="F4" s="146"/>
      <c r="G4" s="146"/>
      <c r="H4" s="146"/>
      <c r="I4" s="146"/>
      <c r="J4" s="146"/>
      <c r="K4" s="146"/>
      <c r="L4" s="146"/>
      <c r="M4" s="146"/>
    </row>
    <row r="5" spans="1:13" ht="30" customHeight="1">
      <c r="A5" s="146"/>
      <c r="B5" s="146"/>
      <c r="C5" s="146"/>
      <c r="D5" s="144" t="s">
        <v>142</v>
      </c>
      <c r="E5" s="144" t="s">
        <v>154</v>
      </c>
      <c r="F5" s="144"/>
      <c r="G5" s="144" t="s">
        <v>144</v>
      </c>
      <c r="H5" s="144" t="s">
        <v>146</v>
      </c>
      <c r="I5" s="144" t="s">
        <v>147</v>
      </c>
      <c r="J5" s="144" t="s">
        <v>148</v>
      </c>
      <c r="K5" s="144" t="s">
        <v>131</v>
      </c>
      <c r="L5" s="144" t="s">
        <v>150</v>
      </c>
      <c r="M5" s="144" t="s">
        <v>133</v>
      </c>
    </row>
    <row r="6" spans="1:13" ht="40.5" customHeight="1">
      <c r="A6" s="146"/>
      <c r="B6" s="146"/>
      <c r="C6" s="146"/>
      <c r="D6" s="144"/>
      <c r="E6" s="25" t="s">
        <v>151</v>
      </c>
      <c r="F6" s="25" t="s">
        <v>155</v>
      </c>
      <c r="G6" s="144"/>
      <c r="H6" s="144"/>
      <c r="I6" s="144"/>
      <c r="J6" s="144"/>
      <c r="K6" s="144"/>
      <c r="L6" s="144"/>
      <c r="M6" s="144"/>
    </row>
    <row r="7" spans="1:13" ht="12.75" customHeight="1">
      <c r="A7" s="27" t="s">
        <v>153</v>
      </c>
      <c r="B7" s="27" t="s">
        <v>153</v>
      </c>
      <c r="C7" s="27">
        <v>1</v>
      </c>
      <c r="D7" s="27">
        <v>2</v>
      </c>
      <c r="E7" s="27">
        <v>3</v>
      </c>
      <c r="F7" s="27">
        <v>4</v>
      </c>
      <c r="G7" s="27">
        <v>5</v>
      </c>
      <c r="H7" s="27">
        <v>6</v>
      </c>
      <c r="I7" s="27">
        <v>7</v>
      </c>
      <c r="J7" s="27">
        <v>8</v>
      </c>
      <c r="K7" s="27">
        <v>9</v>
      </c>
      <c r="L7" s="27">
        <v>10</v>
      </c>
      <c r="M7" s="27">
        <v>11</v>
      </c>
    </row>
    <row r="8" spans="1:13" ht="16.5" customHeight="1">
      <c r="A8" s="76" t="s">
        <v>334</v>
      </c>
      <c r="B8" s="76" t="s">
        <v>335</v>
      </c>
      <c r="C8" s="28">
        <v>4787.71</v>
      </c>
      <c r="D8" s="28">
        <v>4787.71</v>
      </c>
      <c r="E8" s="28">
        <v>4787.71</v>
      </c>
      <c r="F8" s="28">
        <v>1568.07</v>
      </c>
      <c r="G8" s="28"/>
      <c r="H8" s="28"/>
      <c r="I8" s="28"/>
      <c r="J8" s="28"/>
      <c r="K8" s="28"/>
      <c r="L8" s="28"/>
      <c r="M8" s="28"/>
    </row>
    <row r="9" spans="1:13" ht="16.5" customHeight="1">
      <c r="A9" s="76" t="s">
        <v>333</v>
      </c>
      <c r="B9" s="76" t="s">
        <v>335</v>
      </c>
      <c r="C9" s="28">
        <v>694.61</v>
      </c>
      <c r="D9" s="28">
        <v>694.61</v>
      </c>
      <c r="E9" s="28">
        <v>694.61</v>
      </c>
      <c r="F9" s="28">
        <v>469.56</v>
      </c>
      <c r="G9" s="28"/>
      <c r="H9" s="28"/>
      <c r="I9" s="28"/>
      <c r="J9" s="28"/>
      <c r="K9" s="28"/>
      <c r="L9" s="28"/>
      <c r="M9" s="28"/>
    </row>
    <row r="10" spans="1:13" ht="16.5" customHeight="1">
      <c r="A10" s="76" t="s">
        <v>336</v>
      </c>
      <c r="B10" s="76" t="s">
        <v>337</v>
      </c>
      <c r="C10" s="28">
        <v>742.67</v>
      </c>
      <c r="D10" s="28">
        <v>742.67</v>
      </c>
      <c r="E10" s="28">
        <v>742.67</v>
      </c>
      <c r="F10" s="28">
        <v>110</v>
      </c>
      <c r="G10" s="28"/>
      <c r="H10" s="28"/>
      <c r="I10" s="28"/>
      <c r="J10" s="28"/>
      <c r="K10" s="28"/>
      <c r="L10" s="28"/>
      <c r="M10" s="28"/>
    </row>
    <row r="11" spans="1:13" ht="16.5" customHeight="1">
      <c r="A11" s="76" t="s">
        <v>338</v>
      </c>
      <c r="B11" s="76" t="s">
        <v>339</v>
      </c>
      <c r="C11" s="28">
        <v>345.48</v>
      </c>
      <c r="D11" s="28">
        <v>345.48</v>
      </c>
      <c r="E11" s="28">
        <v>345.48</v>
      </c>
      <c r="F11" s="28"/>
      <c r="G11" s="28"/>
      <c r="H11" s="28"/>
      <c r="I11" s="29"/>
      <c r="J11" s="28"/>
      <c r="K11" s="28"/>
      <c r="L11" s="28"/>
      <c r="M11" s="28"/>
    </row>
    <row r="12" spans="1:13" ht="16.5" customHeight="1">
      <c r="A12" s="76" t="s">
        <v>340</v>
      </c>
      <c r="B12" s="76" t="s">
        <v>341</v>
      </c>
      <c r="C12" s="28">
        <v>236.47</v>
      </c>
      <c r="D12" s="28">
        <v>236.47</v>
      </c>
      <c r="E12" s="28">
        <v>236.47</v>
      </c>
      <c r="F12" s="28">
        <v>60</v>
      </c>
      <c r="G12" s="28"/>
      <c r="H12" s="29"/>
      <c r="I12" s="29"/>
      <c r="J12" s="28"/>
      <c r="K12" s="28"/>
      <c r="L12" s="28"/>
      <c r="M12" s="28"/>
    </row>
    <row r="13" spans="1:14" ht="16.5" customHeight="1">
      <c r="A13" s="76" t="s">
        <v>342</v>
      </c>
      <c r="B13" s="76" t="s">
        <v>343</v>
      </c>
      <c r="C13" s="28">
        <v>316.58</v>
      </c>
      <c r="D13" s="28">
        <v>316.58</v>
      </c>
      <c r="E13" s="28">
        <v>316.58</v>
      </c>
      <c r="F13" s="28">
        <v>29.5</v>
      </c>
      <c r="G13" s="28"/>
      <c r="H13" s="28"/>
      <c r="I13" s="28"/>
      <c r="J13" s="28"/>
      <c r="K13" s="28"/>
      <c r="L13" s="28"/>
      <c r="M13" s="28"/>
      <c r="N13" s="23"/>
    </row>
    <row r="14" spans="1:14" ht="16.5" customHeight="1">
      <c r="A14" s="76" t="s">
        <v>344</v>
      </c>
      <c r="B14" s="76" t="s">
        <v>345</v>
      </c>
      <c r="C14" s="28">
        <v>351.01</v>
      </c>
      <c r="D14" s="28">
        <v>351.01</v>
      </c>
      <c r="E14" s="28">
        <v>351.01</v>
      </c>
      <c r="F14" s="28">
        <v>5</v>
      </c>
      <c r="G14" s="28"/>
      <c r="H14" s="28"/>
      <c r="I14" s="29"/>
      <c r="J14" s="28"/>
      <c r="K14" s="28"/>
      <c r="L14" s="28"/>
      <c r="M14" s="29"/>
      <c r="N14" s="23"/>
    </row>
    <row r="15" spans="1:14" ht="16.5" customHeight="1">
      <c r="A15" s="76" t="s">
        <v>346</v>
      </c>
      <c r="B15" s="76" t="s">
        <v>347</v>
      </c>
      <c r="C15" s="28">
        <v>136.84</v>
      </c>
      <c r="D15" s="28">
        <v>136.84</v>
      </c>
      <c r="E15" s="28">
        <v>136.84</v>
      </c>
      <c r="F15" s="28"/>
      <c r="G15" s="29"/>
      <c r="H15" s="29"/>
      <c r="I15" s="29"/>
      <c r="J15" s="28"/>
      <c r="K15" s="28"/>
      <c r="L15" s="28"/>
      <c r="M15" s="29"/>
      <c r="N15" s="23"/>
    </row>
    <row r="16" spans="1:14" ht="16.5" customHeight="1">
      <c r="A16" s="76" t="s">
        <v>348</v>
      </c>
      <c r="B16" s="76" t="s">
        <v>349</v>
      </c>
      <c r="C16" s="28">
        <v>118.01</v>
      </c>
      <c r="D16" s="28">
        <v>118.01</v>
      </c>
      <c r="E16" s="28">
        <v>118.01</v>
      </c>
      <c r="F16" s="28">
        <v>10</v>
      </c>
      <c r="G16" s="28"/>
      <c r="H16" s="29"/>
      <c r="I16" s="29"/>
      <c r="J16" s="28"/>
      <c r="K16" s="28"/>
      <c r="L16" s="28"/>
      <c r="M16" s="29"/>
      <c r="N16" s="23"/>
    </row>
    <row r="17" spans="1:13" ht="16.5" customHeight="1">
      <c r="A17" s="76" t="s">
        <v>350</v>
      </c>
      <c r="B17" s="76" t="s">
        <v>351</v>
      </c>
      <c r="C17" s="29">
        <v>320.22</v>
      </c>
      <c r="D17" s="29">
        <v>320.22</v>
      </c>
      <c r="E17" s="29">
        <v>320.22</v>
      </c>
      <c r="F17" s="29">
        <v>85.1</v>
      </c>
      <c r="G17" s="28"/>
      <c r="H17" s="29"/>
      <c r="I17" s="29"/>
      <c r="J17" s="28"/>
      <c r="K17" s="28"/>
      <c r="L17" s="28"/>
      <c r="M17" s="29"/>
    </row>
    <row r="18" spans="1:13" ht="16.5" customHeight="1">
      <c r="A18" s="76"/>
      <c r="B18" s="76" t="s">
        <v>352</v>
      </c>
      <c r="C18" s="29">
        <v>142.26</v>
      </c>
      <c r="D18" s="29">
        <v>142.26</v>
      </c>
      <c r="E18" s="29">
        <v>142.26</v>
      </c>
      <c r="F18" s="29">
        <v>29.76</v>
      </c>
      <c r="G18" s="29"/>
      <c r="H18" s="29"/>
      <c r="I18" s="29"/>
      <c r="J18" s="29"/>
      <c r="K18" s="29"/>
      <c r="L18" s="29"/>
      <c r="M18" s="29"/>
    </row>
    <row r="19" spans="1:13" ht="16.5" customHeight="1">
      <c r="A19" s="76"/>
      <c r="B19" s="76" t="s">
        <v>353</v>
      </c>
      <c r="C19" s="29">
        <v>95.25</v>
      </c>
      <c r="D19" s="29">
        <v>95.25</v>
      </c>
      <c r="E19" s="29">
        <v>95.25</v>
      </c>
      <c r="F19" s="29"/>
      <c r="G19" s="29"/>
      <c r="H19" s="29"/>
      <c r="I19" s="29"/>
      <c r="J19" s="29"/>
      <c r="K19" s="29"/>
      <c r="L19" s="29"/>
      <c r="M19" s="29"/>
    </row>
    <row r="20" spans="1:13" ht="16.5" customHeight="1">
      <c r="A20" s="76"/>
      <c r="B20" s="76" t="s">
        <v>354</v>
      </c>
      <c r="C20" s="29">
        <v>71.63</v>
      </c>
      <c r="D20" s="29">
        <v>71.63</v>
      </c>
      <c r="E20" s="29">
        <v>71.63</v>
      </c>
      <c r="F20" s="29"/>
      <c r="G20" s="29"/>
      <c r="H20" s="29"/>
      <c r="I20" s="29"/>
      <c r="J20" s="29"/>
      <c r="K20" s="29"/>
      <c r="L20" s="29"/>
      <c r="M20" s="29"/>
    </row>
    <row r="21" spans="1:13" ht="16.5" customHeight="1">
      <c r="A21" s="76"/>
      <c r="B21" s="76" t="s">
        <v>355</v>
      </c>
      <c r="C21" s="29">
        <v>100.32</v>
      </c>
      <c r="D21" s="29">
        <v>100.32</v>
      </c>
      <c r="E21" s="29">
        <v>100.32</v>
      </c>
      <c r="F21" s="29"/>
      <c r="G21" s="29"/>
      <c r="H21" s="29"/>
      <c r="I21" s="29"/>
      <c r="J21" s="29"/>
      <c r="K21" s="29"/>
      <c r="L21" s="29"/>
      <c r="M21" s="29"/>
    </row>
    <row r="22" spans="1:13" ht="16.5" customHeight="1">
      <c r="A22" s="76"/>
      <c r="B22" s="76" t="s">
        <v>356</v>
      </c>
      <c r="C22" s="29">
        <v>81.12</v>
      </c>
      <c r="D22" s="29">
        <v>81.12</v>
      </c>
      <c r="E22" s="29">
        <v>81.12</v>
      </c>
      <c r="F22" s="29"/>
      <c r="G22" s="29"/>
      <c r="H22" s="29"/>
      <c r="I22" s="29"/>
      <c r="J22" s="29"/>
      <c r="K22" s="29"/>
      <c r="L22" s="29"/>
      <c r="M22" s="29"/>
    </row>
    <row r="23" spans="1:13" ht="16.5" customHeight="1">
      <c r="A23" s="76"/>
      <c r="B23" s="76" t="s">
        <v>357</v>
      </c>
      <c r="C23" s="29">
        <v>55.57</v>
      </c>
      <c r="D23" s="29">
        <v>55.57</v>
      </c>
      <c r="E23" s="29">
        <v>55.57</v>
      </c>
      <c r="F23" s="29"/>
      <c r="G23" s="29"/>
      <c r="H23" s="29"/>
      <c r="I23" s="29"/>
      <c r="J23" s="29"/>
      <c r="K23" s="29"/>
      <c r="L23" s="29"/>
      <c r="M23" s="29"/>
    </row>
    <row r="24" spans="1:13" ht="16.5" customHeight="1">
      <c r="A24" s="76"/>
      <c r="B24" s="76" t="s">
        <v>358</v>
      </c>
      <c r="C24" s="29">
        <v>60.43</v>
      </c>
      <c r="D24" s="29">
        <v>60.43</v>
      </c>
      <c r="E24" s="29">
        <v>60.43</v>
      </c>
      <c r="F24" s="29"/>
      <c r="G24" s="29"/>
      <c r="H24" s="29"/>
      <c r="I24" s="29"/>
      <c r="J24" s="29"/>
      <c r="K24" s="29"/>
      <c r="L24" s="29"/>
      <c r="M24" s="29"/>
    </row>
    <row r="25" spans="1:13" ht="16.5" customHeight="1">
      <c r="A25" s="76"/>
      <c r="B25" s="76" t="s">
        <v>359</v>
      </c>
      <c r="C25" s="29">
        <v>90.18</v>
      </c>
      <c r="D25" s="29">
        <v>90.18</v>
      </c>
      <c r="E25" s="29">
        <v>90.18</v>
      </c>
      <c r="F25" s="29"/>
      <c r="G25" s="29"/>
      <c r="H25" s="29"/>
      <c r="I25" s="29"/>
      <c r="J25" s="29"/>
      <c r="K25" s="29"/>
      <c r="L25" s="29"/>
      <c r="M25" s="29"/>
    </row>
    <row r="26" spans="1:13" ht="16.5" customHeight="1">
      <c r="A26" s="76"/>
      <c r="B26" s="76" t="s">
        <v>360</v>
      </c>
      <c r="C26" s="29">
        <v>829.06</v>
      </c>
      <c r="D26" s="29">
        <v>829.06</v>
      </c>
      <c r="E26" s="29">
        <v>829.06</v>
      </c>
      <c r="F26" s="29">
        <v>769.15</v>
      </c>
      <c r="G26" s="29"/>
      <c r="H26" s="29"/>
      <c r="I26" s="29"/>
      <c r="J26" s="29"/>
      <c r="K26" s="29"/>
      <c r="L26" s="29"/>
      <c r="M26" s="29"/>
    </row>
  </sheetData>
  <sheetProtection/>
  <mergeCells count="14">
    <mergeCell ref="D5:D6"/>
    <mergeCell ref="G5:G6"/>
    <mergeCell ref="H5:H6"/>
    <mergeCell ref="I5:I6"/>
    <mergeCell ref="J5:J6"/>
    <mergeCell ref="K5:K6"/>
    <mergeCell ref="L5:L6"/>
    <mergeCell ref="M5:M6"/>
    <mergeCell ref="A2:M2"/>
    <mergeCell ref="D4:M4"/>
    <mergeCell ref="E5:F5"/>
    <mergeCell ref="A4:A6"/>
    <mergeCell ref="B4:B6"/>
    <mergeCell ref="C4:C6"/>
  </mergeCells>
  <printOptions horizontalCentered="1"/>
  <pageMargins left="0.59" right="0.59" top="0.79" bottom="0.79" header="0.5" footer="0.5"/>
  <pageSetup fitToHeight="1000" orientation="landscape" paperSize="9" r:id="rId1"/>
</worksheet>
</file>

<file path=xl/worksheets/sheet6.xml><?xml version="1.0" encoding="utf-8"?>
<worksheet xmlns="http://schemas.openxmlformats.org/spreadsheetml/2006/main" xmlns:r="http://schemas.openxmlformats.org/officeDocument/2006/relationships">
  <dimension ref="A1:H60"/>
  <sheetViews>
    <sheetView showGridLines="0" showZeros="0" zoomScalePageLayoutView="0" workbookViewId="0" topLeftCell="A1">
      <selection activeCell="C3" sqref="C3"/>
    </sheetView>
  </sheetViews>
  <sheetFormatPr defaultColWidth="9.16015625" defaultRowHeight="12.75" customHeight="1"/>
  <cols>
    <col min="1" max="1" width="27.66015625" style="224" customWidth="1"/>
    <col min="2" max="2" width="11.16015625" style="0" customWidth="1"/>
    <col min="3" max="3" width="27.66015625" style="224" customWidth="1"/>
    <col min="4" max="4" width="11.5" style="0" customWidth="1"/>
    <col min="5" max="5" width="27.66015625" style="224" customWidth="1"/>
    <col min="6" max="6" width="13" style="0" customWidth="1"/>
    <col min="7" max="7" width="27.66015625" style="224" customWidth="1"/>
    <col min="8" max="8" width="9.66015625" style="0" customWidth="1"/>
  </cols>
  <sheetData>
    <row r="1" spans="1:6" ht="14.25" customHeight="1">
      <c r="A1" s="36" t="s">
        <v>17</v>
      </c>
      <c r="B1" s="37"/>
      <c r="C1" s="225"/>
      <c r="D1" s="37"/>
      <c r="E1" s="225"/>
      <c r="F1" s="38"/>
    </row>
    <row r="2" spans="1:6" ht="13.5" customHeight="1">
      <c r="A2" s="212" t="s">
        <v>156</v>
      </c>
      <c r="B2" s="40"/>
      <c r="C2" s="226"/>
      <c r="D2" s="40"/>
      <c r="E2" s="226"/>
      <c r="F2" s="40"/>
    </row>
    <row r="3" spans="1:8" ht="11.25" customHeight="1">
      <c r="A3" s="147"/>
      <c r="B3" s="147"/>
      <c r="C3" s="227"/>
      <c r="D3" s="41"/>
      <c r="E3" s="233"/>
      <c r="F3" s="43"/>
      <c r="H3" s="43" t="s">
        <v>47</v>
      </c>
    </row>
    <row r="4" spans="1:8" ht="13.5" customHeight="1">
      <c r="A4" s="140" t="s">
        <v>48</v>
      </c>
      <c r="B4" s="140"/>
      <c r="C4" s="140" t="s">
        <v>49</v>
      </c>
      <c r="D4" s="140"/>
      <c r="E4" s="140"/>
      <c r="F4" s="140"/>
      <c r="G4" s="237"/>
      <c r="H4" s="45"/>
    </row>
    <row r="5" spans="1:8" ht="22.5" customHeight="1">
      <c r="A5" s="213" t="s">
        <v>50</v>
      </c>
      <c r="B5" s="44" t="s">
        <v>51</v>
      </c>
      <c r="C5" s="213" t="s">
        <v>52</v>
      </c>
      <c r="D5" s="46" t="s">
        <v>51</v>
      </c>
      <c r="E5" s="213" t="s">
        <v>157</v>
      </c>
      <c r="F5" s="44" t="s">
        <v>51</v>
      </c>
      <c r="G5" s="213" t="s">
        <v>54</v>
      </c>
      <c r="H5" s="44" t="s">
        <v>51</v>
      </c>
    </row>
    <row r="6" spans="1:8" ht="22.5" customHeight="1">
      <c r="A6" s="214" t="s">
        <v>158</v>
      </c>
      <c r="B6" s="50">
        <v>4787.71</v>
      </c>
      <c r="C6" s="214" t="s">
        <v>158</v>
      </c>
      <c r="D6" s="50">
        <f>SUM(D7:D34)</f>
        <v>4787.71</v>
      </c>
      <c r="E6" s="234" t="s">
        <v>158</v>
      </c>
      <c r="F6" s="50">
        <f>SUM(F7,F12,F23,F24,F25)</f>
        <v>4787.71</v>
      </c>
      <c r="G6" s="234" t="s">
        <v>55</v>
      </c>
      <c r="H6" s="50">
        <v>4787.71</v>
      </c>
    </row>
    <row r="7" spans="1:8" ht="22.5" customHeight="1">
      <c r="A7" s="215" t="s">
        <v>159</v>
      </c>
      <c r="B7" s="50">
        <v>4787.71</v>
      </c>
      <c r="C7" s="228" t="s">
        <v>57</v>
      </c>
      <c r="D7" s="50"/>
      <c r="E7" s="234" t="s">
        <v>58</v>
      </c>
      <c r="F7" s="50">
        <v>3219.64</v>
      </c>
      <c r="G7" s="228" t="s">
        <v>59</v>
      </c>
      <c r="H7" s="29">
        <v>178.83</v>
      </c>
    </row>
    <row r="8" spans="1:8" ht="22.5" customHeight="1">
      <c r="A8" s="77" t="s">
        <v>160</v>
      </c>
      <c r="B8" s="50">
        <v>1568.07</v>
      </c>
      <c r="C8" s="228" t="s">
        <v>61</v>
      </c>
      <c r="D8" s="50"/>
      <c r="E8" s="234" t="s">
        <v>62</v>
      </c>
      <c r="F8" s="50">
        <v>2616.07</v>
      </c>
      <c r="G8" s="228" t="s">
        <v>63</v>
      </c>
      <c r="H8" s="28">
        <v>734.94</v>
      </c>
    </row>
    <row r="9" spans="1:8" ht="22.5" customHeight="1">
      <c r="A9" s="215" t="s">
        <v>161</v>
      </c>
      <c r="B9" s="50"/>
      <c r="C9" s="228" t="s">
        <v>65</v>
      </c>
      <c r="D9" s="50"/>
      <c r="E9" s="234" t="s">
        <v>66</v>
      </c>
      <c r="F9" s="50">
        <v>506.97</v>
      </c>
      <c r="G9" s="228" t="s">
        <v>67</v>
      </c>
      <c r="H9" s="29">
        <v>769.15</v>
      </c>
    </row>
    <row r="10" spans="1:8" ht="22.5" customHeight="1">
      <c r="A10" s="215" t="s">
        <v>162</v>
      </c>
      <c r="B10" s="50"/>
      <c r="C10" s="228" t="s">
        <v>69</v>
      </c>
      <c r="D10" s="50"/>
      <c r="E10" s="234" t="s">
        <v>70</v>
      </c>
      <c r="F10" s="50">
        <v>96.6</v>
      </c>
      <c r="G10" s="228" t="s">
        <v>71</v>
      </c>
      <c r="H10" s="29"/>
    </row>
    <row r="11" spans="1:8" ht="22.5" customHeight="1">
      <c r="A11" s="215"/>
      <c r="B11" s="50"/>
      <c r="C11" s="228" t="s">
        <v>73</v>
      </c>
      <c r="D11" s="50"/>
      <c r="E11" s="234" t="s">
        <v>74</v>
      </c>
      <c r="F11" s="50"/>
      <c r="G11" s="228" t="s">
        <v>75</v>
      </c>
      <c r="H11" s="29">
        <v>2903.19</v>
      </c>
    </row>
    <row r="12" spans="1:8" ht="22.5" customHeight="1">
      <c r="A12" s="215"/>
      <c r="B12" s="50"/>
      <c r="C12" s="228" t="s">
        <v>77</v>
      </c>
      <c r="D12" s="50"/>
      <c r="E12" s="234" t="s">
        <v>78</v>
      </c>
      <c r="F12" s="50">
        <v>1568.07</v>
      </c>
      <c r="G12" s="228" t="s">
        <v>79</v>
      </c>
      <c r="H12" s="29"/>
    </row>
    <row r="13" spans="1:8" ht="22.5" customHeight="1">
      <c r="A13" s="215"/>
      <c r="B13" s="50"/>
      <c r="C13" s="228" t="s">
        <v>81</v>
      </c>
      <c r="D13" s="50"/>
      <c r="E13" s="236" t="s">
        <v>62</v>
      </c>
      <c r="F13" s="50">
        <v>29.76</v>
      </c>
      <c r="G13" s="228" t="s">
        <v>82</v>
      </c>
      <c r="H13" s="29"/>
    </row>
    <row r="14" spans="1:8" ht="22.5" customHeight="1">
      <c r="A14" s="215"/>
      <c r="B14" s="50"/>
      <c r="C14" s="228" t="s">
        <v>84</v>
      </c>
      <c r="D14" s="50"/>
      <c r="E14" s="236" t="s">
        <v>66</v>
      </c>
      <c r="F14" s="50">
        <v>664.16</v>
      </c>
      <c r="G14" s="228" t="s">
        <v>85</v>
      </c>
      <c r="H14" s="29"/>
    </row>
    <row r="15" spans="1:8" ht="22.5" customHeight="1">
      <c r="A15" s="217"/>
      <c r="B15" s="50"/>
      <c r="C15" s="228" t="s">
        <v>87</v>
      </c>
      <c r="D15" s="50"/>
      <c r="E15" s="236" t="s">
        <v>88</v>
      </c>
      <c r="F15" s="50">
        <v>105</v>
      </c>
      <c r="G15" s="228" t="s">
        <v>89</v>
      </c>
      <c r="H15" s="29">
        <v>201.6</v>
      </c>
    </row>
    <row r="16" spans="1:8" ht="22.5" customHeight="1">
      <c r="A16" s="217"/>
      <c r="B16" s="50"/>
      <c r="C16" s="228" t="s">
        <v>91</v>
      </c>
      <c r="D16" s="50"/>
      <c r="E16" s="236" t="s">
        <v>92</v>
      </c>
      <c r="F16" s="50"/>
      <c r="G16" s="228" t="s">
        <v>93</v>
      </c>
      <c r="H16" s="29"/>
    </row>
    <row r="17" spans="1:8" ht="22.5" customHeight="1">
      <c r="A17" s="217"/>
      <c r="B17" s="50"/>
      <c r="C17" s="228" t="s">
        <v>95</v>
      </c>
      <c r="D17" s="50"/>
      <c r="E17" s="236" t="s">
        <v>96</v>
      </c>
      <c r="F17" s="50">
        <v>769.15</v>
      </c>
      <c r="G17" s="228" t="s">
        <v>97</v>
      </c>
      <c r="H17" s="29"/>
    </row>
    <row r="18" spans="1:8" ht="22.5" customHeight="1">
      <c r="A18" s="217"/>
      <c r="B18" s="48"/>
      <c r="C18" s="228" t="s">
        <v>98</v>
      </c>
      <c r="D18" s="50"/>
      <c r="E18" s="236" t="s">
        <v>99</v>
      </c>
      <c r="F18" s="50"/>
      <c r="G18" s="228" t="s">
        <v>100</v>
      </c>
      <c r="H18" s="29"/>
    </row>
    <row r="19" spans="1:8" ht="22.5" customHeight="1">
      <c r="A19" s="218"/>
      <c r="B19" s="56"/>
      <c r="C19" s="228" t="s">
        <v>101</v>
      </c>
      <c r="D19" s="50">
        <v>4787.71</v>
      </c>
      <c r="E19" s="236" t="s">
        <v>102</v>
      </c>
      <c r="F19" s="50"/>
      <c r="G19" s="228" t="s">
        <v>103</v>
      </c>
      <c r="H19" s="29"/>
    </row>
    <row r="20" spans="1:8" ht="22.5" customHeight="1">
      <c r="A20" s="218"/>
      <c r="B20" s="48"/>
      <c r="C20" s="228" t="s">
        <v>104</v>
      </c>
      <c r="D20" s="50"/>
      <c r="E20" s="236" t="s">
        <v>105</v>
      </c>
      <c r="F20" s="50"/>
      <c r="G20" s="228" t="s">
        <v>106</v>
      </c>
      <c r="H20" s="29"/>
    </row>
    <row r="21" spans="1:8" ht="22.5" customHeight="1">
      <c r="A21" s="219"/>
      <c r="B21" s="48"/>
      <c r="C21" s="228" t="s">
        <v>107</v>
      </c>
      <c r="D21" s="50"/>
      <c r="E21" s="236" t="s">
        <v>108</v>
      </c>
      <c r="F21" s="50"/>
      <c r="G21" s="228" t="s">
        <v>109</v>
      </c>
      <c r="H21" s="29"/>
    </row>
    <row r="22" spans="1:8" ht="22.5" customHeight="1">
      <c r="A22" s="220"/>
      <c r="B22" s="48"/>
      <c r="C22" s="228" t="s">
        <v>110</v>
      </c>
      <c r="D22" s="50"/>
      <c r="E22" s="223" t="s">
        <v>111</v>
      </c>
      <c r="F22" s="50"/>
      <c r="G22" s="228"/>
      <c r="H22" s="29"/>
    </row>
    <row r="23" spans="1:8" ht="22.5" customHeight="1">
      <c r="A23" s="221"/>
      <c r="B23" s="48"/>
      <c r="C23" s="228" t="s">
        <v>112</v>
      </c>
      <c r="D23" s="50"/>
      <c r="E23" s="235" t="s">
        <v>113</v>
      </c>
      <c r="F23" s="50"/>
      <c r="G23" s="228"/>
      <c r="H23" s="29"/>
    </row>
    <row r="24" spans="1:8" ht="22.5" customHeight="1">
      <c r="A24" s="221"/>
      <c r="B24" s="48"/>
      <c r="C24" s="228" t="s">
        <v>114</v>
      </c>
      <c r="D24" s="50"/>
      <c r="E24" s="235" t="s">
        <v>115</v>
      </c>
      <c r="F24" s="50"/>
      <c r="G24" s="220"/>
      <c r="H24" s="29"/>
    </row>
    <row r="25" spans="1:8" ht="22.5" customHeight="1">
      <c r="A25" s="221"/>
      <c r="B25" s="48"/>
      <c r="C25" s="228" t="s">
        <v>116</v>
      </c>
      <c r="D25" s="50"/>
      <c r="E25" s="235" t="s">
        <v>117</v>
      </c>
      <c r="F25" s="50"/>
      <c r="G25" s="219"/>
      <c r="H25" s="29"/>
    </row>
    <row r="26" spans="1:8" ht="22.5" customHeight="1">
      <c r="A26" s="221"/>
      <c r="B26" s="48"/>
      <c r="C26" s="228" t="s">
        <v>118</v>
      </c>
      <c r="D26" s="50"/>
      <c r="E26" s="234"/>
      <c r="F26" s="50"/>
      <c r="G26" s="219"/>
      <c r="H26" s="28"/>
    </row>
    <row r="27" spans="1:8" ht="22.5" customHeight="1">
      <c r="A27" s="220"/>
      <c r="B27" s="56"/>
      <c r="C27" s="228" t="s">
        <v>119</v>
      </c>
      <c r="D27" s="50"/>
      <c r="E27" s="234"/>
      <c r="F27" s="50"/>
      <c r="G27" s="219"/>
      <c r="H27" s="28"/>
    </row>
    <row r="28" spans="1:8" ht="22.5" customHeight="1">
      <c r="A28" s="221"/>
      <c r="B28" s="48"/>
      <c r="C28" s="228" t="s">
        <v>120</v>
      </c>
      <c r="D28" s="50"/>
      <c r="E28" s="234"/>
      <c r="F28" s="50"/>
      <c r="G28" s="219"/>
      <c r="H28" s="28"/>
    </row>
    <row r="29" spans="1:8" ht="22.5" customHeight="1">
      <c r="A29" s="220"/>
      <c r="B29" s="56"/>
      <c r="C29" s="228" t="s">
        <v>121</v>
      </c>
      <c r="D29" s="50"/>
      <c r="E29" s="234"/>
      <c r="F29" s="50"/>
      <c r="G29" s="219"/>
      <c r="H29" s="28"/>
    </row>
    <row r="30" spans="1:8" ht="22.5" customHeight="1">
      <c r="A30" s="220"/>
      <c r="B30" s="48"/>
      <c r="C30" s="228" t="s">
        <v>122</v>
      </c>
      <c r="D30" s="50"/>
      <c r="E30" s="234"/>
      <c r="F30" s="50"/>
      <c r="G30" s="219"/>
      <c r="H30" s="29"/>
    </row>
    <row r="31" spans="1:8" ht="22.5" customHeight="1">
      <c r="A31" s="220"/>
      <c r="B31" s="48"/>
      <c r="C31" s="228" t="s">
        <v>123</v>
      </c>
      <c r="D31" s="50"/>
      <c r="E31" s="234"/>
      <c r="F31" s="50"/>
      <c r="G31" s="219"/>
      <c r="H31" s="29"/>
    </row>
    <row r="32" spans="1:8" ht="22.5" customHeight="1">
      <c r="A32" s="220"/>
      <c r="B32" s="48"/>
      <c r="C32" s="228" t="s">
        <v>124</v>
      </c>
      <c r="D32" s="50"/>
      <c r="E32" s="234"/>
      <c r="F32" s="50"/>
      <c r="G32" s="219"/>
      <c r="H32" s="29"/>
    </row>
    <row r="33" spans="1:8" ht="22.5" customHeight="1">
      <c r="A33" s="220"/>
      <c r="B33" s="48"/>
      <c r="C33" s="228" t="s">
        <v>125</v>
      </c>
      <c r="D33" s="50"/>
      <c r="E33" s="234"/>
      <c r="F33" s="50"/>
      <c r="G33" s="219"/>
      <c r="H33" s="28"/>
    </row>
    <row r="34" spans="1:8" ht="22.5" customHeight="1">
      <c r="A34" s="219"/>
      <c r="B34" s="48"/>
      <c r="C34" s="228" t="s">
        <v>126</v>
      </c>
      <c r="D34" s="50"/>
      <c r="E34" s="234"/>
      <c r="F34" s="50"/>
      <c r="G34" s="219"/>
      <c r="H34" s="29"/>
    </row>
    <row r="35" spans="1:8" ht="22.5" customHeight="1">
      <c r="A35" s="220"/>
      <c r="B35" s="48"/>
      <c r="C35" s="230"/>
      <c r="D35" s="58"/>
      <c r="E35" s="215"/>
      <c r="F35" s="59"/>
      <c r="G35" s="220"/>
      <c r="H35" s="29"/>
    </row>
    <row r="36" spans="1:8" ht="18" customHeight="1">
      <c r="A36" s="222" t="s">
        <v>127</v>
      </c>
      <c r="B36" s="56">
        <f>SUM(B6)</f>
        <v>4787.71</v>
      </c>
      <c r="C36" s="222" t="s">
        <v>128</v>
      </c>
      <c r="D36" s="58">
        <f>SUM(D6)</f>
        <v>4787.71</v>
      </c>
      <c r="E36" s="222" t="s">
        <v>128</v>
      </c>
      <c r="F36" s="59">
        <f>SUM(F6)</f>
        <v>4787.71</v>
      </c>
      <c r="G36" s="222" t="s">
        <v>128</v>
      </c>
      <c r="H36" s="50">
        <v>4787.71</v>
      </c>
    </row>
    <row r="37" spans="1:8" ht="18" customHeight="1">
      <c r="A37" s="228" t="s">
        <v>133</v>
      </c>
      <c r="B37" s="48"/>
      <c r="C37" s="217" t="s">
        <v>130</v>
      </c>
      <c r="D37" s="58">
        <f>SUM(B41)-SUM(D36)</f>
        <v>0</v>
      </c>
      <c r="E37" s="217" t="s">
        <v>130</v>
      </c>
      <c r="F37" s="59">
        <f>D37</f>
        <v>0</v>
      </c>
      <c r="G37" s="217" t="s">
        <v>130</v>
      </c>
      <c r="H37" s="29"/>
    </row>
    <row r="38" spans="1:8" ht="18" customHeight="1">
      <c r="A38" s="228" t="s">
        <v>134</v>
      </c>
      <c r="B38" s="48"/>
      <c r="C38" s="218"/>
      <c r="D38" s="50"/>
      <c r="E38" s="218"/>
      <c r="F38" s="50"/>
      <c r="G38" s="218"/>
      <c r="H38" s="29"/>
    </row>
    <row r="39" spans="1:8" ht="22.5" customHeight="1">
      <c r="A39" s="228" t="s">
        <v>163</v>
      </c>
      <c r="B39" s="48"/>
      <c r="C39" s="231"/>
      <c r="D39" s="60"/>
      <c r="E39" s="220"/>
      <c r="F39" s="58"/>
      <c r="G39" s="220"/>
      <c r="H39" s="29"/>
    </row>
    <row r="40" spans="1:8" ht="21" customHeight="1">
      <c r="A40" s="220"/>
      <c r="B40" s="48"/>
      <c r="C40" s="219"/>
      <c r="D40" s="60"/>
      <c r="E40" s="219"/>
      <c r="F40" s="60"/>
      <c r="G40" s="219"/>
      <c r="H40" s="29"/>
    </row>
    <row r="41" spans="1:8" ht="18" customHeight="1">
      <c r="A41" s="213" t="s">
        <v>136</v>
      </c>
      <c r="B41" s="56">
        <f>SUM(B36,B37)</f>
        <v>4787.71</v>
      </c>
      <c r="C41" s="232" t="s">
        <v>137</v>
      </c>
      <c r="D41" s="60">
        <f>SUM(D36,D37)</f>
        <v>4787.71</v>
      </c>
      <c r="E41" s="213" t="s">
        <v>137</v>
      </c>
      <c r="F41" s="50">
        <f>SUM(F36,F37)</f>
        <v>4787.71</v>
      </c>
      <c r="G41" s="213" t="s">
        <v>137</v>
      </c>
      <c r="H41" s="29">
        <v>4787.71</v>
      </c>
    </row>
    <row r="42" spans="4:8" ht="12.75" customHeight="1">
      <c r="D42" s="23"/>
      <c r="F42" s="23"/>
      <c r="G42" s="238"/>
      <c r="H42" s="7"/>
    </row>
    <row r="43" spans="4:8" ht="12.75" customHeight="1">
      <c r="D43" s="23"/>
      <c r="F43" s="23"/>
      <c r="G43" s="239"/>
      <c r="H43" s="7"/>
    </row>
    <row r="44" spans="4:8" ht="12.75" customHeight="1">
      <c r="D44" s="23"/>
      <c r="F44" s="23"/>
      <c r="G44" s="238"/>
      <c r="H44" s="7"/>
    </row>
    <row r="45" spans="4:8" ht="12.75" customHeight="1">
      <c r="D45" s="23"/>
      <c r="F45" s="23"/>
      <c r="G45" s="240"/>
      <c r="H45" s="7"/>
    </row>
    <row r="46" spans="4:6" ht="12.75" customHeight="1">
      <c r="D46" s="23"/>
      <c r="F46" s="23"/>
    </row>
    <row r="47" spans="4:6" ht="12.75" customHeight="1">
      <c r="D47" s="23"/>
      <c r="F47" s="23"/>
    </row>
    <row r="48" spans="4:6" ht="12.75" customHeight="1">
      <c r="D48" s="23"/>
      <c r="F48" s="23"/>
    </row>
    <row r="49" spans="4:6" ht="12.75" customHeight="1">
      <c r="D49" s="23"/>
      <c r="F49" s="23"/>
    </row>
    <row r="50" spans="4:6" ht="12.75" customHeight="1">
      <c r="D50" s="23"/>
      <c r="F50" s="23"/>
    </row>
    <row r="51" spans="4:6" ht="12.75" customHeight="1">
      <c r="D51" s="23"/>
      <c r="F51" s="23"/>
    </row>
    <row r="52" spans="4:6" ht="12.75" customHeight="1">
      <c r="D52" s="23"/>
      <c r="F52" s="23"/>
    </row>
    <row r="53" spans="4:6" ht="12.75" customHeight="1">
      <c r="D53" s="23"/>
      <c r="F53" s="23"/>
    </row>
    <row r="54" spans="4:6" ht="12.75" customHeight="1">
      <c r="D54" s="23"/>
      <c r="F54" s="23"/>
    </row>
    <row r="55" ht="12.75" customHeight="1">
      <c r="F55" s="23"/>
    </row>
    <row r="56" ht="12.75" customHeight="1">
      <c r="F56" s="23"/>
    </row>
    <row r="57" ht="12.75" customHeight="1">
      <c r="F57" s="23"/>
    </row>
    <row r="58" ht="12.75" customHeight="1">
      <c r="F58" s="23"/>
    </row>
    <row r="59" ht="12.75" customHeight="1">
      <c r="F59" s="23"/>
    </row>
    <row r="60" ht="12.75" customHeight="1">
      <c r="F60" s="23"/>
    </row>
  </sheetData>
  <sheetProtection/>
  <mergeCells count="3">
    <mergeCell ref="A3:B3"/>
    <mergeCell ref="A4:B4"/>
    <mergeCell ref="C4:F4"/>
  </mergeCells>
  <printOptions horizontalCentered="1"/>
  <pageMargins left="0.75" right="0.75" top="0.79" bottom="1" header="0" footer="0"/>
  <pageSetup orientation="landscape" paperSize="9" r:id="rId1"/>
</worksheet>
</file>

<file path=xl/worksheets/sheet7.xml><?xml version="1.0" encoding="utf-8"?>
<worksheet xmlns="http://schemas.openxmlformats.org/spreadsheetml/2006/main" xmlns:r="http://schemas.openxmlformats.org/officeDocument/2006/relationships">
  <dimension ref="A1:G19"/>
  <sheetViews>
    <sheetView showGridLines="0" showZeros="0" zoomScalePageLayoutView="0" workbookViewId="0" topLeftCell="A7">
      <selection activeCell="A5" sqref="A5:IV15"/>
    </sheetView>
  </sheetViews>
  <sheetFormatPr defaultColWidth="9.16015625" defaultRowHeight="12.75" customHeight="1"/>
  <cols>
    <col min="1" max="1" width="21.33203125" style="0" customWidth="1"/>
    <col min="2" max="2" width="27.83203125" style="0" customWidth="1"/>
    <col min="3" max="3" width="25.5" style="0" customWidth="1"/>
    <col min="4" max="5" width="21.33203125" style="0" customWidth="1"/>
    <col min="6" max="6" width="19.33203125" style="0" customWidth="1"/>
    <col min="7" max="7" width="21.33203125" style="0" customWidth="1"/>
  </cols>
  <sheetData>
    <row r="1" ht="30" customHeight="1">
      <c r="A1" s="23" t="s">
        <v>19</v>
      </c>
    </row>
    <row r="2" spans="1:7" ht="28.5" customHeight="1">
      <c r="A2" s="31" t="s">
        <v>20</v>
      </c>
      <c r="B2" s="31"/>
      <c r="C2" s="31"/>
      <c r="D2" s="31"/>
      <c r="E2" s="31"/>
      <c r="F2" s="31"/>
      <c r="G2" s="31"/>
    </row>
    <row r="3" ht="22.5" customHeight="1">
      <c r="G3" s="30" t="s">
        <v>47</v>
      </c>
    </row>
    <row r="4" spans="1:7" ht="22.5" customHeight="1">
      <c r="A4" s="32" t="s">
        <v>164</v>
      </c>
      <c r="B4" s="32" t="s">
        <v>165</v>
      </c>
      <c r="C4" s="32" t="s">
        <v>142</v>
      </c>
      <c r="D4" s="32" t="s">
        <v>166</v>
      </c>
      <c r="E4" s="32" t="s">
        <v>167</v>
      </c>
      <c r="F4" s="32" t="s">
        <v>168</v>
      </c>
      <c r="G4" s="32" t="s">
        <v>169</v>
      </c>
    </row>
    <row r="5" spans="1:7" ht="24" customHeight="1">
      <c r="A5" s="27" t="s">
        <v>153</v>
      </c>
      <c r="B5" s="27" t="s">
        <v>153</v>
      </c>
      <c r="C5" s="27">
        <v>1</v>
      </c>
      <c r="D5" s="27">
        <v>2</v>
      </c>
      <c r="E5" s="27">
        <v>3</v>
      </c>
      <c r="F5" s="27">
        <v>4</v>
      </c>
      <c r="G5" s="27" t="s">
        <v>153</v>
      </c>
    </row>
    <row r="6" spans="1:7" ht="24" customHeight="1">
      <c r="A6" s="78">
        <v>213</v>
      </c>
      <c r="B6" s="82" t="s">
        <v>361</v>
      </c>
      <c r="C6" s="78">
        <v>4787.71</v>
      </c>
      <c r="D6" s="78"/>
      <c r="E6" s="78"/>
      <c r="F6" s="78"/>
      <c r="G6" s="78"/>
    </row>
    <row r="7" spans="1:7" ht="24" customHeight="1">
      <c r="A7" s="78">
        <v>21301</v>
      </c>
      <c r="B7" s="82" t="s">
        <v>362</v>
      </c>
      <c r="C7" s="92">
        <v>4787.71</v>
      </c>
      <c r="D7" s="78"/>
      <c r="E7" s="78"/>
      <c r="F7" s="78"/>
      <c r="G7" s="78"/>
    </row>
    <row r="8" spans="1:7" ht="24" customHeight="1">
      <c r="A8" s="78">
        <v>2130101</v>
      </c>
      <c r="B8" s="82" t="s">
        <v>363</v>
      </c>
      <c r="C8" s="78">
        <v>225.05</v>
      </c>
      <c r="D8" s="78">
        <v>154.27</v>
      </c>
      <c r="E8" s="78">
        <v>70.78</v>
      </c>
      <c r="F8" s="78"/>
      <c r="G8" s="78"/>
    </row>
    <row r="9" spans="1:7" ht="24" customHeight="1">
      <c r="A9" s="78">
        <v>2130104</v>
      </c>
      <c r="B9" s="82" t="s">
        <v>364</v>
      </c>
      <c r="C9" s="78">
        <v>2994.59</v>
      </c>
      <c r="D9" s="78">
        <v>2487.62</v>
      </c>
      <c r="E9" s="78">
        <v>506.97</v>
      </c>
      <c r="F9" s="78"/>
      <c r="G9" s="78"/>
    </row>
    <row r="10" spans="1:7" ht="24" customHeight="1">
      <c r="A10" s="78">
        <v>2130106</v>
      </c>
      <c r="B10" s="83" t="s">
        <v>365</v>
      </c>
      <c r="C10" s="78">
        <v>310</v>
      </c>
      <c r="D10" s="78"/>
      <c r="E10" s="78"/>
      <c r="F10" s="78">
        <v>310</v>
      </c>
      <c r="G10" s="78"/>
    </row>
    <row r="11" spans="1:7" ht="24" customHeight="1">
      <c r="A11" s="78">
        <v>2130109</v>
      </c>
      <c r="B11" s="84" t="s">
        <v>366</v>
      </c>
      <c r="C11" s="78">
        <v>20</v>
      </c>
      <c r="D11" s="86"/>
      <c r="E11" s="78"/>
      <c r="F11" s="78">
        <v>20</v>
      </c>
      <c r="G11" s="78"/>
    </row>
    <row r="12" spans="1:7" ht="24" customHeight="1">
      <c r="A12" s="78">
        <v>2130112</v>
      </c>
      <c r="B12" s="84" t="s">
        <v>367</v>
      </c>
      <c r="C12" s="78">
        <v>283.9</v>
      </c>
      <c r="D12" s="78"/>
      <c r="E12" s="78"/>
      <c r="F12" s="78">
        <v>283.9</v>
      </c>
      <c r="G12" s="78"/>
    </row>
    <row r="13" spans="1:7" ht="24" customHeight="1">
      <c r="A13" s="78">
        <v>2130126</v>
      </c>
      <c r="B13" s="85" t="s">
        <v>368</v>
      </c>
      <c r="C13" s="78">
        <v>60</v>
      </c>
      <c r="D13" s="86"/>
      <c r="E13" s="86"/>
      <c r="F13" s="78">
        <v>60</v>
      </c>
      <c r="G13" s="86"/>
    </row>
    <row r="14" spans="1:7" ht="24" customHeight="1">
      <c r="A14" s="87">
        <v>2130199</v>
      </c>
      <c r="B14" s="88" t="s">
        <v>369</v>
      </c>
      <c r="C14" s="87">
        <v>125.02</v>
      </c>
      <c r="D14" s="89"/>
      <c r="E14" s="89"/>
      <c r="F14" s="87">
        <v>125.02</v>
      </c>
      <c r="G14" s="89"/>
    </row>
    <row r="15" spans="1:7" ht="24" customHeight="1">
      <c r="A15" s="90">
        <v>2010799</v>
      </c>
      <c r="B15" s="91" t="s">
        <v>370</v>
      </c>
      <c r="C15" s="90">
        <v>769.15</v>
      </c>
      <c r="D15" s="29"/>
      <c r="E15" s="29"/>
      <c r="F15" s="90">
        <v>769.15</v>
      </c>
      <c r="G15" s="29"/>
    </row>
    <row r="16" ht="12.75" customHeight="1">
      <c r="B16" s="23"/>
    </row>
    <row r="17" ht="12.75" customHeight="1">
      <c r="B17" s="23"/>
    </row>
    <row r="18" ht="12.75" customHeight="1">
      <c r="B18" s="23"/>
    </row>
    <row r="19" ht="12.75" customHeight="1">
      <c r="B19" s="23"/>
    </row>
  </sheetData>
  <sheetProtection/>
  <printOptions horizontalCentered="1"/>
  <pageMargins left="0.59" right="0.59" top="0.79" bottom="0.79" header="0.5" footer="0.5"/>
  <pageSetup fitToHeight="1000" orientation="landscape" paperSize="9" r:id="rId1"/>
</worksheet>
</file>

<file path=xl/worksheets/sheet8.xml><?xml version="1.0" encoding="utf-8"?>
<worksheet xmlns="http://schemas.openxmlformats.org/spreadsheetml/2006/main" xmlns:r="http://schemas.openxmlformats.org/officeDocument/2006/relationships">
  <dimension ref="A1:I60"/>
  <sheetViews>
    <sheetView showGridLines="0" showZeros="0" zoomScalePageLayoutView="0" workbookViewId="0" topLeftCell="A28">
      <selection activeCell="A32" sqref="A32:I35"/>
    </sheetView>
  </sheetViews>
  <sheetFormatPr defaultColWidth="9.16015625" defaultRowHeight="12.75" customHeight="1"/>
  <cols>
    <col min="1" max="1" width="15.66015625" style="0" customWidth="1"/>
    <col min="2" max="2" width="31.66015625" style="0" customWidth="1"/>
    <col min="3" max="3" width="15.66015625" style="107" customWidth="1"/>
    <col min="4" max="4" width="25" style="107" customWidth="1"/>
    <col min="5" max="8" width="15.66015625" style="107" customWidth="1"/>
    <col min="9" max="9" width="12.66015625" style="0" customWidth="1"/>
  </cols>
  <sheetData>
    <row r="1" ht="11.25" customHeight="1">
      <c r="A1" s="23" t="s">
        <v>22</v>
      </c>
    </row>
    <row r="2" spans="1:9" ht="15.75" customHeight="1">
      <c r="A2" s="243" t="s">
        <v>471</v>
      </c>
      <c r="B2" s="243"/>
      <c r="C2" s="243"/>
      <c r="D2" s="243"/>
      <c r="E2" s="243"/>
      <c r="F2" s="243"/>
      <c r="G2" s="243"/>
      <c r="H2" s="243"/>
      <c r="I2" s="243"/>
    </row>
    <row r="3" ht="11.25" customHeight="1">
      <c r="I3" s="30" t="s">
        <v>47</v>
      </c>
    </row>
    <row r="4" spans="1:9" ht="22.5" customHeight="1">
      <c r="A4" s="32" t="s">
        <v>170</v>
      </c>
      <c r="B4" s="32" t="s">
        <v>171</v>
      </c>
      <c r="C4" s="32" t="s">
        <v>172</v>
      </c>
      <c r="D4" s="32" t="s">
        <v>173</v>
      </c>
      <c r="E4" s="32" t="s">
        <v>142</v>
      </c>
      <c r="F4" s="32" t="s">
        <v>166</v>
      </c>
      <c r="G4" s="32" t="s">
        <v>167</v>
      </c>
      <c r="H4" s="32" t="s">
        <v>168</v>
      </c>
      <c r="I4" s="32" t="s">
        <v>169</v>
      </c>
    </row>
    <row r="5" spans="1:9" ht="15.75" customHeight="1">
      <c r="A5" s="90" t="s">
        <v>153</v>
      </c>
      <c r="B5" s="90" t="s">
        <v>153</v>
      </c>
      <c r="C5" s="27"/>
      <c r="D5" s="27"/>
      <c r="E5" s="27">
        <v>1</v>
      </c>
      <c r="F5" s="90">
        <v>2</v>
      </c>
      <c r="G5" s="27">
        <v>3</v>
      </c>
      <c r="H5" s="27">
        <v>4</v>
      </c>
      <c r="I5" s="27" t="s">
        <v>153</v>
      </c>
    </row>
    <row r="6" spans="1:9" ht="15" customHeight="1">
      <c r="A6" s="97">
        <v>301</v>
      </c>
      <c r="B6" s="97" t="s">
        <v>371</v>
      </c>
      <c r="C6" s="78"/>
      <c r="D6" s="80"/>
      <c r="E6" s="78">
        <v>2645.83</v>
      </c>
      <c r="F6" s="78">
        <v>2616.07</v>
      </c>
      <c r="G6" s="78"/>
      <c r="H6" s="86">
        <v>29.76</v>
      </c>
      <c r="I6" s="28"/>
    </row>
    <row r="7" spans="1:9" ht="15" customHeight="1">
      <c r="A7" s="105">
        <v>30101</v>
      </c>
      <c r="B7" s="106" t="s">
        <v>372</v>
      </c>
      <c r="C7" s="27">
        <v>50101</v>
      </c>
      <c r="D7" s="104" t="s">
        <v>409</v>
      </c>
      <c r="E7" s="86">
        <v>100.09</v>
      </c>
      <c r="F7" s="86">
        <v>100.09</v>
      </c>
      <c r="G7" s="78"/>
      <c r="H7" s="78"/>
      <c r="I7" s="28"/>
    </row>
    <row r="8" spans="1:9" ht="15" customHeight="1">
      <c r="A8" s="105">
        <v>30101</v>
      </c>
      <c r="B8" s="106" t="s">
        <v>372</v>
      </c>
      <c r="C8" s="78">
        <v>50501</v>
      </c>
      <c r="D8" s="108" t="s">
        <v>411</v>
      </c>
      <c r="E8" s="86">
        <v>729.66</v>
      </c>
      <c r="F8" s="86">
        <v>729.66</v>
      </c>
      <c r="G8" s="78"/>
      <c r="H8" s="78"/>
      <c r="I8" s="28"/>
    </row>
    <row r="9" spans="1:9" ht="15" customHeight="1">
      <c r="A9" s="93">
        <v>30102</v>
      </c>
      <c r="B9" s="101" t="s">
        <v>373</v>
      </c>
      <c r="C9" s="27">
        <v>50101</v>
      </c>
      <c r="D9" s="104" t="s">
        <v>409</v>
      </c>
      <c r="E9" s="78">
        <v>46.79</v>
      </c>
      <c r="F9" s="78">
        <v>46.79</v>
      </c>
      <c r="G9" s="78"/>
      <c r="H9" s="78"/>
      <c r="I9" s="28"/>
    </row>
    <row r="10" spans="1:9" ht="15" customHeight="1">
      <c r="A10" s="93">
        <v>30102</v>
      </c>
      <c r="B10" s="101" t="s">
        <v>373</v>
      </c>
      <c r="C10" s="78">
        <v>50501</v>
      </c>
      <c r="D10" s="108" t="s">
        <v>411</v>
      </c>
      <c r="E10" s="78">
        <v>62.49</v>
      </c>
      <c r="F10" s="78">
        <v>62.49</v>
      </c>
      <c r="G10" s="78"/>
      <c r="H10" s="78"/>
      <c r="I10" s="28"/>
    </row>
    <row r="11" spans="1:9" ht="15" customHeight="1">
      <c r="A11" s="94">
        <v>30103</v>
      </c>
      <c r="B11" s="102" t="s">
        <v>374</v>
      </c>
      <c r="C11" s="27">
        <v>50101</v>
      </c>
      <c r="D11" s="104" t="s">
        <v>409</v>
      </c>
      <c r="E11" s="78">
        <v>4.1</v>
      </c>
      <c r="F11" s="78">
        <v>4.1</v>
      </c>
      <c r="G11" s="78"/>
      <c r="H11" s="78"/>
      <c r="I11" s="28"/>
    </row>
    <row r="12" spans="1:9" ht="15" customHeight="1">
      <c r="A12" s="95">
        <v>30107</v>
      </c>
      <c r="B12" s="103" t="s">
        <v>375</v>
      </c>
      <c r="C12" s="78">
        <v>50501</v>
      </c>
      <c r="D12" s="108" t="s">
        <v>411</v>
      </c>
      <c r="E12" s="78">
        <v>858.72</v>
      </c>
      <c r="F12" s="78">
        <v>858.72</v>
      </c>
      <c r="G12" s="78"/>
      <c r="H12" s="78"/>
      <c r="I12" s="28"/>
    </row>
    <row r="13" spans="1:9" ht="15" customHeight="1">
      <c r="A13" s="95">
        <v>30108</v>
      </c>
      <c r="B13" s="96" t="s">
        <v>401</v>
      </c>
      <c r="C13" s="27">
        <v>50102</v>
      </c>
      <c r="D13" s="104" t="s">
        <v>410</v>
      </c>
      <c r="E13" s="78">
        <v>18.25</v>
      </c>
      <c r="F13" s="78">
        <v>18.25</v>
      </c>
      <c r="G13" s="78"/>
      <c r="H13" s="78"/>
      <c r="I13" s="28"/>
    </row>
    <row r="14" spans="1:9" ht="15" customHeight="1">
      <c r="A14" s="95">
        <v>30108</v>
      </c>
      <c r="B14" s="96" t="s">
        <v>401</v>
      </c>
      <c r="C14" s="78">
        <v>50501</v>
      </c>
      <c r="D14" s="108" t="s">
        <v>411</v>
      </c>
      <c r="E14" s="78">
        <v>295.51</v>
      </c>
      <c r="F14" s="78">
        <v>295.51</v>
      </c>
      <c r="G14" s="78"/>
      <c r="H14" s="78"/>
      <c r="I14" s="28"/>
    </row>
    <row r="15" spans="1:9" ht="15" customHeight="1">
      <c r="A15" s="95">
        <v>30109</v>
      </c>
      <c r="B15" s="96" t="s">
        <v>402</v>
      </c>
      <c r="C15" s="27">
        <v>50102</v>
      </c>
      <c r="D15" s="104" t="s">
        <v>410</v>
      </c>
      <c r="E15" s="78">
        <v>7.3</v>
      </c>
      <c r="F15" s="78">
        <v>7.3</v>
      </c>
      <c r="G15" s="78"/>
      <c r="H15" s="78"/>
      <c r="I15" s="28"/>
    </row>
    <row r="16" spans="1:9" ht="15" customHeight="1">
      <c r="A16" s="95">
        <v>30109</v>
      </c>
      <c r="B16" s="96" t="s">
        <v>402</v>
      </c>
      <c r="C16" s="78">
        <v>50501</v>
      </c>
      <c r="D16" s="108" t="s">
        <v>411</v>
      </c>
      <c r="E16" s="78">
        <v>118.24</v>
      </c>
      <c r="F16" s="78">
        <v>118.24</v>
      </c>
      <c r="G16" s="78"/>
      <c r="H16" s="78"/>
      <c r="I16" s="28"/>
    </row>
    <row r="17" spans="1:9" ht="15" customHeight="1">
      <c r="A17" s="95">
        <v>30110</v>
      </c>
      <c r="B17" s="96" t="s">
        <v>376</v>
      </c>
      <c r="C17" s="95">
        <v>30110</v>
      </c>
      <c r="D17" s="95" t="s">
        <v>376</v>
      </c>
      <c r="E17" s="78">
        <v>7.76</v>
      </c>
      <c r="F17" s="78">
        <v>7.76</v>
      </c>
      <c r="G17" s="78"/>
      <c r="H17" s="78"/>
      <c r="I17" s="28"/>
    </row>
    <row r="18" spans="1:9" ht="15" customHeight="1">
      <c r="A18" s="95">
        <v>30110</v>
      </c>
      <c r="B18" s="96" t="s">
        <v>376</v>
      </c>
      <c r="C18" s="95">
        <v>30110</v>
      </c>
      <c r="D18" s="95" t="s">
        <v>376</v>
      </c>
      <c r="E18" s="78">
        <v>90.88</v>
      </c>
      <c r="F18" s="78">
        <v>90.88</v>
      </c>
      <c r="G18" s="78"/>
      <c r="H18" s="78"/>
      <c r="I18" s="28"/>
    </row>
    <row r="19" spans="1:9" ht="15" customHeight="1">
      <c r="A19" s="95">
        <v>30111</v>
      </c>
      <c r="B19" s="96" t="s">
        <v>377</v>
      </c>
      <c r="C19" s="27">
        <v>50102</v>
      </c>
      <c r="D19" s="104" t="s">
        <v>410</v>
      </c>
      <c r="E19" s="78">
        <v>2.28</v>
      </c>
      <c r="F19" s="78">
        <v>2.28</v>
      </c>
      <c r="G19" s="78"/>
      <c r="H19" s="78"/>
      <c r="I19" s="28"/>
    </row>
    <row r="20" spans="1:9" ht="15" customHeight="1">
      <c r="A20" s="95">
        <v>30111</v>
      </c>
      <c r="B20" s="96" t="s">
        <v>377</v>
      </c>
      <c r="C20" s="78">
        <v>50501</v>
      </c>
      <c r="D20" s="108" t="s">
        <v>411</v>
      </c>
      <c r="E20" s="86">
        <v>47.78</v>
      </c>
      <c r="F20" s="86">
        <v>47.78</v>
      </c>
      <c r="G20" s="78"/>
      <c r="H20" s="78"/>
      <c r="I20" s="28"/>
    </row>
    <row r="21" spans="1:9" ht="15" customHeight="1">
      <c r="A21" s="95">
        <v>30112</v>
      </c>
      <c r="B21" s="96" t="s">
        <v>378</v>
      </c>
      <c r="C21" s="27">
        <v>50102</v>
      </c>
      <c r="D21" s="104" t="s">
        <v>410</v>
      </c>
      <c r="E21" s="86">
        <v>1.27</v>
      </c>
      <c r="F21" s="86">
        <v>1.27</v>
      </c>
      <c r="G21" s="78"/>
      <c r="H21" s="78"/>
      <c r="I21" s="28"/>
    </row>
    <row r="22" spans="1:9" ht="15" customHeight="1">
      <c r="A22" s="95">
        <v>30112</v>
      </c>
      <c r="B22" s="96" t="s">
        <v>378</v>
      </c>
      <c r="C22" s="78">
        <v>50501</v>
      </c>
      <c r="D22" s="108" t="s">
        <v>411</v>
      </c>
      <c r="E22" s="86">
        <v>21.82</v>
      </c>
      <c r="F22" s="86">
        <v>21.82</v>
      </c>
      <c r="G22" s="86"/>
      <c r="H22" s="86"/>
      <c r="I22" s="29"/>
    </row>
    <row r="23" spans="1:9" ht="15" customHeight="1">
      <c r="A23" s="95">
        <v>30113</v>
      </c>
      <c r="B23" s="96" t="s">
        <v>380</v>
      </c>
      <c r="C23" s="27">
        <v>50103</v>
      </c>
      <c r="D23" s="104" t="s">
        <v>379</v>
      </c>
      <c r="E23" s="86">
        <v>11.52</v>
      </c>
      <c r="F23" s="86">
        <v>11.52</v>
      </c>
      <c r="G23" s="86"/>
      <c r="H23" s="86"/>
      <c r="I23" s="29"/>
    </row>
    <row r="24" spans="1:9" ht="15" customHeight="1">
      <c r="A24" s="95">
        <v>30113</v>
      </c>
      <c r="B24" s="96" t="s">
        <v>380</v>
      </c>
      <c r="C24" s="78">
        <v>50501</v>
      </c>
      <c r="D24" s="108" t="s">
        <v>411</v>
      </c>
      <c r="E24" s="86">
        <v>191.31</v>
      </c>
      <c r="F24" s="86">
        <v>191.31</v>
      </c>
      <c r="G24" s="86"/>
      <c r="H24" s="86"/>
      <c r="I24" s="29"/>
    </row>
    <row r="25" spans="1:9" ht="15" customHeight="1">
      <c r="A25" s="95">
        <v>30199</v>
      </c>
      <c r="B25" s="96" t="s">
        <v>448</v>
      </c>
      <c r="C25" s="78">
        <v>50501</v>
      </c>
      <c r="D25" s="108" t="s">
        <v>411</v>
      </c>
      <c r="E25" s="86">
        <v>29.76</v>
      </c>
      <c r="F25" s="86"/>
      <c r="G25" s="86"/>
      <c r="H25" s="86">
        <v>29.76</v>
      </c>
      <c r="I25" s="29"/>
    </row>
    <row r="26" spans="1:9" ht="15" customHeight="1">
      <c r="A26" s="97">
        <v>302</v>
      </c>
      <c r="B26" s="97" t="s">
        <v>381</v>
      </c>
      <c r="C26" s="78"/>
      <c r="D26" s="80"/>
      <c r="E26" s="86">
        <v>1171.13</v>
      </c>
      <c r="F26" s="86"/>
      <c r="G26" s="86">
        <v>506.97</v>
      </c>
      <c r="H26" s="86">
        <v>664.16</v>
      </c>
      <c r="I26" s="29"/>
    </row>
    <row r="27" spans="1:9" ht="15" customHeight="1">
      <c r="A27" s="95">
        <v>30201</v>
      </c>
      <c r="B27" s="96" t="s">
        <v>382</v>
      </c>
      <c r="C27" s="27">
        <v>50201</v>
      </c>
      <c r="D27" s="104" t="s">
        <v>408</v>
      </c>
      <c r="E27" s="86">
        <v>14.36</v>
      </c>
      <c r="F27" s="86"/>
      <c r="G27" s="86">
        <v>14.36</v>
      </c>
      <c r="H27" s="86"/>
      <c r="I27" s="29"/>
    </row>
    <row r="28" spans="1:9" ht="15" customHeight="1">
      <c r="A28" s="95">
        <v>30201</v>
      </c>
      <c r="B28" s="96" t="s">
        <v>382</v>
      </c>
      <c r="C28" s="27">
        <v>50502</v>
      </c>
      <c r="D28" s="104" t="s">
        <v>414</v>
      </c>
      <c r="E28" s="86">
        <v>55.04</v>
      </c>
      <c r="F28" s="86"/>
      <c r="G28" s="86">
        <v>55.04</v>
      </c>
      <c r="H28" s="86"/>
      <c r="I28" s="29"/>
    </row>
    <row r="29" spans="1:9" ht="15" customHeight="1">
      <c r="A29" s="95">
        <v>30202</v>
      </c>
      <c r="B29" s="96" t="s">
        <v>383</v>
      </c>
      <c r="C29" s="27">
        <v>50201</v>
      </c>
      <c r="D29" s="104" t="s">
        <v>408</v>
      </c>
      <c r="E29" s="86">
        <v>5</v>
      </c>
      <c r="F29" s="86"/>
      <c r="G29" s="86">
        <v>5</v>
      </c>
      <c r="H29" s="86"/>
      <c r="I29" s="29"/>
    </row>
    <row r="30" spans="1:9" ht="15" customHeight="1">
      <c r="A30" s="95">
        <v>30202</v>
      </c>
      <c r="B30" s="96" t="s">
        <v>383</v>
      </c>
      <c r="C30" s="27">
        <v>50502</v>
      </c>
      <c r="D30" s="104" t="s">
        <v>414</v>
      </c>
      <c r="E30" s="86">
        <v>27.35</v>
      </c>
      <c r="F30" s="86"/>
      <c r="G30" s="86">
        <v>27.35</v>
      </c>
      <c r="H30" s="86"/>
      <c r="I30" s="29"/>
    </row>
    <row r="31" spans="1:9" ht="15" customHeight="1">
      <c r="A31" s="95">
        <v>30204</v>
      </c>
      <c r="B31" s="96" t="s">
        <v>384</v>
      </c>
      <c r="C31" s="27">
        <v>50502</v>
      </c>
      <c r="D31" s="104" t="s">
        <v>414</v>
      </c>
      <c r="E31" s="86">
        <v>0.95</v>
      </c>
      <c r="F31" s="86"/>
      <c r="G31" s="86">
        <v>0.95</v>
      </c>
      <c r="H31" s="86"/>
      <c r="I31" s="29"/>
    </row>
    <row r="32" spans="1:9" ht="15" customHeight="1">
      <c r="A32" s="95">
        <v>30205</v>
      </c>
      <c r="B32" s="96" t="s">
        <v>385</v>
      </c>
      <c r="C32" s="90">
        <v>50502</v>
      </c>
      <c r="D32" s="244" t="s">
        <v>414</v>
      </c>
      <c r="E32" s="86">
        <v>7.21</v>
      </c>
      <c r="F32" s="86"/>
      <c r="G32" s="86">
        <v>7.21</v>
      </c>
      <c r="H32" s="86"/>
      <c r="I32" s="29"/>
    </row>
    <row r="33" spans="1:9" ht="15" customHeight="1">
      <c r="A33" s="95">
        <v>30206</v>
      </c>
      <c r="B33" s="96" t="s">
        <v>386</v>
      </c>
      <c r="C33" s="90">
        <v>50502</v>
      </c>
      <c r="D33" s="244" t="s">
        <v>414</v>
      </c>
      <c r="E33" s="86">
        <v>41.95</v>
      </c>
      <c r="F33" s="86"/>
      <c r="G33" s="86">
        <v>41.95</v>
      </c>
      <c r="H33" s="86"/>
      <c r="I33" s="29"/>
    </row>
    <row r="34" spans="1:9" ht="15" customHeight="1">
      <c r="A34" s="95">
        <v>30207</v>
      </c>
      <c r="B34" s="96" t="s">
        <v>387</v>
      </c>
      <c r="C34" s="90">
        <v>50201</v>
      </c>
      <c r="D34" s="244" t="s">
        <v>408</v>
      </c>
      <c r="E34" s="86">
        <v>2</v>
      </c>
      <c r="F34" s="86"/>
      <c r="G34" s="86">
        <v>2</v>
      </c>
      <c r="H34" s="86"/>
      <c r="I34" s="29"/>
    </row>
    <row r="35" spans="1:9" ht="15" customHeight="1">
      <c r="A35" s="95">
        <v>30207</v>
      </c>
      <c r="B35" s="96" t="s">
        <v>387</v>
      </c>
      <c r="C35" s="90">
        <v>50502</v>
      </c>
      <c r="D35" s="244" t="s">
        <v>414</v>
      </c>
      <c r="E35" s="86">
        <v>11.1</v>
      </c>
      <c r="F35" s="86"/>
      <c r="G35" s="86">
        <v>11.1</v>
      </c>
      <c r="H35" s="86"/>
      <c r="I35" s="29"/>
    </row>
    <row r="36" spans="1:9" ht="15" customHeight="1">
      <c r="A36" s="95">
        <v>30208</v>
      </c>
      <c r="B36" s="96" t="s">
        <v>388</v>
      </c>
      <c r="C36" s="27">
        <v>50502</v>
      </c>
      <c r="D36" s="104" t="s">
        <v>414</v>
      </c>
      <c r="E36" s="86">
        <v>44.95</v>
      </c>
      <c r="F36" s="86"/>
      <c r="G36" s="86">
        <v>44.95</v>
      </c>
      <c r="H36" s="86"/>
      <c r="I36" s="29"/>
    </row>
    <row r="37" spans="1:9" ht="15" customHeight="1">
      <c r="A37" s="95">
        <v>30209</v>
      </c>
      <c r="B37" s="96" t="s">
        <v>389</v>
      </c>
      <c r="C37" s="27">
        <v>50502</v>
      </c>
      <c r="D37" s="104" t="s">
        <v>414</v>
      </c>
      <c r="E37" s="86">
        <v>21</v>
      </c>
      <c r="F37" s="86"/>
      <c r="G37" s="86">
        <v>21</v>
      </c>
      <c r="H37" s="86"/>
      <c r="I37" s="29"/>
    </row>
    <row r="38" spans="1:9" ht="15" customHeight="1">
      <c r="A38" s="95">
        <v>30211</v>
      </c>
      <c r="B38" s="96" t="s">
        <v>390</v>
      </c>
      <c r="C38" s="27">
        <v>50201</v>
      </c>
      <c r="D38" s="104" t="s">
        <v>408</v>
      </c>
      <c r="E38" s="86">
        <v>18</v>
      </c>
      <c r="F38" s="86"/>
      <c r="G38" s="86">
        <v>18</v>
      </c>
      <c r="H38" s="86"/>
      <c r="I38" s="29"/>
    </row>
    <row r="39" spans="1:9" ht="15" customHeight="1">
      <c r="A39" s="95">
        <v>30211</v>
      </c>
      <c r="B39" s="96" t="s">
        <v>390</v>
      </c>
      <c r="C39" s="27">
        <v>50502</v>
      </c>
      <c r="D39" s="104" t="s">
        <v>414</v>
      </c>
      <c r="E39" s="86">
        <v>37.9</v>
      </c>
      <c r="F39" s="86"/>
      <c r="G39" s="86">
        <v>37.9</v>
      </c>
      <c r="H39" s="86"/>
      <c r="I39" s="29"/>
    </row>
    <row r="40" spans="1:9" ht="15" customHeight="1">
      <c r="A40" s="95">
        <v>30213</v>
      </c>
      <c r="B40" s="96" t="s">
        <v>391</v>
      </c>
      <c r="C40" s="27">
        <v>50502</v>
      </c>
      <c r="D40" s="104" t="s">
        <v>414</v>
      </c>
      <c r="E40" s="86">
        <v>9.3</v>
      </c>
      <c r="F40" s="86"/>
      <c r="G40" s="86">
        <v>9.3</v>
      </c>
      <c r="H40" s="86"/>
      <c r="I40" s="29"/>
    </row>
    <row r="41" spans="1:9" ht="15" customHeight="1">
      <c r="A41" s="95">
        <v>30214</v>
      </c>
      <c r="B41" s="96" t="s">
        <v>392</v>
      </c>
      <c r="C41" s="27">
        <v>50502</v>
      </c>
      <c r="D41" s="104" t="s">
        <v>414</v>
      </c>
      <c r="E41" s="86">
        <v>17</v>
      </c>
      <c r="F41" s="86"/>
      <c r="G41" s="86">
        <v>17</v>
      </c>
      <c r="H41" s="86"/>
      <c r="I41" s="29"/>
    </row>
    <row r="42" spans="1:9" ht="15" customHeight="1">
      <c r="A42" s="95">
        <v>30216</v>
      </c>
      <c r="B42" s="96" t="s">
        <v>259</v>
      </c>
      <c r="C42" s="27">
        <v>50502</v>
      </c>
      <c r="D42" s="104" t="s">
        <v>414</v>
      </c>
      <c r="E42" s="86">
        <v>29.95</v>
      </c>
      <c r="F42" s="86"/>
      <c r="G42" s="86">
        <v>19.95</v>
      </c>
      <c r="H42" s="86">
        <v>10</v>
      </c>
      <c r="I42" s="29"/>
    </row>
    <row r="43" spans="1:9" ht="15" customHeight="1">
      <c r="A43" s="95">
        <v>30217</v>
      </c>
      <c r="B43" s="96" t="s">
        <v>261</v>
      </c>
      <c r="C43" s="27">
        <v>50502</v>
      </c>
      <c r="D43" s="104" t="s">
        <v>414</v>
      </c>
      <c r="E43" s="86">
        <v>0.5</v>
      </c>
      <c r="F43" s="86"/>
      <c r="G43" s="86">
        <v>0.5</v>
      </c>
      <c r="H43" s="86"/>
      <c r="I43" s="29"/>
    </row>
    <row r="44" spans="1:9" ht="15" customHeight="1">
      <c r="A44" s="95">
        <v>30218</v>
      </c>
      <c r="B44" s="96" t="s">
        <v>403</v>
      </c>
      <c r="C44" s="27">
        <v>50502</v>
      </c>
      <c r="D44" s="104" t="s">
        <v>414</v>
      </c>
      <c r="E44" s="86">
        <v>18</v>
      </c>
      <c r="F44" s="86"/>
      <c r="G44" s="86">
        <v>8</v>
      </c>
      <c r="H44" s="86">
        <v>10</v>
      </c>
      <c r="I44" s="29"/>
    </row>
    <row r="45" spans="1:9" ht="15" customHeight="1">
      <c r="A45" s="95">
        <v>30226</v>
      </c>
      <c r="B45" s="96" t="s">
        <v>393</v>
      </c>
      <c r="C45" s="27">
        <v>50502</v>
      </c>
      <c r="D45" s="104" t="s">
        <v>414</v>
      </c>
      <c r="E45" s="86">
        <v>16.7</v>
      </c>
      <c r="F45" s="86"/>
      <c r="G45" s="86">
        <v>16.7</v>
      </c>
      <c r="H45" s="86"/>
      <c r="I45" s="29"/>
    </row>
    <row r="46" spans="1:9" ht="15" customHeight="1">
      <c r="A46" s="95">
        <v>30227</v>
      </c>
      <c r="B46" s="96" t="s">
        <v>394</v>
      </c>
      <c r="C46" s="27">
        <v>50502</v>
      </c>
      <c r="D46" s="104" t="s">
        <v>414</v>
      </c>
      <c r="E46" s="86">
        <v>497.9</v>
      </c>
      <c r="F46" s="86"/>
      <c r="G46" s="86">
        <v>4</v>
      </c>
      <c r="H46" s="86">
        <v>493.9</v>
      </c>
      <c r="I46" s="29"/>
    </row>
    <row r="47" spans="1:9" ht="15" customHeight="1">
      <c r="A47" s="95">
        <v>30228</v>
      </c>
      <c r="B47" s="96" t="s">
        <v>395</v>
      </c>
      <c r="C47" s="27">
        <v>50201</v>
      </c>
      <c r="D47" s="104" t="s">
        <v>408</v>
      </c>
      <c r="E47" s="86">
        <v>1.2</v>
      </c>
      <c r="F47" s="86"/>
      <c r="G47" s="86">
        <v>1.2</v>
      </c>
      <c r="H47" s="86"/>
      <c r="I47" s="29"/>
    </row>
    <row r="48" spans="1:9" ht="15" customHeight="1">
      <c r="A48" s="95">
        <v>30228</v>
      </c>
      <c r="B48" s="96" t="s">
        <v>395</v>
      </c>
      <c r="C48" s="27">
        <v>50502</v>
      </c>
      <c r="D48" s="104" t="s">
        <v>414</v>
      </c>
      <c r="E48" s="86">
        <v>11.83</v>
      </c>
      <c r="F48" s="86"/>
      <c r="G48" s="86">
        <v>11.83</v>
      </c>
      <c r="H48" s="86"/>
      <c r="I48" s="29"/>
    </row>
    <row r="49" spans="1:9" ht="15" customHeight="1">
      <c r="A49" s="95">
        <v>30231</v>
      </c>
      <c r="B49" s="96" t="s">
        <v>404</v>
      </c>
      <c r="C49" s="27">
        <v>50502</v>
      </c>
      <c r="D49" s="104" t="s">
        <v>414</v>
      </c>
      <c r="E49" s="86">
        <v>34.6</v>
      </c>
      <c r="F49" s="86"/>
      <c r="G49" s="86">
        <v>34.6</v>
      </c>
      <c r="H49" s="86"/>
      <c r="I49" s="29"/>
    </row>
    <row r="50" spans="1:9" ht="15" customHeight="1">
      <c r="A50" s="95">
        <v>30239</v>
      </c>
      <c r="B50" s="96" t="s">
        <v>396</v>
      </c>
      <c r="C50" s="27">
        <v>50201</v>
      </c>
      <c r="D50" s="104" t="s">
        <v>408</v>
      </c>
      <c r="E50" s="86">
        <v>24.82</v>
      </c>
      <c r="F50" s="86"/>
      <c r="G50" s="86">
        <v>24.82</v>
      </c>
      <c r="H50" s="86"/>
      <c r="I50" s="29"/>
    </row>
    <row r="51" spans="1:9" ht="15" customHeight="1">
      <c r="A51" s="95">
        <v>30239</v>
      </c>
      <c r="B51" s="96" t="s">
        <v>396</v>
      </c>
      <c r="C51" s="27">
        <v>50502</v>
      </c>
      <c r="D51" s="104" t="s">
        <v>414</v>
      </c>
      <c r="E51" s="86">
        <v>30.6</v>
      </c>
      <c r="F51" s="86"/>
      <c r="G51" s="86">
        <v>30.6</v>
      </c>
      <c r="H51" s="86"/>
      <c r="I51" s="29"/>
    </row>
    <row r="52" spans="1:9" ht="15" customHeight="1">
      <c r="A52" s="95">
        <v>30240</v>
      </c>
      <c r="B52" s="96" t="s">
        <v>405</v>
      </c>
      <c r="C52" s="27">
        <v>50502</v>
      </c>
      <c r="D52" s="104" t="s">
        <v>414</v>
      </c>
      <c r="E52" s="86">
        <v>1</v>
      </c>
      <c r="F52" s="86"/>
      <c r="G52" s="86">
        <v>1</v>
      </c>
      <c r="H52" s="86"/>
      <c r="I52" s="29"/>
    </row>
    <row r="53" spans="1:9" ht="15" customHeight="1">
      <c r="A53" s="95">
        <v>30299</v>
      </c>
      <c r="B53" s="96" t="s">
        <v>397</v>
      </c>
      <c r="C53" s="27">
        <v>50502</v>
      </c>
      <c r="D53" s="104" t="s">
        <v>414</v>
      </c>
      <c r="E53" s="86">
        <v>190.92</v>
      </c>
      <c r="F53" s="86"/>
      <c r="G53" s="86">
        <v>40.66</v>
      </c>
      <c r="H53" s="86">
        <v>150.26</v>
      </c>
      <c r="I53" s="29"/>
    </row>
    <row r="54" spans="1:9" ht="15" customHeight="1">
      <c r="A54" s="97">
        <v>303</v>
      </c>
      <c r="B54" s="97" t="s">
        <v>398</v>
      </c>
      <c r="C54" s="86"/>
      <c r="D54" s="86"/>
      <c r="E54" s="86">
        <v>201.6</v>
      </c>
      <c r="F54" s="86">
        <v>96.6</v>
      </c>
      <c r="G54" s="86"/>
      <c r="H54" s="86">
        <v>105</v>
      </c>
      <c r="I54" s="29"/>
    </row>
    <row r="55" spans="1:9" ht="15" customHeight="1">
      <c r="A55" s="95">
        <v>30305</v>
      </c>
      <c r="B55" s="96" t="s">
        <v>399</v>
      </c>
      <c r="C55" s="27">
        <v>50901</v>
      </c>
      <c r="D55" s="104" t="s">
        <v>412</v>
      </c>
      <c r="E55" s="86">
        <v>12.83</v>
      </c>
      <c r="F55" s="86">
        <v>7.83</v>
      </c>
      <c r="G55" s="86"/>
      <c r="H55" s="86">
        <v>5</v>
      </c>
      <c r="I55" s="29"/>
    </row>
    <row r="56" spans="1:9" ht="15" customHeight="1">
      <c r="A56" s="95">
        <v>30310</v>
      </c>
      <c r="B56" s="96" t="s">
        <v>406</v>
      </c>
      <c r="C56" s="27">
        <v>50901</v>
      </c>
      <c r="D56" s="104" t="s">
        <v>412</v>
      </c>
      <c r="E56" s="86">
        <v>100</v>
      </c>
      <c r="F56" s="86"/>
      <c r="G56" s="86"/>
      <c r="H56" s="86">
        <v>100</v>
      </c>
      <c r="I56" s="29"/>
    </row>
    <row r="57" spans="1:9" ht="15" customHeight="1">
      <c r="A57" s="95">
        <v>30399</v>
      </c>
      <c r="B57" s="96" t="s">
        <v>400</v>
      </c>
      <c r="C57" s="27">
        <v>50999</v>
      </c>
      <c r="D57" s="104" t="s">
        <v>413</v>
      </c>
      <c r="E57" s="86">
        <v>88.77</v>
      </c>
      <c r="F57" s="86">
        <v>88.77</v>
      </c>
      <c r="G57" s="86"/>
      <c r="H57" s="86"/>
      <c r="I57" s="29"/>
    </row>
    <row r="58" spans="1:9" ht="15" customHeight="1">
      <c r="A58" s="99">
        <v>310</v>
      </c>
      <c r="B58" s="81" t="s">
        <v>407</v>
      </c>
      <c r="C58" s="86"/>
      <c r="D58" s="86"/>
      <c r="E58" s="86">
        <v>769.15</v>
      </c>
      <c r="F58" s="86"/>
      <c r="G58" s="86"/>
      <c r="H58" s="86">
        <v>769.15</v>
      </c>
      <c r="I58" s="29"/>
    </row>
    <row r="59" spans="1:9" ht="15" customHeight="1">
      <c r="A59" s="100">
        <v>31005</v>
      </c>
      <c r="B59" s="81" t="s">
        <v>415</v>
      </c>
      <c r="C59" s="86">
        <v>50302</v>
      </c>
      <c r="D59" s="109" t="s">
        <v>416</v>
      </c>
      <c r="E59" s="86">
        <v>769.15</v>
      </c>
      <c r="F59" s="86"/>
      <c r="G59" s="86"/>
      <c r="H59" s="86">
        <v>769.15</v>
      </c>
      <c r="I59" s="29"/>
    </row>
    <row r="60" spans="1:9" ht="15" customHeight="1">
      <c r="A60" s="29"/>
      <c r="B60" s="97" t="s">
        <v>142</v>
      </c>
      <c r="C60" s="86"/>
      <c r="D60" s="86"/>
      <c r="E60" s="86">
        <v>4787.71</v>
      </c>
      <c r="F60" s="86">
        <v>2712.67</v>
      </c>
      <c r="G60" s="86">
        <v>506.97</v>
      </c>
      <c r="H60" s="86">
        <v>1568.07</v>
      </c>
      <c r="I60" s="29"/>
    </row>
  </sheetData>
  <sheetProtection/>
  <mergeCells count="1">
    <mergeCell ref="A2:I2"/>
  </mergeCells>
  <printOptions horizontalCentered="1"/>
  <pageMargins left="0.59" right="0.59" top="0.79" bottom="0.79" header="0.5" footer="0.5"/>
  <pageSetup fitToHeight="10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G15"/>
  <sheetViews>
    <sheetView showGridLines="0" showZeros="0" zoomScalePageLayoutView="0" workbookViewId="0" topLeftCell="A1">
      <selection activeCell="E12" sqref="E12"/>
    </sheetView>
  </sheetViews>
  <sheetFormatPr defaultColWidth="9.16015625" defaultRowHeight="12.75" customHeight="1"/>
  <cols>
    <col min="1" max="6" width="21.33203125" style="0" customWidth="1"/>
  </cols>
  <sheetData>
    <row r="1" ht="30" customHeight="1">
      <c r="A1" s="23" t="s">
        <v>25</v>
      </c>
    </row>
    <row r="2" spans="1:6" ht="28.5" customHeight="1">
      <c r="A2" s="31" t="s">
        <v>174</v>
      </c>
      <c r="B2" s="31"/>
      <c r="C2" s="31"/>
      <c r="D2" s="31"/>
      <c r="E2" s="31"/>
      <c r="F2" s="31"/>
    </row>
    <row r="3" ht="22.5" customHeight="1">
      <c r="F3" s="30" t="s">
        <v>47</v>
      </c>
    </row>
    <row r="4" spans="1:6" ht="35.25" customHeight="1">
      <c r="A4" s="32" t="s">
        <v>164</v>
      </c>
      <c r="B4" s="32" t="s">
        <v>165</v>
      </c>
      <c r="C4" s="32" t="s">
        <v>142</v>
      </c>
      <c r="D4" s="32" t="s">
        <v>166</v>
      </c>
      <c r="E4" s="32" t="s">
        <v>167</v>
      </c>
      <c r="F4" s="32" t="s">
        <v>169</v>
      </c>
    </row>
    <row r="5" spans="1:6" ht="35.25" customHeight="1">
      <c r="A5" s="27" t="s">
        <v>153</v>
      </c>
      <c r="B5" s="27" t="s">
        <v>153</v>
      </c>
      <c r="C5" s="27">
        <v>1</v>
      </c>
      <c r="D5" s="27">
        <v>2</v>
      </c>
      <c r="E5" s="27">
        <v>3</v>
      </c>
      <c r="F5" s="27" t="s">
        <v>153</v>
      </c>
    </row>
    <row r="6" spans="1:7" ht="35.25" customHeight="1">
      <c r="A6" s="78">
        <v>213</v>
      </c>
      <c r="B6" s="82" t="s">
        <v>361</v>
      </c>
      <c r="C6" s="92">
        <v>3219.64</v>
      </c>
      <c r="D6" s="78"/>
      <c r="E6" s="78"/>
      <c r="F6" s="78"/>
      <c r="G6" s="110"/>
    </row>
    <row r="7" spans="1:7" ht="35.25" customHeight="1">
      <c r="A7" s="78">
        <v>21301</v>
      </c>
      <c r="B7" s="82" t="s">
        <v>362</v>
      </c>
      <c r="C7" s="92">
        <v>3219.64</v>
      </c>
      <c r="D7" s="78"/>
      <c r="E7" s="78"/>
      <c r="F7" s="78"/>
      <c r="G7" s="110"/>
    </row>
    <row r="8" spans="1:7" ht="35.25" customHeight="1">
      <c r="A8" s="78">
        <v>2130101</v>
      </c>
      <c r="B8" s="82" t="s">
        <v>363</v>
      </c>
      <c r="C8" s="78">
        <v>225.05</v>
      </c>
      <c r="D8" s="78">
        <v>154.27</v>
      </c>
      <c r="E8" s="78">
        <v>70.78</v>
      </c>
      <c r="F8" s="78"/>
      <c r="G8" s="110"/>
    </row>
    <row r="9" spans="1:7" ht="35.25" customHeight="1">
      <c r="A9" s="78">
        <v>2130104</v>
      </c>
      <c r="B9" s="82" t="s">
        <v>364</v>
      </c>
      <c r="C9" s="78">
        <v>2994.59</v>
      </c>
      <c r="D9" s="78">
        <v>2487.62</v>
      </c>
      <c r="E9" s="78">
        <v>506.97</v>
      </c>
      <c r="F9" s="78"/>
      <c r="G9" s="110"/>
    </row>
    <row r="10" spans="1:3" ht="12.75" customHeight="1">
      <c r="A10" s="23"/>
      <c r="C10" s="23"/>
    </row>
    <row r="11" spans="1:2" ht="12.75" customHeight="1">
      <c r="A11" s="23"/>
      <c r="B11" s="23"/>
    </row>
    <row r="12" ht="12.75" customHeight="1">
      <c r="B12" s="23"/>
    </row>
    <row r="13" ht="12.75" customHeight="1">
      <c r="B13" s="23"/>
    </row>
    <row r="14" ht="12.75" customHeight="1">
      <c r="B14" s="23"/>
    </row>
    <row r="15" ht="12.75" customHeight="1">
      <c r="B15" s="23"/>
    </row>
  </sheetData>
  <sheetProtection/>
  <printOptions horizontalCentered="1"/>
  <pageMargins left="0.59" right="0.59" top="0.79" bottom="0.79" header="0.5" footer="0.5"/>
  <pageSetup fitToHeight="1000" fitToWidth="1"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Sky123.Org</cp:lastModifiedBy>
  <cp:lastPrinted>2019-03-27T09:36:57Z</cp:lastPrinted>
  <dcterms:created xsi:type="dcterms:W3CDTF">2018-01-09T01:56:11Z</dcterms:created>
  <dcterms:modified xsi:type="dcterms:W3CDTF">2019-03-27T09:39:29Z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ubyTemplateID">
    <vt:lpwstr>14</vt:lpwstr>
  </property>
</Properties>
</file>