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firstSheet="11" activeTab="1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  <sheet name="表17-部门单位构成、人员情况及国有资产情况统计表" sheetId="19" r:id="rId19"/>
  </sheets>
  <definedNames>
    <definedName name="_xlnm.Print_Area" localSheetId="11">'表10-部门综合预算专项业务经费支出表'!$A$1:$D$12</definedName>
    <definedName name="_xlnm.Print_Area" localSheetId="13">'表12-部门综合预算政府采购（资产配置、购买服务）预算表'!$A$1:$P$14</definedName>
    <definedName name="_xlnm.Print_Area" localSheetId="14">'表13-部门综合预算一般公共预算拨款“三公”经费及会议培训费表'!$A$1:$AC$16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'表6-部门综合预算一般公共预算支出明细表（按经济分类科目分）'!$A$1:$I$30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'表8-部门综合预一般公共预算基本支出明细表（按经济分类科目分）'!$A$1:$F$28</definedName>
    <definedName name="_xlnm.Print_Area" localSheetId="0">'封面'!$A$1:$A$12</definedName>
    <definedName name="_xlnm.Print_Area" localSheetId="1">'目录'!$A$1:$L$21</definedName>
    <definedName name="_xlnm.Print_Titles" localSheetId="11">'表10-部门综合预算专项业务经费支出表'!$1:$5</definedName>
    <definedName name="_xlnm.Print_Titles" localSheetId="13">'表12-部门综合预算政府采购（资产配置、购买服务）预算表'!$1:$6</definedName>
    <definedName name="_xlnm.Print_Titles" localSheetId="14">'表13-部门综合预算一般公共预算拨款“三公”经费及会议培训费表'!$1:$8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<sst xmlns="http://schemas.openxmlformats.org/spreadsheetml/2006/main" count="975" uniqueCount="443">
  <si>
    <t>附件2</t>
  </si>
  <si>
    <t>2019年部门综合预算公开报表</t>
  </si>
  <si>
    <t xml:space="preserve">                            部门名称：榆林市榆阳区扶贫开发办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</si>
  <si>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</si>
  <si>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</si>
  <si>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</si>
  <si>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</si>
  <si>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</si>
  <si>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</si>
  <si>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</si>
  <si>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</si>
  <si>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</si>
  <si>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</si>
  <si>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</si>
  <si>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</si>
  <si>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</si>
  <si>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</si>
  <si>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</si>
  <si>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r>
      <t>2019年部门综合预算</t>
    </r>
    <r>
      <rPr>
        <sz val="12"/>
        <color indexed="10"/>
        <rFont val="宋体"/>
        <family val="0"/>
      </rPr>
      <t>财政拨款</t>
    </r>
    <r>
      <rPr>
        <sz val="12"/>
        <rFont val="宋体"/>
        <family val="0"/>
      </rPr>
      <t>收支总表</t>
    </r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</si>
  <si>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</si>
  <si>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</si>
  <si>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</si>
  <si>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</si>
  <si>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</si>
  <si>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r>
      <t>2019年部门综合预算一般公共预算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明细表（按功能科目分）</t>
    </r>
  </si>
  <si>
    <t>表8</t>
  </si>
  <si>
    <r>
      <t>2019年部门综合预算一般公共预算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明细表（按经济分类科目分）</t>
    </r>
  </si>
  <si>
    <t>表9</t>
  </si>
  <si>
    <t>2019年部门综合预算政府性基金收支表</t>
  </si>
  <si>
    <t>是</t>
  </si>
  <si>
    <t>本部门无此项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</si>
  <si>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</si>
  <si>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</si>
  <si>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</si>
  <si>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</si>
  <si>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</si>
  <si>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</si>
  <si>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</si>
  <si>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</si>
  <si>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</si>
  <si>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</si>
  <si>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</si>
  <si>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</si>
  <si>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</si>
  <si>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</si>
  <si>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表17</t>
  </si>
  <si>
    <t>2019年本部门下属单位构成表</t>
  </si>
  <si>
    <t>注：1、封面和目录格式不得随意变更；2、公开空表一定要在目录说明原因；3、每个表数据必须与相应说明部分数据一致；4、涉及公开扶贫项目资金绩效目标表的，请在目录里面添加。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</si>
  <si>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</si>
  <si>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</si>
  <si>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</si>
  <si>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</si>
  <si>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</si>
  <si>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</si>
  <si>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</si>
  <si>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</si>
  <si>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</si>
  <si>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</si>
  <si>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</si>
  <si>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</si>
  <si>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</si>
  <si>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</si>
  <si>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</si>
  <si>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</si>
  <si>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</si>
  <si>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</si>
  <si>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</si>
  <si>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</si>
  <si>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</si>
  <si>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</si>
  <si>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</si>
  <si>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</si>
  <si>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</si>
  <si>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</si>
  <si>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</si>
  <si>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</si>
  <si>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</si>
  <si>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</si>
  <si>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</si>
  <si>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</si>
  <si>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</si>
  <si>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</si>
  <si>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</si>
  <si>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</si>
  <si>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</si>
  <si>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</si>
  <si>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</si>
  <si>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</si>
  <si>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</si>
  <si>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</si>
  <si>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</si>
  <si>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</si>
  <si>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</si>
  <si>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</si>
  <si>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</si>
  <si>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</si>
  <si>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</si>
  <si>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</si>
  <si>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</si>
  <si>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</si>
  <si>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</si>
  <si>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</si>
  <si>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</si>
  <si>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</si>
  <si>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</si>
  <si>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</si>
  <si>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</si>
  <si>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</si>
  <si>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</si>
  <si>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</si>
  <si>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</si>
  <si>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</si>
  <si>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</si>
  <si>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</si>
  <si>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</si>
  <si>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</si>
  <si>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</si>
  <si>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</si>
  <si>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</si>
  <si>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</si>
  <si>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</si>
  <si>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</si>
  <si>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</si>
  <si>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</si>
  <si>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</si>
  <si>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</si>
  <si>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</si>
  <si>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</si>
  <si>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</si>
  <si>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</si>
  <si>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</si>
  <si>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</si>
  <si>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</si>
  <si>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</si>
  <si>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</si>
  <si>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</si>
  <si>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</si>
  <si>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</si>
  <si>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</si>
  <si>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</si>
  <si>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</si>
  <si>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</si>
  <si>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</si>
  <si>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</si>
  <si>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</si>
  <si>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</si>
  <si>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</si>
  <si>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</si>
  <si>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</si>
  <si>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</si>
  <si>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</si>
  <si>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</si>
  <si>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</si>
  <si>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</si>
  <si>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</si>
  <si>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榆阳区扶贫办</t>
  </si>
  <si>
    <t>公共预算拨款</t>
  </si>
  <si>
    <t>其中：专项资金列入部门预算的项目</t>
  </si>
  <si>
    <t>2019年部门综合预算财政拨款收支总表</t>
  </si>
  <si>
    <t>支出经济科目（按大类）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</si>
  <si>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</si>
  <si>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</si>
  <si>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</si>
  <si>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</si>
  <si>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</si>
  <si>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</si>
  <si>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</si>
  <si>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</si>
  <si>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</si>
  <si>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</si>
  <si>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</si>
  <si>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</si>
  <si>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农林水支出-扶贫-行政运行</t>
  </si>
  <si>
    <t>部门经济科目编码</t>
  </si>
  <si>
    <t>部门经济科目名称</t>
  </si>
  <si>
    <t>政府经济科目编码</t>
  </si>
  <si>
    <t>政府经济科目名称</t>
  </si>
  <si>
    <t>工资福利支出</t>
  </si>
  <si>
    <t>机关工资福利支出</t>
  </si>
  <si>
    <t>基本工资</t>
  </si>
  <si>
    <t>津贴补贴</t>
  </si>
  <si>
    <t>奖金</t>
  </si>
  <si>
    <t>机关事业单位基本养老保险缴费</t>
  </si>
  <si>
    <t>职业年金缴费</t>
  </si>
  <si>
    <t>职工医疗保险缴费</t>
  </si>
  <si>
    <t>公务员医疗补助缴费</t>
  </si>
  <si>
    <t>其他社会保障缴费</t>
  </si>
  <si>
    <t>住房公积金</t>
  </si>
  <si>
    <t>商品和服务支出</t>
  </si>
  <si>
    <t>机关商品服务支出</t>
  </si>
  <si>
    <t>办公费</t>
  </si>
  <si>
    <t>印刷费</t>
  </si>
  <si>
    <t>水费</t>
  </si>
  <si>
    <t>邮电费</t>
  </si>
  <si>
    <t>差旅费</t>
  </si>
  <si>
    <t>工会经费</t>
  </si>
  <si>
    <t>其他交通费用</t>
  </si>
  <si>
    <t>其他商品服务支出</t>
  </si>
  <si>
    <t>对个人和家庭的补助</t>
  </si>
  <si>
    <t>对个人的家庭的补助</t>
  </si>
  <si>
    <t>生活补助</t>
  </si>
  <si>
    <t>其他对个人和家庭补助</t>
  </si>
  <si>
    <t>2019年部门综合预算一般公共预算基本支出明细表（按功能科目分）</t>
  </si>
  <si>
    <t>2019年部门综合预算一般公共预算基本支出明细表（按经济分类科目分）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</si>
  <si>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</si>
  <si>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</si>
  <si>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</si>
  <si>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</si>
  <si>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</si>
  <si>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</si>
  <si>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</si>
  <si>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</si>
  <si>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</si>
  <si>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</si>
  <si>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</si>
  <si>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</si>
  <si>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</si>
  <si>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</si>
  <si>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</si>
  <si>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</si>
  <si>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</si>
  <si>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</si>
  <si>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</si>
  <si>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</si>
  <si>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</si>
  <si>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</si>
  <si>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</si>
  <si>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</si>
  <si>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</si>
  <si>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</si>
  <si>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</si>
  <si>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</si>
  <si>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</si>
  <si>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</si>
  <si>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</si>
  <si>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</si>
  <si>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</si>
  <si>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</si>
  <si>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</si>
  <si>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</si>
  <si>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</si>
  <si>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</si>
  <si>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</si>
  <si>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</si>
  <si>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</si>
  <si>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</si>
  <si>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</si>
  <si>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</si>
  <si>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</si>
  <si>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</si>
  <si>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</si>
  <si>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</si>
  <si>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</si>
  <si>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</si>
  <si>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广电扶贫</t>
  </si>
  <si>
    <t>大数据平台建设</t>
  </si>
  <si>
    <t>光纤费</t>
  </si>
  <si>
    <t>互联网+社会扶贫</t>
  </si>
  <si>
    <t>工作经费</t>
  </si>
  <si>
    <t>2019年度部门综合预算财政拨款结转资金支出表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</si>
  <si>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</si>
  <si>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</si>
  <si>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</si>
  <si>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</si>
  <si>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</si>
  <si>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</si>
  <si>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</si>
  <si>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</si>
  <si>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</si>
  <si>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</si>
  <si>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</si>
  <si>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</si>
  <si>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注：项目类别指基本支出或项目支出；资金性质指一般公共预算支出、政府性基金支出、国有资本经营预算支出等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</si>
  <si>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</si>
  <si>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</si>
  <si>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</si>
  <si>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</si>
  <si>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</si>
  <si>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</si>
  <si>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</si>
  <si>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</si>
  <si>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</si>
  <si>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</si>
  <si>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</si>
  <si>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</si>
  <si>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</si>
  <si>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</si>
  <si>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</si>
  <si>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</si>
  <si>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</si>
  <si>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</si>
  <si>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</si>
  <si>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</si>
  <si>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</si>
  <si>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</si>
  <si>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</si>
  <si>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</si>
  <si>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</si>
  <si>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</si>
  <si>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</si>
  <si>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</si>
  <si>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</si>
  <si>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</si>
  <si>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</si>
  <si>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</si>
  <si>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</si>
  <si>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</si>
  <si>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附件1：</t>
  </si>
  <si>
    <t>项目支出绩效目标表</t>
  </si>
  <si>
    <t xml:space="preserve">                   填报日期：2019年3月26日                  单位：万元</t>
  </si>
  <si>
    <t>项目名称</t>
  </si>
  <si>
    <t>项目主管部门</t>
  </si>
  <si>
    <t>榆林市榆阳区
扶贫开发办公室</t>
  </si>
  <si>
    <t>项目执行单位</t>
  </si>
  <si>
    <t>项目负责人</t>
  </si>
  <si>
    <t>高登科</t>
  </si>
  <si>
    <t>联系电话</t>
  </si>
  <si>
    <t>单位地址</t>
  </si>
  <si>
    <t>榆阳区人民政府</t>
  </si>
  <si>
    <t>邮政编码</t>
  </si>
  <si>
    <t>项目属性</t>
  </si>
  <si>
    <t>1.持续性项目 □       2.新增性项目 ■</t>
  </si>
  <si>
    <t>项目类型</t>
  </si>
  <si>
    <t>1.常年性项目 □       3.一次性项目 ■            
2.延续性项目 □（从   年至   年）</t>
  </si>
  <si>
    <t xml:space="preserve">1.部门预算项目 ■       2.转移支付项目 □        3.区级专项 □         </t>
  </si>
  <si>
    <t>支出功能分类</t>
  </si>
  <si>
    <t>213类</t>
  </si>
  <si>
    <t>05款</t>
  </si>
  <si>
    <t>项目申请理由</t>
  </si>
  <si>
    <t xml:space="preserve">    依据《陕西省贫困退出工作实施细则》（陕脱贫发&lt;2017&gt;21号）、《榆阳区2019年脱贫攻坚工作实施方案》（榆区脱贫组发&lt;2019&gt;3号）文件要求，确保完成2019年度31个贫困村退出和610户贫困户脱贫任务目标，解决贫困村安全饮水、通村道路，贫困户产业发展，确保贫困村顺利退出，贫困户按期脱贫。</t>
  </si>
  <si>
    <t>项目主要内容</t>
  </si>
  <si>
    <t>项目总预算</t>
  </si>
  <si>
    <t>项目当年预算</t>
  </si>
  <si>
    <t>项目资金来源</t>
  </si>
  <si>
    <t>来源项目</t>
  </si>
  <si>
    <t>一般公共预算财政拨款</t>
  </si>
  <si>
    <t xml:space="preserve">  其中：申请当年预算拨款</t>
  </si>
  <si>
    <t>政府性基金预算财政拨款</t>
  </si>
  <si>
    <t>其他资金</t>
  </si>
  <si>
    <t xml:space="preserve">  其中：使用上年度财政拨款结余</t>
  </si>
  <si>
    <t>项目支出预算及测算依据</t>
  </si>
  <si>
    <t>项目支出明细预算</t>
  </si>
  <si>
    <t>项目支出明细</t>
  </si>
  <si>
    <t>测算
依据
及说明</t>
  </si>
  <si>
    <t>项目绩效
总目标</t>
  </si>
  <si>
    <t>长期</t>
  </si>
  <si>
    <t>年度目标</t>
  </si>
  <si>
    <t>年度目标1：</t>
  </si>
  <si>
    <t>年度绩效指标</t>
  </si>
  <si>
    <t>一级指标</t>
  </si>
  <si>
    <t>二级指标</t>
  </si>
  <si>
    <t>指标名称</t>
  </si>
  <si>
    <t>指标值</t>
  </si>
  <si>
    <t>绩效
标准</t>
  </si>
  <si>
    <t>产出指标</t>
  </si>
  <si>
    <t>数量指标</t>
  </si>
  <si>
    <t>行业标准</t>
  </si>
  <si>
    <t>质量指标</t>
  </si>
  <si>
    <t>目标完成质量</t>
  </si>
  <si>
    <t>合格</t>
  </si>
  <si>
    <t>时效指标</t>
  </si>
  <si>
    <t>资金到位率</t>
  </si>
  <si>
    <t>完成时效</t>
  </si>
  <si>
    <t>2019年12月底</t>
  </si>
  <si>
    <t>成本指标</t>
  </si>
  <si>
    <t>投资金额</t>
  </si>
  <si>
    <t>效益指标</t>
  </si>
  <si>
    <t>经济效益</t>
  </si>
  <si>
    <t>收入提高</t>
  </si>
  <si>
    <t>年提高10%左右</t>
  </si>
  <si>
    <t>社会效益</t>
  </si>
  <si>
    <t>缩小差距</t>
  </si>
  <si>
    <t>逐年缩小</t>
  </si>
  <si>
    <t>示范带动</t>
  </si>
  <si>
    <t>作用明显</t>
  </si>
  <si>
    <t>生态效益</t>
  </si>
  <si>
    <t>环境治理</t>
  </si>
  <si>
    <t>对环境有利</t>
  </si>
  <si>
    <t>污染控制</t>
  </si>
  <si>
    <t>不污染环境</t>
  </si>
  <si>
    <t>恢复生态平衡</t>
  </si>
  <si>
    <t>对恢复生态有利</t>
  </si>
  <si>
    <t>可持续影响发展</t>
  </si>
  <si>
    <t>服务对象满意度</t>
  </si>
  <si>
    <t>榆阳区2019年区级财政扶贫资金广电扶贫项目</t>
  </si>
  <si>
    <t>区广电网络公司</t>
  </si>
  <si>
    <t>80个贫困村每村2个无线WIFI点使用费，1710户建档立卡贫困户每户补贴有线电视收视费180元</t>
  </si>
  <si>
    <t>1、为80个贫困村每村2个无线WIFI点补贴使用费；                                            2、为1710户建档立卡贫困户每户补贴有线电视收视费180元。</t>
  </si>
  <si>
    <t xml:space="preserve">    依据《陕西省贫困退出工作实施细则》（陕脱贫发&lt;2017&gt;21号）、《榆阳区2019年脱贫攻坚工作实施方案》（榆区脱贫组发&lt;2019&gt;3号）</t>
  </si>
  <si>
    <t xml:space="preserve"> </t>
  </si>
  <si>
    <t>80个贫困村每村2个无线WIFI点补贴使用费，1710户建档立卡贫困户每户补贴有线电视收视费180元</t>
  </si>
  <si>
    <t>62.78万元</t>
  </si>
  <si>
    <t>贫困户能正常收看有线电视，提高贫困户的生活质量；激发贫困户的内生动力。</t>
  </si>
  <si>
    <t>附件2：</t>
  </si>
  <si>
    <t>部门（单位）整体支出绩效目标申报表</t>
  </si>
  <si>
    <t xml:space="preserve">                         填报日期：2019年 3月26日                  单位：万元</t>
  </si>
  <si>
    <t>部门（单位） 名称</t>
  </si>
  <si>
    <t>榆林市榆阳区扶贫开发办公室</t>
  </si>
  <si>
    <t>填报人</t>
  </si>
  <si>
    <t>常增仪</t>
  </si>
  <si>
    <t>0912-3898681</t>
  </si>
  <si>
    <t xml:space="preserve">部门总体资金
情况
</t>
  </si>
  <si>
    <t>当年金额</t>
  </si>
  <si>
    <t>占比</t>
  </si>
  <si>
    <t>收入
构成</t>
  </si>
  <si>
    <t>财政拨款</t>
  </si>
  <si>
    <t>支出
构成</t>
  </si>
  <si>
    <t>基本支出</t>
  </si>
  <si>
    <t>项目支出</t>
  </si>
  <si>
    <t>部门职能概述</t>
  </si>
  <si>
    <t xml:space="preserve">（一）贯彻执行中、省、市、区关于脱贫攻坚工作的方针、政策和管理规定，拟定全区配套政策措施和实施细则、项目资金管理办法，并组织贯彻实施。
（二）负责组织制定全区脱贫攻坚三年规划和年度实施计划，并组织指导区乡两级抓好贯彻实施，全面完成年度脱贫攻坚工作任务和贫困村、贫困户退出计划，组织开展脱贫攻坚年度考核工作。
（三）负责贫困信息监测工作，组织开展扶贫对象精准识别和信息录入监测工作，对建档立卡贫困人口和贫困村实施动态管理。
（四）负责组织开展扶贫项目库完善建立、年度财政专项扶贫资金项目计划逐级编报工作，组织行业部门项目评估、论证，会同财政等有关部门下达计划，并督查指导项目乡村项目组织实施和资金使用管理、乡级验收报账工作，强化监督管理。指导乡村开展金融扶贫，督查指导乡镇互助资金合作社、协会运营管理、小额信贷扶贫，以及逐级公示公告工作。
（五）负责协调组织指导“八办两组”行业部门开展行业扶贫工作，制定脱贫攻坚行业扶贫规划、实施方案，落实“八项脱贫措施”，完成补短板和巩固提升项目建设，以及公示公告、监督管理工作。
（六）负责协调、指导开展社会扶贫工作，包括区级领导、部门单位包村联户扶贫工作，区乡村党员干部结对帮扶工作，贫困村“第一书记”、工作队员驻村联户扶贫工作，非贫困村扶贫联络员联村扶贫工作，组织动员其它社会组织和个人参与脱贫攻坚和献爱心活动，开展互联网+社会扶贫工作等。
（七）负责组织指导区乡村和行业部门建立脱贫攻坚档案，完成项目建设资料整编归档管理工作。
（八）负责全区脱贫攻坚培训工作，制定培训计划，指导乡村和行业部门开展各类政策、业务培训。
（九）负责全区脱贫攻坚工作会议协调组织、工作调研、统计和信息宣传工作。
（十）承担区脱贫攻坚领导小组和指挥部日常工作。
（十一）承担区委区政府安排部署的脱贫攻坚及其它工作任务。
</t>
  </si>
  <si>
    <t>年度工作任务</t>
  </si>
  <si>
    <t>项目本年度预算</t>
  </si>
  <si>
    <t>项目主要支出方向和用途</t>
  </si>
  <si>
    <t>基本支出情况</t>
  </si>
  <si>
    <t>人员工资、福利及办公保障</t>
  </si>
  <si>
    <t>实有人员39名，离退休人员12名的工资福利发放，办公经费</t>
  </si>
  <si>
    <t>项目支出情况</t>
  </si>
  <si>
    <t>大数据平台</t>
  </si>
  <si>
    <t>脱贫攻坚指挥部大数据运行保障经费</t>
  </si>
  <si>
    <t>中国社会扶贫网</t>
  </si>
  <si>
    <t>中国社会扶贫网运行保障经费</t>
  </si>
  <si>
    <t>用于其他交通、差旅等费用支出</t>
  </si>
  <si>
    <t>基础设施和公共服务</t>
  </si>
  <si>
    <t>年度目标1（基本支出）</t>
  </si>
  <si>
    <t>保障单位正常办公及各项工作顺利开展</t>
  </si>
  <si>
    <t>实有人员39名，离退休人员12名的工资福利发放，办公经费等</t>
  </si>
  <si>
    <t>年度目标2（项目支出）</t>
  </si>
  <si>
    <t>项目支出绩效目标申报表</t>
  </si>
  <si>
    <t>榆阳区2019年区级财政专项扶贫资金项目</t>
  </si>
  <si>
    <t>相关部门、乡镇（办事处）</t>
  </si>
  <si>
    <t>项目申请依据</t>
  </si>
  <si>
    <t>广电扶贫、道路建设、安全饮水</t>
  </si>
  <si>
    <t>依据《陕西省贫困退出工作实施细则》（陕脱贫发&lt;2017&gt;21号）、《榆阳区2019年脱贫攻坚工作实施方案》（榆区脱贫组发&lt;2019&gt;3号）</t>
  </si>
  <si>
    <t>2019年度本部门下属单位构成表</t>
  </si>
  <si>
    <t>榆林市榆阳区扶贫开发办</t>
  </si>
  <si>
    <t>总体资金情况</t>
  </si>
  <si>
    <t>80个贫困村每村2个无线WIFI点使用费，1710户建档立卡贫困户每户补贴有线电视收视费180元</t>
  </si>
  <si>
    <t>1.完成80个贫困村每村2个无线WIFI点使用费，1710户建档立卡贫困户每户补贴有线电视收视费180元。                                                                                                                                                                              2.保障单位正常办公及各项工作顺利开展。</t>
  </si>
  <si>
    <t>1、完成80个贫困村每村2个无线WIFI点使用费，1710户建档立卡贫困户每户补贴有线电视收视费180元.</t>
  </si>
  <si>
    <t>改善提升贫困户人居环境，贫困户能正常收看有线电视，提高贫困户的生活质量，激发贫困户的内生动力，确保如期完成贫困村退出、贫困户脱贫计划。</t>
  </si>
  <si>
    <t>1.完成80个贫困村每村2个无线WIFI点使用费，1710户建档立卡贫困户每户补贴有线电视收视费180元</t>
  </si>
  <si>
    <t>1.完成80个贫困村每村2个无线WIFI点使用费，1710户建档立卡贫困户每户补贴有线电视收视费180元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</si>
</sst>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&quot;¥&quot;* _-#,##0.00;&quot;¥&quot;* \-#,##0.00;&quot;¥&quot;* _-&quot;-&quot;??;@"/>
    <numFmt numFmtId="179" formatCode="* #,##0;* \-#,##0;* &quot;-&quot;;@"/>
    <numFmt numFmtId="180" formatCode="0.0000_ "/>
    <numFmt numFmtId="181" formatCode="#,##0.0000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sz val="10"/>
      <name val="宋体"/>
      <family val="0"/>
    </font>
    <font>
      <sz val="16"/>
      <name val="仿宋_GB2312"/>
      <family val="0"/>
    </font>
    <font>
      <sz val="22"/>
      <name val="方正小标宋简体"/>
      <family val="0"/>
    </font>
    <font>
      <sz val="10"/>
      <name val="仿宋_GB2312"/>
      <family val="0"/>
    </font>
    <font>
      <sz val="9"/>
      <name val="仿宋_GB2312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40" applyAlignment="1">
      <alignment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40" applyAlignment="1">
      <alignment vertical="center"/>
      <protection/>
    </xf>
    <xf numFmtId="0" fontId="9" fillId="0" borderId="0" xfId="40" applyFont="1" applyAlignment="1">
      <alignment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1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9" xfId="0" applyNumberForma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0" xfId="40" applyFont="1" applyAlignment="1">
      <alignment vertical="center" wrapText="1"/>
      <protection/>
    </xf>
    <xf numFmtId="0" fontId="62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wrapText="1"/>
    </xf>
    <xf numFmtId="9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9" fontId="12" fillId="0" borderId="9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33" borderId="9" xfId="0" applyFont="1" applyFill="1" applyBorder="1" applyAlignment="1">
      <alignment horizontal="right" vertical="center" wrapText="1"/>
    </xf>
    <xf numFmtId="0" fontId="9" fillId="33" borderId="9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10" fontId="12" fillId="0" borderId="9" xfId="0" applyNumberFormat="1" applyFont="1" applyFill="1" applyBorder="1" applyAlignment="1">
      <alignment horizontal="center" vertical="center"/>
    </xf>
    <xf numFmtId="10" fontId="12" fillId="0" borderId="9" xfId="0" applyNumberFormat="1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left" vertical="center" wrapText="1"/>
    </xf>
    <xf numFmtId="9" fontId="8" fillId="0" borderId="13" xfId="0" applyNumberFormat="1" applyFont="1" applyFill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right" vertical="center" wrapText="1"/>
    </xf>
    <xf numFmtId="0" fontId="4" fillId="33" borderId="9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47625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1390650"/>
          <a:ext cx="3257550" cy="2095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82" t="s">
        <v>1</v>
      </c>
    </row>
    <row r="3" spans="1:14" ht="93.75" customHeight="1">
      <c r="A3" s="83"/>
      <c r="N3" s="16"/>
    </row>
    <row r="4" ht="81.75" customHeight="1">
      <c r="A4" s="84" t="s">
        <v>2</v>
      </c>
    </row>
    <row r="5" ht="40.5" customHeight="1">
      <c r="A5" s="84" t="s">
        <v>3</v>
      </c>
    </row>
    <row r="6" ht="36.75" customHeight="1">
      <c r="A6" s="84" t="s">
        <v>4</v>
      </c>
    </row>
    <row r="7" ht="12.75" customHeight="1">
      <c r="A7" s="7"/>
    </row>
    <row r="8" ht="12.75" customHeight="1">
      <c r="A8" s="7"/>
    </row>
    <row r="9" ht="12.75" customHeight="1">
      <c r="A9" s="7"/>
    </row>
    <row r="10" ht="12.75" customHeight="1">
      <c r="A10" s="7"/>
    </row>
    <row r="11" ht="12.75" customHeight="1">
      <c r="A11" s="7"/>
    </row>
    <row r="12" ht="12.75" customHeight="1">
      <c r="A12" s="7"/>
    </row>
    <row r="13" ht="12.75" customHeight="1">
      <c r="A13" s="7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F38" sqref="F38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254" width="9.16015625" style="0" customWidth="1"/>
  </cols>
  <sheetData>
    <row r="1" ht="30" customHeight="1">
      <c r="A1" s="16" t="s">
        <v>25</v>
      </c>
    </row>
    <row r="2" spans="1:8" ht="28.5" customHeight="1">
      <c r="A2" s="24" t="s">
        <v>203</v>
      </c>
      <c r="B2" s="24"/>
      <c r="C2" s="24"/>
      <c r="D2" s="24"/>
      <c r="E2" s="24"/>
      <c r="F2" s="24"/>
      <c r="G2" s="24"/>
      <c r="H2" s="24"/>
    </row>
    <row r="3" ht="22.5" customHeight="1">
      <c r="H3" s="23" t="s">
        <v>48</v>
      </c>
    </row>
    <row r="4" spans="1:8" ht="22.5" customHeight="1">
      <c r="A4" s="25" t="s">
        <v>173</v>
      </c>
      <c r="B4" s="25" t="s">
        <v>174</v>
      </c>
      <c r="C4" s="25" t="s">
        <v>175</v>
      </c>
      <c r="D4" s="25" t="s">
        <v>176</v>
      </c>
      <c r="E4" s="25" t="s">
        <v>143</v>
      </c>
      <c r="F4" s="25" t="s">
        <v>168</v>
      </c>
      <c r="G4" s="25" t="s">
        <v>169</v>
      </c>
      <c r="H4" s="25" t="s">
        <v>171</v>
      </c>
    </row>
    <row r="5" spans="1:8" ht="15.75" customHeight="1">
      <c r="A5" s="19" t="s">
        <v>154</v>
      </c>
      <c r="B5" s="19" t="s">
        <v>154</v>
      </c>
      <c r="C5" s="19"/>
      <c r="D5" s="19"/>
      <c r="E5" s="19">
        <v>1</v>
      </c>
      <c r="F5" s="19">
        <v>2</v>
      </c>
      <c r="G5" s="19">
        <v>3</v>
      </c>
      <c r="H5" s="19" t="s">
        <v>154</v>
      </c>
    </row>
    <row r="6" spans="1:8" ht="12.75" customHeight="1">
      <c r="A6" s="21">
        <v>301</v>
      </c>
      <c r="B6" s="57" t="s">
        <v>177</v>
      </c>
      <c r="C6" s="21">
        <v>501</v>
      </c>
      <c r="D6" s="57" t="s">
        <v>178</v>
      </c>
      <c r="E6" s="21">
        <v>364.98</v>
      </c>
      <c r="F6" s="21">
        <v>364.98</v>
      </c>
      <c r="G6" s="21"/>
      <c r="H6" s="21"/>
    </row>
    <row r="7" spans="1:8" ht="12.75" customHeight="1">
      <c r="A7" s="21">
        <v>30101</v>
      </c>
      <c r="B7" s="57" t="s">
        <v>179</v>
      </c>
      <c r="C7" s="21">
        <v>50101</v>
      </c>
      <c r="D7" s="57" t="s">
        <v>179</v>
      </c>
      <c r="E7" s="21">
        <v>118.3</v>
      </c>
      <c r="F7" s="21">
        <v>118.3</v>
      </c>
      <c r="G7" s="21"/>
      <c r="H7" s="21"/>
    </row>
    <row r="8" spans="1:8" ht="12.75" customHeight="1">
      <c r="A8" s="21">
        <v>30102</v>
      </c>
      <c r="B8" s="57" t="s">
        <v>180</v>
      </c>
      <c r="C8" s="21">
        <v>50102</v>
      </c>
      <c r="D8" s="57" t="s">
        <v>180</v>
      </c>
      <c r="E8" s="21">
        <v>124.99</v>
      </c>
      <c r="F8" s="21">
        <v>124.99</v>
      </c>
      <c r="G8" s="21"/>
      <c r="H8" s="21"/>
    </row>
    <row r="9" spans="1:8" ht="12.75" customHeight="1">
      <c r="A9" s="21">
        <v>30103</v>
      </c>
      <c r="B9" s="57" t="s">
        <v>181</v>
      </c>
      <c r="C9" s="21">
        <v>50103</v>
      </c>
      <c r="D9" s="57" t="s">
        <v>181</v>
      </c>
      <c r="E9" s="21">
        <v>9.08</v>
      </c>
      <c r="F9" s="21">
        <v>9.08</v>
      </c>
      <c r="G9" s="21"/>
      <c r="H9" s="21"/>
    </row>
    <row r="10" spans="1:8" ht="12.75" customHeight="1">
      <c r="A10" s="21">
        <v>30108</v>
      </c>
      <c r="B10" s="57" t="s">
        <v>182</v>
      </c>
      <c r="C10" s="21">
        <v>50108</v>
      </c>
      <c r="D10" s="57" t="s">
        <v>182</v>
      </c>
      <c r="E10" s="21">
        <v>43.41</v>
      </c>
      <c r="F10" s="21">
        <v>43.41</v>
      </c>
      <c r="G10" s="21"/>
      <c r="H10" s="21"/>
    </row>
    <row r="11" spans="1:8" ht="12.75" customHeight="1">
      <c r="A11" s="21">
        <v>30109</v>
      </c>
      <c r="B11" s="57" t="s">
        <v>183</v>
      </c>
      <c r="C11" s="21">
        <v>50109</v>
      </c>
      <c r="D11" s="57" t="s">
        <v>183</v>
      </c>
      <c r="E11" s="21">
        <v>17.37</v>
      </c>
      <c r="F11" s="21">
        <v>17.37</v>
      </c>
      <c r="G11" s="21"/>
      <c r="H11" s="21"/>
    </row>
    <row r="12" spans="1:8" ht="12.75" customHeight="1">
      <c r="A12" s="21">
        <v>30110</v>
      </c>
      <c r="B12" s="57" t="s">
        <v>184</v>
      </c>
      <c r="C12" s="21">
        <v>50110</v>
      </c>
      <c r="D12" s="57" t="s">
        <v>184</v>
      </c>
      <c r="E12" s="21">
        <v>13.84</v>
      </c>
      <c r="F12" s="21">
        <v>13.84</v>
      </c>
      <c r="G12" s="21"/>
      <c r="H12" s="21"/>
    </row>
    <row r="13" spans="1:8" ht="12.75" customHeight="1">
      <c r="A13" s="21">
        <v>30111</v>
      </c>
      <c r="B13" s="57" t="s">
        <v>185</v>
      </c>
      <c r="C13" s="21">
        <v>50111</v>
      </c>
      <c r="D13" s="57" t="s">
        <v>185</v>
      </c>
      <c r="E13" s="21">
        <v>7.02</v>
      </c>
      <c r="F13" s="21">
        <v>7.02</v>
      </c>
      <c r="G13" s="21"/>
      <c r="H13" s="21"/>
    </row>
    <row r="14" spans="1:8" ht="12.75" customHeight="1">
      <c r="A14" s="21">
        <v>30112</v>
      </c>
      <c r="B14" s="57" t="s">
        <v>186</v>
      </c>
      <c r="C14" s="21">
        <v>50112</v>
      </c>
      <c r="D14" s="57" t="s">
        <v>186</v>
      </c>
      <c r="E14" s="21">
        <v>2.9</v>
      </c>
      <c r="F14" s="21">
        <v>2.9</v>
      </c>
      <c r="G14" s="21"/>
      <c r="H14" s="21"/>
    </row>
    <row r="15" spans="1:8" ht="12.75" customHeight="1">
      <c r="A15" s="21">
        <v>30113</v>
      </c>
      <c r="B15" s="57" t="s">
        <v>187</v>
      </c>
      <c r="C15" s="21">
        <v>50113</v>
      </c>
      <c r="D15" s="57" t="s">
        <v>187</v>
      </c>
      <c r="E15" s="21">
        <v>28.07</v>
      </c>
      <c r="F15" s="21">
        <v>28.07</v>
      </c>
      <c r="G15" s="21"/>
      <c r="H15" s="21"/>
    </row>
    <row r="16" spans="1:8" ht="12.75" customHeight="1">
      <c r="A16" s="21">
        <v>302</v>
      </c>
      <c r="B16" s="57" t="s">
        <v>188</v>
      </c>
      <c r="C16" s="21">
        <v>502</v>
      </c>
      <c r="D16" s="57" t="s">
        <v>189</v>
      </c>
      <c r="E16" s="21">
        <v>47.92</v>
      </c>
      <c r="F16" s="21"/>
      <c r="G16" s="21">
        <v>47.92</v>
      </c>
      <c r="H16" s="21"/>
    </row>
    <row r="17" spans="1:8" ht="12.75" customHeight="1">
      <c r="A17" s="21">
        <v>30201</v>
      </c>
      <c r="B17" s="57" t="s">
        <v>190</v>
      </c>
      <c r="C17" s="21">
        <v>50201</v>
      </c>
      <c r="D17" s="57" t="s">
        <v>190</v>
      </c>
      <c r="E17" s="22">
        <v>5.68</v>
      </c>
      <c r="F17" s="21"/>
      <c r="G17" s="21">
        <v>5.68</v>
      </c>
      <c r="H17" s="21"/>
    </row>
    <row r="18" spans="1:8" ht="12.75" customHeight="1">
      <c r="A18" s="21">
        <v>30202</v>
      </c>
      <c r="B18" s="57" t="s">
        <v>191</v>
      </c>
      <c r="C18" s="21">
        <v>50202</v>
      </c>
      <c r="D18" s="57" t="s">
        <v>191</v>
      </c>
      <c r="E18" s="22">
        <v>9.5</v>
      </c>
      <c r="F18" s="21"/>
      <c r="G18" s="21">
        <v>9.5</v>
      </c>
      <c r="H18" s="21"/>
    </row>
    <row r="19" spans="1:8" ht="12.75" customHeight="1">
      <c r="A19" s="21">
        <v>30205</v>
      </c>
      <c r="B19" s="57" t="s">
        <v>192</v>
      </c>
      <c r="C19" s="21">
        <v>50205</v>
      </c>
      <c r="D19" s="57" t="s">
        <v>192</v>
      </c>
      <c r="E19" s="22">
        <v>1</v>
      </c>
      <c r="F19" s="21"/>
      <c r="G19" s="21">
        <v>1</v>
      </c>
      <c r="H19" s="21"/>
    </row>
    <row r="20" spans="1:8" ht="12.75" customHeight="1">
      <c r="A20" s="21">
        <v>30207</v>
      </c>
      <c r="B20" s="57" t="s">
        <v>193</v>
      </c>
      <c r="C20" s="21">
        <v>50207</v>
      </c>
      <c r="D20" s="57" t="s">
        <v>193</v>
      </c>
      <c r="E20" s="22">
        <v>3</v>
      </c>
      <c r="F20" s="21"/>
      <c r="G20" s="21">
        <v>3</v>
      </c>
      <c r="H20" s="21"/>
    </row>
    <row r="21" spans="1:8" ht="12.75" customHeight="1">
      <c r="A21" s="21">
        <v>30211</v>
      </c>
      <c r="B21" s="57" t="s">
        <v>194</v>
      </c>
      <c r="C21" s="21">
        <v>50211</v>
      </c>
      <c r="D21" s="57" t="s">
        <v>194</v>
      </c>
      <c r="E21" s="22">
        <v>9.5</v>
      </c>
      <c r="F21" s="21"/>
      <c r="G21" s="21">
        <v>9.5</v>
      </c>
      <c r="H21" s="21"/>
    </row>
    <row r="22" spans="1:8" ht="12.75" customHeight="1">
      <c r="A22" s="21">
        <v>30228</v>
      </c>
      <c r="B22" s="57" t="s">
        <v>195</v>
      </c>
      <c r="C22" s="21">
        <v>50228</v>
      </c>
      <c r="D22" s="57" t="s">
        <v>195</v>
      </c>
      <c r="E22" s="22">
        <v>1.3</v>
      </c>
      <c r="F22" s="21"/>
      <c r="G22" s="21">
        <v>1.3</v>
      </c>
      <c r="H22" s="21"/>
    </row>
    <row r="23" spans="1:8" ht="12.75" customHeight="1">
      <c r="A23" s="21">
        <v>30239</v>
      </c>
      <c r="B23" s="57" t="s">
        <v>196</v>
      </c>
      <c r="C23" s="21">
        <v>50239</v>
      </c>
      <c r="D23" s="57" t="s">
        <v>196</v>
      </c>
      <c r="E23" s="22">
        <v>17.94</v>
      </c>
      <c r="F23" s="21"/>
      <c r="G23" s="21">
        <v>17.94</v>
      </c>
      <c r="H23" s="21"/>
    </row>
    <row r="24" spans="1:8" ht="12.75" customHeight="1">
      <c r="A24" s="21">
        <v>303</v>
      </c>
      <c r="B24" s="57" t="s">
        <v>198</v>
      </c>
      <c r="C24" s="21">
        <v>509</v>
      </c>
      <c r="D24" s="57" t="s">
        <v>199</v>
      </c>
      <c r="E24" s="21">
        <v>10.33</v>
      </c>
      <c r="F24" s="21">
        <v>10.33</v>
      </c>
      <c r="G24" s="21"/>
      <c r="H24" s="21"/>
    </row>
    <row r="25" spans="1:8" ht="12.75" customHeight="1">
      <c r="A25" s="21">
        <v>30305</v>
      </c>
      <c r="B25" s="57" t="s">
        <v>200</v>
      </c>
      <c r="C25" s="21">
        <v>30305</v>
      </c>
      <c r="D25" s="57" t="s">
        <v>200</v>
      </c>
      <c r="E25" s="21">
        <v>0.42</v>
      </c>
      <c r="F25" s="21">
        <v>0.42</v>
      </c>
      <c r="G25" s="21"/>
      <c r="H25" s="21"/>
    </row>
    <row r="26" spans="1:8" ht="12.75" customHeight="1">
      <c r="A26" s="21">
        <v>30399</v>
      </c>
      <c r="B26" s="57" t="s">
        <v>201</v>
      </c>
      <c r="C26" s="21">
        <v>30399</v>
      </c>
      <c r="D26" s="57" t="s">
        <v>201</v>
      </c>
      <c r="E26" s="21">
        <v>9.91</v>
      </c>
      <c r="F26" s="21">
        <v>9.91</v>
      </c>
      <c r="G26" s="21"/>
      <c r="H26" s="21"/>
    </row>
    <row r="27" spans="1:8" ht="12.75" customHeight="1">
      <c r="A27" s="21"/>
      <c r="B27" s="57"/>
      <c r="C27" s="21"/>
      <c r="D27" s="57"/>
      <c r="E27" s="21"/>
      <c r="F27" s="21"/>
      <c r="G27" s="21"/>
      <c r="H27" s="21"/>
    </row>
    <row r="28" spans="1:8" ht="12.75" customHeight="1">
      <c r="A28" s="16"/>
      <c r="B28" s="16"/>
      <c r="C28" s="16"/>
      <c r="D28" s="16"/>
      <c r="G28" s="16"/>
      <c r="H28" s="16"/>
    </row>
    <row r="29" spans="1:4" ht="12.75" customHeight="1">
      <c r="A29" s="16"/>
      <c r="B29" s="16"/>
      <c r="C29" s="16"/>
      <c r="D29" s="16"/>
    </row>
    <row r="30" spans="1:4" ht="12.75" customHeight="1">
      <c r="A30" s="16"/>
      <c r="B30" s="16"/>
      <c r="C30" s="16"/>
      <c r="D30" s="16"/>
    </row>
    <row r="31" spans="1:4" ht="12.75" customHeight="1">
      <c r="A31" s="16"/>
      <c r="B31" s="16"/>
      <c r="C31" s="16"/>
      <c r="D31" s="16"/>
    </row>
    <row r="32" spans="2:4" ht="12.75" customHeight="1">
      <c r="B32" s="16"/>
      <c r="C32" s="16"/>
      <c r="D32" s="16"/>
    </row>
    <row r="33" spans="2:4" ht="12.75" customHeight="1">
      <c r="B33" s="16"/>
      <c r="C33" s="16"/>
      <c r="D33" s="16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F3" sqref="F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7" width="32" style="0" customWidth="1"/>
    <col min="8" max="8" width="19.83203125" style="0" customWidth="1"/>
  </cols>
  <sheetData>
    <row r="1" spans="1:6" ht="22.5" customHeight="1">
      <c r="A1" s="32" t="s">
        <v>27</v>
      </c>
      <c r="B1" s="33"/>
      <c r="C1" s="33"/>
      <c r="D1" s="33"/>
      <c r="E1" s="33"/>
      <c r="F1" s="34"/>
    </row>
    <row r="2" spans="1:6" ht="22.5" customHeight="1">
      <c r="A2" s="35" t="s">
        <v>28</v>
      </c>
      <c r="B2" s="36"/>
      <c r="C2" s="36"/>
      <c r="D2" s="36"/>
      <c r="E2" s="36"/>
      <c r="F2" s="36"/>
    </row>
    <row r="3" spans="1:8" ht="22.5" customHeight="1">
      <c r="A3" s="108"/>
      <c r="B3" s="108"/>
      <c r="C3" s="37"/>
      <c r="D3" s="37"/>
      <c r="E3" s="38"/>
      <c r="F3" s="39"/>
      <c r="H3" s="39" t="s">
        <v>48</v>
      </c>
    </row>
    <row r="4" spans="1:8" ht="22.5" customHeight="1">
      <c r="A4" s="101" t="s">
        <v>49</v>
      </c>
      <c r="B4" s="101"/>
      <c r="C4" s="102" t="s">
        <v>50</v>
      </c>
      <c r="D4" s="103"/>
      <c r="E4" s="103"/>
      <c r="F4" s="103"/>
      <c r="G4" s="103"/>
      <c r="H4" s="104"/>
    </row>
    <row r="5" spans="1:8" ht="22.5" customHeight="1">
      <c r="A5" s="40" t="s">
        <v>51</v>
      </c>
      <c r="B5" s="40" t="s">
        <v>52</v>
      </c>
      <c r="C5" s="40" t="s">
        <v>53</v>
      </c>
      <c r="D5" s="43" t="s">
        <v>52</v>
      </c>
      <c r="E5" s="40" t="s">
        <v>54</v>
      </c>
      <c r="F5" s="40" t="s">
        <v>52</v>
      </c>
      <c r="G5" s="40" t="s">
        <v>55</v>
      </c>
      <c r="H5" s="40" t="s">
        <v>52</v>
      </c>
    </row>
    <row r="6" spans="1:8" ht="22.5" customHeight="1">
      <c r="A6" s="44" t="s">
        <v>204</v>
      </c>
      <c r="B6" s="45"/>
      <c r="C6" s="46" t="s">
        <v>205</v>
      </c>
      <c r="D6" s="47"/>
      <c r="E6" s="48" t="s">
        <v>206</v>
      </c>
      <c r="F6" s="47"/>
      <c r="G6" s="49" t="s">
        <v>207</v>
      </c>
      <c r="H6" s="22"/>
    </row>
    <row r="7" spans="1:8" ht="22.5" customHeight="1">
      <c r="A7" s="50"/>
      <c r="B7" s="45"/>
      <c r="C7" s="46" t="s">
        <v>208</v>
      </c>
      <c r="D7" s="47"/>
      <c r="E7" s="51" t="s">
        <v>209</v>
      </c>
      <c r="F7" s="47"/>
      <c r="G7" s="49" t="s">
        <v>210</v>
      </c>
      <c r="H7" s="22"/>
    </row>
    <row r="8" spans="1:8" ht="22.5" customHeight="1">
      <c r="A8" s="50"/>
      <c r="B8" s="45"/>
      <c r="C8" s="46" t="s">
        <v>211</v>
      </c>
      <c r="D8" s="47"/>
      <c r="E8" s="51" t="s">
        <v>212</v>
      </c>
      <c r="F8" s="47"/>
      <c r="G8" s="49" t="s">
        <v>213</v>
      </c>
      <c r="H8" s="21"/>
    </row>
    <row r="9" spans="1:8" ht="22.5" customHeight="1">
      <c r="A9" s="44"/>
      <c r="B9" s="45"/>
      <c r="C9" s="46" t="s">
        <v>214</v>
      </c>
      <c r="D9" s="47"/>
      <c r="E9" s="51" t="s">
        <v>215</v>
      </c>
      <c r="F9" s="47"/>
      <c r="G9" s="49" t="s">
        <v>216</v>
      </c>
      <c r="H9" s="22"/>
    </row>
    <row r="10" spans="1:8" ht="22.5" customHeight="1">
      <c r="A10" s="44"/>
      <c r="B10" s="45"/>
      <c r="C10" s="46" t="s">
        <v>217</v>
      </c>
      <c r="D10" s="47"/>
      <c r="E10" s="51" t="s">
        <v>218</v>
      </c>
      <c r="F10" s="47"/>
      <c r="G10" s="49" t="s">
        <v>219</v>
      </c>
      <c r="H10" s="22"/>
    </row>
    <row r="11" spans="1:8" ht="22.5" customHeight="1">
      <c r="A11" s="50"/>
      <c r="B11" s="45"/>
      <c r="C11" s="46" t="s">
        <v>220</v>
      </c>
      <c r="D11" s="47"/>
      <c r="E11" s="51" t="s">
        <v>221</v>
      </c>
      <c r="F11" s="47"/>
      <c r="G11" s="49" t="s">
        <v>222</v>
      </c>
      <c r="H11" s="22"/>
    </row>
    <row r="12" spans="1:8" ht="22.5" customHeight="1">
      <c r="A12" s="50"/>
      <c r="B12" s="45"/>
      <c r="C12" s="46" t="s">
        <v>223</v>
      </c>
      <c r="D12" s="47"/>
      <c r="E12" s="51" t="s">
        <v>209</v>
      </c>
      <c r="F12" s="47"/>
      <c r="G12" s="49" t="s">
        <v>224</v>
      </c>
      <c r="H12" s="22"/>
    </row>
    <row r="13" spans="1:8" ht="22.5" customHeight="1">
      <c r="A13" s="52"/>
      <c r="B13" s="45"/>
      <c r="C13" s="46" t="s">
        <v>225</v>
      </c>
      <c r="D13" s="47"/>
      <c r="E13" s="51" t="s">
        <v>212</v>
      </c>
      <c r="F13" s="47"/>
      <c r="G13" s="49" t="s">
        <v>226</v>
      </c>
      <c r="H13" s="22"/>
    </row>
    <row r="14" spans="1:8" ht="22.5" customHeight="1">
      <c r="A14" s="52"/>
      <c r="B14" s="45"/>
      <c r="C14" s="46" t="s">
        <v>227</v>
      </c>
      <c r="D14" s="47"/>
      <c r="E14" s="51" t="s">
        <v>215</v>
      </c>
      <c r="F14" s="47"/>
      <c r="G14" s="49" t="s">
        <v>228</v>
      </c>
      <c r="H14" s="22"/>
    </row>
    <row r="15" spans="1:8" ht="22.5" customHeight="1">
      <c r="A15" s="52"/>
      <c r="B15" s="45"/>
      <c r="C15" s="46" t="s">
        <v>229</v>
      </c>
      <c r="D15" s="47"/>
      <c r="E15" s="51" t="s">
        <v>230</v>
      </c>
      <c r="F15" s="47"/>
      <c r="G15" s="49" t="s">
        <v>231</v>
      </c>
      <c r="H15" s="22"/>
    </row>
    <row r="16" spans="1:8" ht="22.5" customHeight="1">
      <c r="A16" s="21"/>
      <c r="B16" s="53"/>
      <c r="C16" s="46" t="s">
        <v>232</v>
      </c>
      <c r="D16" s="47"/>
      <c r="E16" s="51" t="s">
        <v>233</v>
      </c>
      <c r="F16" s="47"/>
      <c r="G16" s="49" t="s">
        <v>234</v>
      </c>
      <c r="H16" s="21"/>
    </row>
    <row r="17" spans="1:8" ht="22.5" customHeight="1">
      <c r="A17" s="22"/>
      <c r="B17" s="53"/>
      <c r="C17" s="46" t="s">
        <v>235</v>
      </c>
      <c r="D17" s="47"/>
      <c r="E17" s="51" t="s">
        <v>236</v>
      </c>
      <c r="F17" s="47"/>
      <c r="G17" s="49" t="s">
        <v>237</v>
      </c>
      <c r="H17" s="22"/>
    </row>
    <row r="18" spans="1:8" ht="22.5" customHeight="1">
      <c r="A18" s="22"/>
      <c r="B18" s="53"/>
      <c r="C18" s="46" t="s">
        <v>238</v>
      </c>
      <c r="D18" s="47"/>
      <c r="E18" s="51" t="s">
        <v>239</v>
      </c>
      <c r="F18" s="47"/>
      <c r="G18" s="49" t="s">
        <v>240</v>
      </c>
      <c r="H18" s="22"/>
    </row>
    <row r="19" spans="1:8" ht="22.5" customHeight="1">
      <c r="A19" s="52"/>
      <c r="B19" s="53"/>
      <c r="C19" s="46" t="s">
        <v>241</v>
      </c>
      <c r="D19" s="47"/>
      <c r="E19" s="51" t="s">
        <v>242</v>
      </c>
      <c r="F19" s="47"/>
      <c r="G19" s="49" t="s">
        <v>243</v>
      </c>
      <c r="H19" s="22"/>
    </row>
    <row r="20" spans="1:8" ht="22.5" customHeight="1">
      <c r="A20" s="52"/>
      <c r="B20" s="45"/>
      <c r="C20" s="46" t="s">
        <v>244</v>
      </c>
      <c r="D20" s="47"/>
      <c r="E20" s="51" t="s">
        <v>245</v>
      </c>
      <c r="F20" s="47"/>
      <c r="G20" s="49" t="s">
        <v>246</v>
      </c>
      <c r="H20" s="22"/>
    </row>
    <row r="21" spans="1:8" ht="22.5" customHeight="1">
      <c r="A21" s="21"/>
      <c r="B21" s="45"/>
      <c r="C21" s="22"/>
      <c r="D21" s="47"/>
      <c r="E21" s="51" t="s">
        <v>247</v>
      </c>
      <c r="F21" s="47"/>
      <c r="G21" s="22"/>
      <c r="H21" s="22"/>
    </row>
    <row r="22" spans="1:8" ht="18" customHeight="1">
      <c r="A22" s="22"/>
      <c r="B22" s="45"/>
      <c r="C22" s="22"/>
      <c r="D22" s="47"/>
      <c r="E22" s="54" t="s">
        <v>248</v>
      </c>
      <c r="F22" s="47"/>
      <c r="G22" s="22"/>
      <c r="H22" s="22"/>
    </row>
    <row r="23" spans="1:8" ht="19.5" customHeight="1">
      <c r="A23" s="22"/>
      <c r="B23" s="45"/>
      <c r="C23" s="22"/>
      <c r="D23" s="47"/>
      <c r="E23" s="54" t="s">
        <v>249</v>
      </c>
      <c r="F23" s="47"/>
      <c r="G23" s="22"/>
      <c r="H23" s="22"/>
    </row>
    <row r="24" spans="1:8" ht="21.75" customHeight="1">
      <c r="A24" s="22"/>
      <c r="B24" s="45"/>
      <c r="C24" s="46"/>
      <c r="D24" s="55"/>
      <c r="E24" s="54" t="s">
        <v>250</v>
      </c>
      <c r="F24" s="47"/>
      <c r="G24" s="22"/>
      <c r="H24" s="22"/>
    </row>
    <row r="25" spans="1:8" ht="23.25" customHeight="1">
      <c r="A25" s="22"/>
      <c r="B25" s="45"/>
      <c r="C25" s="46"/>
      <c r="D25" s="55"/>
      <c r="E25" s="44"/>
      <c r="F25" s="56"/>
      <c r="G25" s="22"/>
      <c r="H25" s="22"/>
    </row>
    <row r="26" spans="1:8" ht="18" customHeight="1">
      <c r="A26" s="43" t="s">
        <v>128</v>
      </c>
      <c r="B26" s="53">
        <f>SUM(B6,B9,B10,B12,B13,B14,B15)</f>
        <v>0</v>
      </c>
      <c r="C26" s="43" t="s">
        <v>129</v>
      </c>
      <c r="D26" s="55">
        <f>SUM(D6:D20)</f>
        <v>0</v>
      </c>
      <c r="E26" s="43" t="s">
        <v>129</v>
      </c>
      <c r="F26" s="56">
        <f>SUM(F6,F11,F21,F22,F23)</f>
        <v>0</v>
      </c>
      <c r="G26" s="43" t="s">
        <v>129</v>
      </c>
      <c r="H26" s="22"/>
    </row>
    <row r="27" spans="2:6" ht="12.75" customHeight="1">
      <c r="B27" s="16"/>
      <c r="D27" s="16"/>
      <c r="F27" s="16"/>
    </row>
    <row r="28" spans="2:6" ht="12.75" customHeight="1">
      <c r="B28" s="16"/>
      <c r="D28" s="16"/>
      <c r="F28" s="16"/>
    </row>
    <row r="29" spans="2:6" ht="12.75" customHeight="1">
      <c r="B29" s="16"/>
      <c r="D29" s="16"/>
      <c r="F29" s="16"/>
    </row>
    <row r="30" spans="2:6" ht="12.75" customHeight="1">
      <c r="B30" s="16"/>
      <c r="D30" s="16"/>
      <c r="F30" s="16"/>
    </row>
    <row r="31" spans="2:6" ht="12.75" customHeight="1">
      <c r="B31" s="16"/>
      <c r="D31" s="16"/>
      <c r="F31" s="16"/>
    </row>
    <row r="32" spans="2:6" ht="12.75" customHeight="1">
      <c r="B32" s="16"/>
      <c r="D32" s="16"/>
      <c r="F32" s="16"/>
    </row>
    <row r="33" spans="2:6" ht="12.75" customHeight="1">
      <c r="B33" s="16"/>
      <c r="D33" s="16"/>
      <c r="F33" s="16"/>
    </row>
    <row r="34" spans="2:6" ht="12.75" customHeight="1">
      <c r="B34" s="16"/>
      <c r="D34" s="16"/>
      <c r="F34" s="16"/>
    </row>
    <row r="35" spans="2:6" ht="12.75" customHeight="1">
      <c r="B35" s="16"/>
      <c r="D35" s="16"/>
      <c r="F35" s="16"/>
    </row>
    <row r="36" spans="2:6" ht="12.75" customHeight="1">
      <c r="B36" s="16"/>
      <c r="D36" s="16"/>
      <c r="F36" s="16"/>
    </row>
    <row r="37" spans="2:6" ht="12.75" customHeight="1">
      <c r="B37" s="16"/>
      <c r="D37" s="16"/>
      <c r="F37" s="16"/>
    </row>
    <row r="38" spans="2:6" ht="12.75" customHeight="1">
      <c r="B38" s="16"/>
      <c r="D38" s="16"/>
      <c r="F38" s="16"/>
    </row>
    <row r="39" spans="2:4" ht="12.75" customHeight="1">
      <c r="B39" s="16"/>
      <c r="D39" s="16"/>
    </row>
    <row r="40" spans="2:4" ht="12.75" customHeight="1">
      <c r="B40" s="16"/>
      <c r="D40" s="16"/>
    </row>
    <row r="41" spans="2:4" ht="12.75" customHeight="1">
      <c r="B41" s="16"/>
      <c r="D41" s="16"/>
    </row>
    <row r="42" ht="12.75" customHeight="1">
      <c r="B42" s="16"/>
    </row>
    <row r="43" ht="12.75" customHeight="1">
      <c r="B43" s="16"/>
    </row>
    <row r="44" ht="12.75" customHeight="1">
      <c r="B44" s="16"/>
    </row>
  </sheetData>
  <sheetProtection/>
  <mergeCells count="3">
    <mergeCell ref="A3:B3"/>
    <mergeCell ref="A4:B4"/>
    <mergeCell ref="C4:H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tabSelected="1" zoomScalePageLayoutView="0" workbookViewId="0" topLeftCell="A1">
      <selection activeCell="B30" sqref="B3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6" t="s">
        <v>31</v>
      </c>
    </row>
    <row r="2" spans="1:4" ht="28.5" customHeight="1">
      <c r="A2" s="24" t="s">
        <v>32</v>
      </c>
      <c r="B2" s="24"/>
      <c r="C2" s="24"/>
      <c r="D2" s="24"/>
    </row>
    <row r="3" ht="22.5" customHeight="1">
      <c r="D3" s="23" t="s">
        <v>48</v>
      </c>
    </row>
    <row r="4" spans="1:4" ht="22.5" customHeight="1">
      <c r="A4" s="25" t="s">
        <v>139</v>
      </c>
      <c r="B4" s="18" t="s">
        <v>251</v>
      </c>
      <c r="C4" s="25" t="s">
        <v>252</v>
      </c>
      <c r="D4" s="25" t="s">
        <v>253</v>
      </c>
    </row>
    <row r="5" spans="1:4" ht="15.75" customHeight="1">
      <c r="A5" s="19" t="s">
        <v>154</v>
      </c>
      <c r="B5" s="19" t="s">
        <v>154</v>
      </c>
      <c r="C5" s="19" t="s">
        <v>154</v>
      </c>
      <c r="D5" s="20" t="s">
        <v>154</v>
      </c>
    </row>
    <row r="6" spans="1:4" s="28" customFormat="1" ht="38.25" customHeight="1">
      <c r="A6" s="18" t="s">
        <v>143</v>
      </c>
      <c r="B6" s="29" t="s">
        <v>155</v>
      </c>
      <c r="C6" s="18">
        <v>229.68</v>
      </c>
      <c r="D6" s="29"/>
    </row>
    <row r="7" spans="1:4" ht="12.75" customHeight="1">
      <c r="A7" s="30">
        <v>507001</v>
      </c>
      <c r="B7" s="30" t="s">
        <v>155</v>
      </c>
      <c r="C7" s="30">
        <v>62.78</v>
      </c>
      <c r="D7" s="21" t="s">
        <v>254</v>
      </c>
    </row>
    <row r="8" spans="1:4" ht="12.75" customHeight="1">
      <c r="A8" s="30">
        <v>507001</v>
      </c>
      <c r="B8" s="30" t="s">
        <v>155</v>
      </c>
      <c r="C8" s="30">
        <v>48</v>
      </c>
      <c r="D8" s="21" t="s">
        <v>255</v>
      </c>
    </row>
    <row r="9" spans="1:4" ht="12.75" customHeight="1">
      <c r="A9" s="30">
        <v>507001</v>
      </c>
      <c r="B9" s="30" t="s">
        <v>155</v>
      </c>
      <c r="C9" s="30">
        <v>3.9</v>
      </c>
      <c r="D9" s="21" t="s">
        <v>256</v>
      </c>
    </row>
    <row r="10" spans="1:4" ht="12.75" customHeight="1">
      <c r="A10" s="30">
        <v>507001</v>
      </c>
      <c r="B10" s="30" t="s">
        <v>155</v>
      </c>
      <c r="C10" s="30">
        <v>20</v>
      </c>
      <c r="D10" s="21" t="s">
        <v>257</v>
      </c>
    </row>
    <row r="11" spans="1:4" ht="12.75" customHeight="1">
      <c r="A11" s="30">
        <v>507001</v>
      </c>
      <c r="B11" s="30" t="s">
        <v>155</v>
      </c>
      <c r="C11" s="30">
        <v>95</v>
      </c>
      <c r="D11" s="22" t="s">
        <v>258</v>
      </c>
    </row>
    <row r="12" spans="1:4" ht="12.75" customHeight="1">
      <c r="A12" s="21"/>
      <c r="B12" s="21"/>
      <c r="C12" s="21"/>
      <c r="D12" s="22"/>
    </row>
    <row r="13" spans="1:2" ht="12.75" customHeight="1">
      <c r="A13" s="16"/>
      <c r="B13" s="16"/>
    </row>
    <row r="14" spans="1:3" ht="12.75" customHeight="1">
      <c r="A14" s="16"/>
      <c r="B14" s="16"/>
      <c r="C14" s="16"/>
    </row>
    <row r="15" spans="1:3" ht="12.75" customHeight="1">
      <c r="A15" s="16"/>
      <c r="B15" s="16"/>
      <c r="C15" s="16"/>
    </row>
    <row r="16" ht="12.75" customHeight="1">
      <c r="B16" s="16"/>
    </row>
    <row r="21" ht="12.75" customHeight="1">
      <c r="C21" s="31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H14" sqref="H14"/>
    </sheetView>
  </sheetViews>
  <sheetFormatPr defaultColWidth="9.33203125" defaultRowHeight="11.25"/>
  <cols>
    <col min="1" max="13" width="12.83203125" style="0" customWidth="1"/>
  </cols>
  <sheetData>
    <row r="1" ht="16.5" customHeight="1">
      <c r="A1" t="s">
        <v>33</v>
      </c>
    </row>
    <row r="2" spans="1:13" ht="20.25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11.25">
      <c r="M3" t="s">
        <v>48</v>
      </c>
    </row>
    <row r="4" spans="1:13" s="28" customFormat="1" ht="60" customHeight="1">
      <c r="A4" s="25" t="s">
        <v>260</v>
      </c>
      <c r="B4" s="25" t="s">
        <v>261</v>
      </c>
      <c r="C4" s="25" t="s">
        <v>262</v>
      </c>
      <c r="D4" s="25" t="s">
        <v>263</v>
      </c>
      <c r="E4" s="25" t="s">
        <v>264</v>
      </c>
      <c r="F4" s="25" t="s">
        <v>265</v>
      </c>
      <c r="G4" s="25" t="s">
        <v>266</v>
      </c>
      <c r="H4" s="25" t="s">
        <v>267</v>
      </c>
      <c r="I4" s="25" t="s">
        <v>268</v>
      </c>
      <c r="J4" s="25" t="s">
        <v>269</v>
      </c>
      <c r="K4" s="25" t="s">
        <v>270</v>
      </c>
      <c r="L4" s="25" t="s">
        <v>271</v>
      </c>
      <c r="M4" s="25" t="s">
        <v>171</v>
      </c>
    </row>
    <row r="5" spans="1:13" s="28" customFormat="1" ht="18.7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13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8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8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8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8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8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8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8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8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8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8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s="7" customFormat="1" ht="18.75" customHeight="1">
      <c r="A22" s="110" t="s">
        <v>272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="7" customFormat="1" ht="18.75" customHeight="1"/>
    <row r="24" s="7" customFormat="1" ht="18.75" customHeight="1"/>
    <row r="25" s="7" customFormat="1" ht="18.75" customHeight="1"/>
    <row r="26" s="7" customFormat="1" ht="18.75" customHeight="1"/>
    <row r="27" s="7" customFormat="1" ht="18.75" customHeight="1"/>
    <row r="28" s="7" customFormat="1" ht="18.75" customHeight="1"/>
    <row r="29" s="7" customFormat="1" ht="18.75" customHeight="1"/>
    <row r="30" s="7" customFormat="1" ht="18.75" customHeight="1"/>
    <row r="31" s="7" customFormat="1" ht="18.75" customHeight="1"/>
    <row r="32" s="7" customFormat="1" ht="18.75" customHeight="1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  <row r="40" s="7" customFormat="1" ht="11.25"/>
    <row r="41" s="7" customFormat="1" ht="11.25"/>
    <row r="42" s="7" customFormat="1" ht="11.25"/>
    <row r="43" s="7" customFormat="1" ht="11.25"/>
  </sheetData>
  <sheetProtection/>
  <mergeCells count="2">
    <mergeCell ref="A2:M2"/>
    <mergeCell ref="A22:M22"/>
  </mergeCells>
  <printOptions/>
  <pageMargins left="0.43000000000000005" right="0.11999999999999998" top="1" bottom="1" header="0.51" footer="0.5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PageLayoutView="0" workbookViewId="0" topLeftCell="A1">
      <selection activeCell="L12" sqref="L1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4" width="9.16015625" style="0" customWidth="1"/>
    <col min="15" max="15" width="17.33203125" style="0" customWidth="1"/>
  </cols>
  <sheetData>
    <row r="1" ht="29.25" customHeight="1">
      <c r="A1" s="16" t="s">
        <v>35</v>
      </c>
    </row>
    <row r="2" spans="1:16" ht="23.2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7"/>
    </row>
    <row r="3" ht="26.25" customHeight="1">
      <c r="P3" s="23" t="s">
        <v>48</v>
      </c>
    </row>
    <row r="4" spans="1:16" ht="30" customHeight="1">
      <c r="A4" s="105" t="s">
        <v>273</v>
      </c>
      <c r="B4" s="105"/>
      <c r="C4" s="105"/>
      <c r="D4" s="105" t="s">
        <v>139</v>
      </c>
      <c r="E4" s="116" t="s">
        <v>274</v>
      </c>
      <c r="F4" s="105" t="s">
        <v>275</v>
      </c>
      <c r="G4" s="111" t="s">
        <v>276</v>
      </c>
      <c r="H4" s="113" t="s">
        <v>277</v>
      </c>
      <c r="I4" s="105" t="s">
        <v>278</v>
      </c>
      <c r="J4" s="105" t="s">
        <v>279</v>
      </c>
      <c r="K4" s="105"/>
      <c r="L4" s="105" t="s">
        <v>280</v>
      </c>
      <c r="M4" s="105"/>
      <c r="N4" s="114" t="s">
        <v>281</v>
      </c>
      <c r="O4" s="105" t="s">
        <v>282</v>
      </c>
      <c r="P4" s="107" t="s">
        <v>283</v>
      </c>
    </row>
    <row r="5" spans="1:16" ht="18" customHeight="1">
      <c r="A5" s="25" t="s">
        <v>284</v>
      </c>
      <c r="B5" s="25" t="s">
        <v>285</v>
      </c>
      <c r="C5" s="25" t="s">
        <v>286</v>
      </c>
      <c r="D5" s="105"/>
      <c r="E5" s="116"/>
      <c r="F5" s="105"/>
      <c r="G5" s="112"/>
      <c r="H5" s="113"/>
      <c r="I5" s="105"/>
      <c r="J5" s="17" t="s">
        <v>284</v>
      </c>
      <c r="K5" s="17" t="s">
        <v>285</v>
      </c>
      <c r="L5" s="17" t="s">
        <v>284</v>
      </c>
      <c r="M5" s="17" t="s">
        <v>285</v>
      </c>
      <c r="N5" s="115"/>
      <c r="O5" s="105"/>
      <c r="P5" s="107"/>
    </row>
    <row r="6" spans="1:16" ht="12.75" customHeight="1">
      <c r="A6" s="19" t="s">
        <v>154</v>
      </c>
      <c r="B6" s="19" t="s">
        <v>154</v>
      </c>
      <c r="C6" s="19" t="s">
        <v>154</v>
      </c>
      <c r="D6" s="19" t="s">
        <v>154</v>
      </c>
      <c r="E6" s="19" t="s">
        <v>154</v>
      </c>
      <c r="F6" s="26" t="s">
        <v>154</v>
      </c>
      <c r="G6" s="19" t="s">
        <v>154</v>
      </c>
      <c r="H6" s="19" t="s">
        <v>154</v>
      </c>
      <c r="I6" s="19" t="s">
        <v>154</v>
      </c>
      <c r="J6" s="19" t="s">
        <v>154</v>
      </c>
      <c r="K6" s="19" t="s">
        <v>154</v>
      </c>
      <c r="L6" s="19" t="s">
        <v>154</v>
      </c>
      <c r="M6" s="19" t="s">
        <v>154</v>
      </c>
      <c r="N6" s="19" t="s">
        <v>154</v>
      </c>
      <c r="O6" s="19" t="s">
        <v>154</v>
      </c>
      <c r="P6" s="19" t="s">
        <v>154</v>
      </c>
    </row>
    <row r="7" spans="1:1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 customHeight="1">
      <c r="A8" s="21"/>
      <c r="B8" s="21"/>
      <c r="C8" s="21"/>
      <c r="D8" s="21"/>
      <c r="E8" s="21"/>
      <c r="F8" s="22"/>
      <c r="G8" s="22"/>
      <c r="H8" s="22"/>
      <c r="I8" s="21"/>
      <c r="J8" s="21"/>
      <c r="K8" s="21"/>
      <c r="L8" s="21"/>
      <c r="M8" s="21"/>
      <c r="N8" s="21"/>
      <c r="O8" s="21"/>
      <c r="P8" s="21"/>
    </row>
    <row r="9" spans="1:17" ht="12.75" customHeight="1">
      <c r="A9" s="21"/>
      <c r="B9" s="21"/>
      <c r="C9" s="21"/>
      <c r="D9" s="21"/>
      <c r="E9" s="22"/>
      <c r="F9" s="22"/>
      <c r="G9" s="22"/>
      <c r="H9" s="22"/>
      <c r="I9" s="21"/>
      <c r="J9" s="21"/>
      <c r="K9" s="21"/>
      <c r="L9" s="21"/>
      <c r="M9" s="21"/>
      <c r="N9" s="21"/>
      <c r="O9" s="21"/>
      <c r="P9" s="22"/>
      <c r="Q9" s="16"/>
    </row>
    <row r="10" spans="1:17" ht="12.75" customHeight="1">
      <c r="A10" s="21"/>
      <c r="B10" s="21"/>
      <c r="C10" s="21"/>
      <c r="D10" s="21"/>
      <c r="E10" s="22"/>
      <c r="F10" s="22"/>
      <c r="G10" s="22"/>
      <c r="H10" s="22"/>
      <c r="I10" s="21"/>
      <c r="J10" s="21"/>
      <c r="K10" s="21"/>
      <c r="L10" s="21"/>
      <c r="M10" s="21"/>
      <c r="N10" s="21"/>
      <c r="O10" s="21"/>
      <c r="P10" s="22"/>
      <c r="Q10" s="16"/>
    </row>
    <row r="11" spans="1:17" ht="12.75" customHeight="1">
      <c r="A11" s="21"/>
      <c r="B11" s="21"/>
      <c r="C11" s="21"/>
      <c r="D11" s="21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2"/>
      <c r="Q11" s="16"/>
    </row>
    <row r="12" spans="1:17" ht="12.75" customHeight="1">
      <c r="A12" s="21"/>
      <c r="B12" s="21"/>
      <c r="C12" s="21"/>
      <c r="D12" s="21"/>
      <c r="E12" s="22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2"/>
      <c r="Q12" s="16"/>
    </row>
    <row r="13" spans="1:16" ht="12.75" customHeight="1">
      <c r="A13" s="22"/>
      <c r="B13" s="21"/>
      <c r="C13" s="21"/>
      <c r="D13" s="21"/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 customHeight="1">
      <c r="A14" s="22"/>
      <c r="B14" s="22"/>
      <c r="C14" s="21"/>
      <c r="D14" s="21"/>
      <c r="E14" s="22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</row>
    <row r="15" spans="3:15" ht="12.75" customHeight="1">
      <c r="C15" s="16"/>
      <c r="D15" s="16"/>
      <c r="H15" s="16"/>
      <c r="J15" s="16"/>
      <c r="O15" s="16"/>
    </row>
    <row r="16" ht="12.75" customHeight="1">
      <c r="O16" s="16"/>
    </row>
    <row r="17" ht="12.75" customHeight="1">
      <c r="O17" s="16"/>
    </row>
    <row r="18" ht="12.75" customHeight="1">
      <c r="O18" s="16"/>
    </row>
    <row r="19" ht="12.75" customHeight="1">
      <c r="O19" s="16"/>
    </row>
  </sheetData>
  <sheetProtection/>
  <mergeCells count="12">
    <mergeCell ref="P4:P5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A1">
      <selection activeCell="I30" sqref="I30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6" t="s">
        <v>37</v>
      </c>
    </row>
    <row r="2" spans="1:29" ht="28.5" customHeight="1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ht="22.5" customHeight="1">
      <c r="AC3" s="23" t="s">
        <v>48</v>
      </c>
    </row>
    <row r="4" spans="1:29" ht="17.25" customHeight="1">
      <c r="A4" s="107" t="s">
        <v>139</v>
      </c>
      <c r="B4" s="107" t="s">
        <v>140</v>
      </c>
      <c r="C4" s="116" t="s">
        <v>287</v>
      </c>
      <c r="D4" s="122"/>
      <c r="E4" s="122"/>
      <c r="F4" s="122"/>
      <c r="G4" s="122"/>
      <c r="H4" s="122"/>
      <c r="I4" s="122"/>
      <c r="J4" s="122"/>
      <c r="K4" s="113"/>
      <c r="L4" s="116" t="s">
        <v>288</v>
      </c>
      <c r="M4" s="122"/>
      <c r="N4" s="122"/>
      <c r="O4" s="122"/>
      <c r="P4" s="122"/>
      <c r="Q4" s="122"/>
      <c r="R4" s="122"/>
      <c r="S4" s="122"/>
      <c r="T4" s="113"/>
      <c r="U4" s="116" t="s">
        <v>289</v>
      </c>
      <c r="V4" s="122"/>
      <c r="W4" s="122"/>
      <c r="X4" s="122"/>
      <c r="Y4" s="122"/>
      <c r="Z4" s="122"/>
      <c r="AA4" s="122"/>
      <c r="AB4" s="122"/>
      <c r="AC4" s="113"/>
    </row>
    <row r="5" spans="1:29" ht="17.25" customHeight="1">
      <c r="A5" s="107"/>
      <c r="B5" s="107"/>
      <c r="C5" s="118" t="s">
        <v>143</v>
      </c>
      <c r="D5" s="116" t="s">
        <v>290</v>
      </c>
      <c r="E5" s="122"/>
      <c r="F5" s="122"/>
      <c r="G5" s="122"/>
      <c r="H5" s="122"/>
      <c r="I5" s="113"/>
      <c r="J5" s="114" t="s">
        <v>291</v>
      </c>
      <c r="K5" s="114" t="s">
        <v>292</v>
      </c>
      <c r="L5" s="118" t="s">
        <v>143</v>
      </c>
      <c r="M5" s="116" t="s">
        <v>290</v>
      </c>
      <c r="N5" s="122"/>
      <c r="O5" s="122"/>
      <c r="P5" s="122"/>
      <c r="Q5" s="122"/>
      <c r="R5" s="113"/>
      <c r="S5" s="114" t="s">
        <v>291</v>
      </c>
      <c r="T5" s="114" t="s">
        <v>292</v>
      </c>
      <c r="U5" s="118" t="s">
        <v>143</v>
      </c>
      <c r="V5" s="116" t="s">
        <v>290</v>
      </c>
      <c r="W5" s="122"/>
      <c r="X5" s="122"/>
      <c r="Y5" s="122"/>
      <c r="Z5" s="122"/>
      <c r="AA5" s="113"/>
      <c r="AB5" s="114" t="s">
        <v>291</v>
      </c>
      <c r="AC5" s="114" t="s">
        <v>292</v>
      </c>
    </row>
    <row r="6" spans="1:29" ht="23.25" customHeight="1">
      <c r="A6" s="107"/>
      <c r="B6" s="107"/>
      <c r="C6" s="119"/>
      <c r="D6" s="105" t="s">
        <v>152</v>
      </c>
      <c r="E6" s="105" t="s">
        <v>293</v>
      </c>
      <c r="F6" s="105" t="s">
        <v>294</v>
      </c>
      <c r="G6" s="105" t="s">
        <v>295</v>
      </c>
      <c r="H6" s="105"/>
      <c r="I6" s="105"/>
      <c r="J6" s="117"/>
      <c r="K6" s="117"/>
      <c r="L6" s="119"/>
      <c r="M6" s="105" t="s">
        <v>152</v>
      </c>
      <c r="N6" s="105" t="s">
        <v>293</v>
      </c>
      <c r="O6" s="105" t="s">
        <v>294</v>
      </c>
      <c r="P6" s="105" t="s">
        <v>295</v>
      </c>
      <c r="Q6" s="105"/>
      <c r="R6" s="105"/>
      <c r="S6" s="117"/>
      <c r="T6" s="117"/>
      <c r="U6" s="119"/>
      <c r="V6" s="105" t="s">
        <v>152</v>
      </c>
      <c r="W6" s="105" t="s">
        <v>293</v>
      </c>
      <c r="X6" s="105" t="s">
        <v>294</v>
      </c>
      <c r="Y6" s="105" t="s">
        <v>295</v>
      </c>
      <c r="Z6" s="105"/>
      <c r="AA6" s="105"/>
      <c r="AB6" s="117"/>
      <c r="AC6" s="117"/>
    </row>
    <row r="7" spans="1:29" ht="26.25" customHeight="1">
      <c r="A7" s="107"/>
      <c r="B7" s="107"/>
      <c r="C7" s="120"/>
      <c r="D7" s="105"/>
      <c r="E7" s="105"/>
      <c r="F7" s="105"/>
      <c r="G7" s="18" t="s">
        <v>152</v>
      </c>
      <c r="H7" s="18" t="s">
        <v>296</v>
      </c>
      <c r="I7" s="18" t="s">
        <v>297</v>
      </c>
      <c r="J7" s="115"/>
      <c r="K7" s="115"/>
      <c r="L7" s="120"/>
      <c r="M7" s="105"/>
      <c r="N7" s="105"/>
      <c r="O7" s="105"/>
      <c r="P7" s="18" t="s">
        <v>152</v>
      </c>
      <c r="Q7" s="18" t="s">
        <v>296</v>
      </c>
      <c r="R7" s="18" t="s">
        <v>297</v>
      </c>
      <c r="S7" s="115"/>
      <c r="T7" s="115"/>
      <c r="U7" s="120"/>
      <c r="V7" s="105"/>
      <c r="W7" s="105"/>
      <c r="X7" s="105"/>
      <c r="Y7" s="18" t="s">
        <v>152</v>
      </c>
      <c r="Z7" s="18" t="s">
        <v>296</v>
      </c>
      <c r="AA7" s="18" t="s">
        <v>297</v>
      </c>
      <c r="AB7" s="115"/>
      <c r="AC7" s="115"/>
    </row>
    <row r="8" spans="1:29" ht="17.25" customHeight="1">
      <c r="A8" s="19" t="s">
        <v>154</v>
      </c>
      <c r="B8" s="19" t="s">
        <v>154</v>
      </c>
      <c r="C8" s="19">
        <v>1</v>
      </c>
      <c r="D8" s="20">
        <v>2</v>
      </c>
      <c r="E8" s="20">
        <v>3</v>
      </c>
      <c r="F8" s="20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 t="s">
        <v>298</v>
      </c>
      <c r="V8" s="19" t="s">
        <v>299</v>
      </c>
      <c r="W8" s="19" t="s">
        <v>300</v>
      </c>
      <c r="X8" s="19" t="s">
        <v>301</v>
      </c>
      <c r="Y8" s="19" t="s">
        <v>302</v>
      </c>
      <c r="Z8" s="19" t="s">
        <v>303</v>
      </c>
      <c r="AA8" s="19" t="s">
        <v>304</v>
      </c>
      <c r="AB8" s="19" t="s">
        <v>305</v>
      </c>
      <c r="AC8" s="19" t="s">
        <v>306</v>
      </c>
    </row>
    <row r="9" spans="1:29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 customHeight="1">
      <c r="A13" s="22"/>
      <c r="B13" s="21"/>
      <c r="C13" s="22"/>
      <c r="D13" s="21"/>
      <c r="E13" s="21"/>
      <c r="F13" s="21"/>
      <c r="G13" s="21"/>
      <c r="H13" s="21"/>
      <c r="I13" s="21"/>
      <c r="J13" s="21"/>
      <c r="K13" s="21"/>
      <c r="L13" s="22"/>
      <c r="M13" s="21"/>
      <c r="N13" s="21"/>
      <c r="O13" s="21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21"/>
      <c r="AC13" s="21"/>
    </row>
    <row r="14" spans="1:29" ht="12.75" customHeight="1">
      <c r="A14" s="22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2"/>
      <c r="N14" s="21"/>
      <c r="O14" s="21"/>
      <c r="P14" s="21"/>
      <c r="Q14" s="21"/>
      <c r="R14" s="21"/>
      <c r="S14" s="21"/>
      <c r="T14" s="21"/>
      <c r="U14" s="21"/>
      <c r="V14" s="22"/>
      <c r="W14" s="21"/>
      <c r="X14" s="21"/>
      <c r="Y14" s="21"/>
      <c r="Z14" s="21"/>
      <c r="AA14" s="21"/>
      <c r="AB14" s="21"/>
      <c r="AC14" s="21"/>
    </row>
    <row r="15" spans="1:29" ht="12.75" customHeight="1">
      <c r="A15" s="22"/>
      <c r="B15" s="22"/>
      <c r="C15" s="22"/>
      <c r="D15" s="22"/>
      <c r="E15" s="21"/>
      <c r="F15" s="21"/>
      <c r="G15" s="21"/>
      <c r="H15" s="21"/>
      <c r="I15" s="21"/>
      <c r="J15" s="21"/>
      <c r="K15" s="21"/>
      <c r="L15" s="22"/>
      <c r="M15" s="22"/>
      <c r="N15" s="21"/>
      <c r="O15" s="21"/>
      <c r="P15" s="21"/>
      <c r="Q15" s="21"/>
      <c r="R15" s="21"/>
      <c r="S15" s="21"/>
      <c r="T15" s="21"/>
      <c r="U15" s="22"/>
      <c r="V15" s="22"/>
      <c r="W15" s="21"/>
      <c r="X15" s="21"/>
      <c r="Y15" s="21"/>
      <c r="Z15" s="21"/>
      <c r="AA15" s="21"/>
      <c r="AB15" s="21"/>
      <c r="AC15" s="21"/>
    </row>
    <row r="16" spans="1:29" ht="12.75" customHeight="1">
      <c r="A16" s="22"/>
      <c r="B16" s="22"/>
      <c r="C16" s="22"/>
      <c r="D16" s="22"/>
      <c r="E16" s="22"/>
      <c r="F16" s="21"/>
      <c r="G16" s="21"/>
      <c r="H16" s="21"/>
      <c r="I16" s="21"/>
      <c r="J16" s="21"/>
      <c r="K16" s="21"/>
      <c r="L16" s="22"/>
      <c r="M16" s="22"/>
      <c r="N16" s="22"/>
      <c r="O16" s="21"/>
      <c r="P16" s="21"/>
      <c r="Q16" s="21"/>
      <c r="R16" s="21"/>
      <c r="S16" s="21"/>
      <c r="T16" s="21"/>
      <c r="U16" s="22"/>
      <c r="V16" s="22"/>
      <c r="W16" s="22"/>
      <c r="X16" s="21"/>
      <c r="Y16" s="21"/>
      <c r="Z16" s="21"/>
      <c r="AA16" s="21"/>
      <c r="AB16" s="21"/>
      <c r="AC16" s="21"/>
    </row>
    <row r="17" spans="6:11" ht="12.75" customHeight="1">
      <c r="F17" s="16"/>
      <c r="G17" s="16"/>
      <c r="H17" s="16"/>
      <c r="I17" s="16"/>
      <c r="J17" s="16"/>
      <c r="K17" s="16"/>
    </row>
    <row r="18" spans="7:11" ht="12.75" customHeight="1">
      <c r="G18" s="16"/>
      <c r="H18" s="16"/>
      <c r="K18" s="16"/>
    </row>
    <row r="19" spans="8:11" ht="12.75" customHeight="1">
      <c r="H19" s="16"/>
      <c r="K19" s="16"/>
    </row>
    <row r="20" spans="8:11" ht="12.75" customHeight="1">
      <c r="H20" s="16"/>
      <c r="K20" s="16"/>
    </row>
    <row r="21" spans="9:11" ht="12.75" customHeight="1">
      <c r="I21" s="16"/>
      <c r="K21" s="16"/>
    </row>
    <row r="22" spans="9:10" ht="12.75" customHeight="1">
      <c r="I22" s="16"/>
      <c r="J22" s="16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1"/>
  <sheetViews>
    <sheetView zoomScalePageLayoutView="400" workbookViewId="0" topLeftCell="A1">
      <selection activeCell="K41" sqref="K41"/>
    </sheetView>
  </sheetViews>
  <sheetFormatPr defaultColWidth="12" defaultRowHeight="11.25"/>
  <cols>
    <col min="1" max="1" width="8.16015625" style="8" customWidth="1"/>
    <col min="2" max="2" width="5" style="8" customWidth="1"/>
    <col min="3" max="3" width="16.5" style="8" customWidth="1"/>
    <col min="4" max="4" width="12.33203125" style="8" customWidth="1"/>
    <col min="5" max="5" width="12.66015625" style="8" customWidth="1"/>
    <col min="6" max="6" width="10" style="8" customWidth="1"/>
    <col min="7" max="7" width="15.16015625" style="8" customWidth="1"/>
    <col min="8" max="8" width="5.83203125" style="8" customWidth="1"/>
    <col min="9" max="9" width="10.83203125" style="8" customWidth="1"/>
    <col min="10" max="16384" width="12" style="8" customWidth="1"/>
  </cols>
  <sheetData>
    <row r="1" spans="1:9" ht="16.5" customHeight="1">
      <c r="A1" s="159" t="s">
        <v>307</v>
      </c>
      <c r="B1" s="159"/>
      <c r="C1" s="15"/>
      <c r="D1" s="15"/>
      <c r="E1" s="15"/>
      <c r="F1" s="15"/>
      <c r="G1" s="15"/>
      <c r="H1" s="15"/>
      <c r="I1" s="15"/>
    </row>
    <row r="2" spans="1:9" ht="33.75" customHeight="1">
      <c r="A2" s="160" t="s">
        <v>308</v>
      </c>
      <c r="B2" s="160"/>
      <c r="C2" s="160"/>
      <c r="D2" s="160"/>
      <c r="E2" s="160"/>
      <c r="F2" s="160"/>
      <c r="G2" s="160"/>
      <c r="H2" s="160"/>
      <c r="I2" s="160"/>
    </row>
    <row r="3" spans="1:9" ht="14.25" customHeight="1">
      <c r="A3" s="161" t="s">
        <v>309</v>
      </c>
      <c r="B3" s="161"/>
      <c r="C3" s="161"/>
      <c r="D3" s="161"/>
      <c r="E3" s="161"/>
      <c r="F3" s="161"/>
      <c r="G3" s="161"/>
      <c r="H3" s="161"/>
      <c r="I3" s="161"/>
    </row>
    <row r="4" spans="1:9" ht="21.75" customHeight="1">
      <c r="A4" s="123" t="s">
        <v>310</v>
      </c>
      <c r="B4" s="123"/>
      <c r="C4" s="123" t="s">
        <v>384</v>
      </c>
      <c r="D4" s="123"/>
      <c r="E4" s="123"/>
      <c r="F4" s="123"/>
      <c r="G4" s="123"/>
      <c r="H4" s="123"/>
      <c r="I4" s="123"/>
    </row>
    <row r="5" spans="1:9" ht="40.5" customHeight="1">
      <c r="A5" s="132" t="s">
        <v>311</v>
      </c>
      <c r="B5" s="133"/>
      <c r="C5" s="123" t="s">
        <v>312</v>
      </c>
      <c r="D5" s="123"/>
      <c r="E5" s="123" t="s">
        <v>313</v>
      </c>
      <c r="F5" s="123"/>
      <c r="G5" s="123"/>
      <c r="H5" s="123" t="s">
        <v>385</v>
      </c>
      <c r="I5" s="123"/>
    </row>
    <row r="6" spans="1:9" ht="21.75" customHeight="1">
      <c r="A6" s="132" t="s">
        <v>314</v>
      </c>
      <c r="B6" s="133"/>
      <c r="C6" s="123" t="s">
        <v>315</v>
      </c>
      <c r="D6" s="123"/>
      <c r="E6" s="123" t="s">
        <v>316</v>
      </c>
      <c r="F6" s="123"/>
      <c r="G6" s="123"/>
      <c r="H6" s="123">
        <v>3525118</v>
      </c>
      <c r="I6" s="123"/>
    </row>
    <row r="7" spans="1:9" ht="21.75" customHeight="1">
      <c r="A7" s="132" t="s">
        <v>317</v>
      </c>
      <c r="B7" s="133"/>
      <c r="C7" s="123" t="s">
        <v>318</v>
      </c>
      <c r="D7" s="123"/>
      <c r="E7" s="123" t="s">
        <v>319</v>
      </c>
      <c r="F7" s="123"/>
      <c r="G7" s="123"/>
      <c r="H7" s="123">
        <v>719000</v>
      </c>
      <c r="I7" s="123"/>
    </row>
    <row r="8" spans="1:9" ht="26.25" customHeight="1">
      <c r="A8" s="132" t="s">
        <v>320</v>
      </c>
      <c r="B8" s="133"/>
      <c r="C8" s="139" t="s">
        <v>321</v>
      </c>
      <c r="D8" s="139"/>
      <c r="E8" s="139"/>
      <c r="F8" s="139"/>
      <c r="G8" s="139"/>
      <c r="H8" s="139"/>
      <c r="I8" s="139"/>
    </row>
    <row r="9" spans="1:9" ht="39.75" customHeight="1">
      <c r="A9" s="124" t="s">
        <v>322</v>
      </c>
      <c r="B9" s="125"/>
      <c r="C9" s="139" t="s">
        <v>323</v>
      </c>
      <c r="D9" s="139"/>
      <c r="E9" s="139"/>
      <c r="F9" s="139"/>
      <c r="G9" s="139"/>
      <c r="H9" s="139"/>
      <c r="I9" s="139"/>
    </row>
    <row r="10" spans="1:9" ht="21.75" customHeight="1">
      <c r="A10" s="130"/>
      <c r="B10" s="131"/>
      <c r="C10" s="139" t="s">
        <v>324</v>
      </c>
      <c r="D10" s="139"/>
      <c r="E10" s="139"/>
      <c r="F10" s="139"/>
      <c r="G10" s="139"/>
      <c r="H10" s="139"/>
      <c r="I10" s="139"/>
    </row>
    <row r="11" spans="1:9" ht="30.75" customHeight="1">
      <c r="A11" s="132" t="s">
        <v>325</v>
      </c>
      <c r="B11" s="133"/>
      <c r="C11" s="157" t="s">
        <v>326</v>
      </c>
      <c r="D11" s="157"/>
      <c r="E11" s="157"/>
      <c r="F11" s="157" t="s">
        <v>327</v>
      </c>
      <c r="G11" s="158"/>
      <c r="H11" s="158"/>
      <c r="I11" s="158"/>
    </row>
    <row r="12" spans="1:9" ht="78" customHeight="1">
      <c r="A12" s="132" t="s">
        <v>328</v>
      </c>
      <c r="B12" s="133"/>
      <c r="C12" s="154" t="s">
        <v>329</v>
      </c>
      <c r="D12" s="155"/>
      <c r="E12" s="155"/>
      <c r="F12" s="155"/>
      <c r="G12" s="155"/>
      <c r="H12" s="155"/>
      <c r="I12" s="156"/>
    </row>
    <row r="13" spans="1:9" ht="39.75" customHeight="1">
      <c r="A13" s="132" t="s">
        <v>330</v>
      </c>
      <c r="B13" s="133"/>
      <c r="C13" s="154" t="s">
        <v>386</v>
      </c>
      <c r="D13" s="155"/>
      <c r="E13" s="155"/>
      <c r="F13" s="155"/>
      <c r="G13" s="155"/>
      <c r="H13" s="155"/>
      <c r="I13" s="156"/>
    </row>
    <row r="14" spans="1:9" ht="33" customHeight="1">
      <c r="A14" s="132" t="s">
        <v>331</v>
      </c>
      <c r="B14" s="133"/>
      <c r="C14" s="123">
        <v>62.78</v>
      </c>
      <c r="D14" s="123"/>
      <c r="E14" s="123" t="s">
        <v>332</v>
      </c>
      <c r="F14" s="123"/>
      <c r="G14" s="123"/>
      <c r="H14" s="123">
        <v>62.78</v>
      </c>
      <c r="I14" s="123"/>
    </row>
    <row r="15" spans="1:9" ht="26.25" customHeight="1">
      <c r="A15" s="123" t="s">
        <v>333</v>
      </c>
      <c r="B15" s="123"/>
      <c r="C15" s="123" t="s">
        <v>334</v>
      </c>
      <c r="D15" s="123"/>
      <c r="E15" s="123"/>
      <c r="F15" s="123"/>
      <c r="G15" s="123"/>
      <c r="H15" s="123" t="s">
        <v>263</v>
      </c>
      <c r="I15" s="123"/>
    </row>
    <row r="16" spans="1:9" ht="21.75" customHeight="1">
      <c r="A16" s="123"/>
      <c r="B16" s="123"/>
      <c r="C16" s="153" t="s">
        <v>143</v>
      </c>
      <c r="D16" s="153"/>
      <c r="E16" s="153"/>
      <c r="F16" s="153"/>
      <c r="G16" s="153"/>
      <c r="H16" s="123">
        <v>62.78</v>
      </c>
      <c r="I16" s="123"/>
    </row>
    <row r="17" spans="1:9" ht="21.75" customHeight="1">
      <c r="A17" s="123"/>
      <c r="B17" s="123"/>
      <c r="C17" s="139" t="s">
        <v>335</v>
      </c>
      <c r="D17" s="139"/>
      <c r="E17" s="139"/>
      <c r="F17" s="139"/>
      <c r="G17" s="139"/>
      <c r="H17" s="123">
        <v>62.78</v>
      </c>
      <c r="I17" s="123"/>
    </row>
    <row r="18" spans="1:9" ht="21.75" customHeight="1">
      <c r="A18" s="123"/>
      <c r="B18" s="123"/>
      <c r="C18" s="139" t="s">
        <v>336</v>
      </c>
      <c r="D18" s="139"/>
      <c r="E18" s="139"/>
      <c r="F18" s="139"/>
      <c r="G18" s="139"/>
      <c r="H18" s="123">
        <v>62.78</v>
      </c>
      <c r="I18" s="123"/>
    </row>
    <row r="19" spans="1:9" ht="21.75" customHeight="1">
      <c r="A19" s="123"/>
      <c r="B19" s="123"/>
      <c r="C19" s="139" t="s">
        <v>337</v>
      </c>
      <c r="D19" s="139"/>
      <c r="E19" s="139"/>
      <c r="F19" s="139"/>
      <c r="G19" s="139"/>
      <c r="H19" s="123"/>
      <c r="I19" s="123"/>
    </row>
    <row r="20" spans="1:9" ht="21.75" customHeight="1">
      <c r="A20" s="123"/>
      <c r="B20" s="123"/>
      <c r="C20" s="139" t="s">
        <v>338</v>
      </c>
      <c r="D20" s="139"/>
      <c r="E20" s="139"/>
      <c r="F20" s="139"/>
      <c r="G20" s="139"/>
      <c r="H20" s="132"/>
      <c r="I20" s="133"/>
    </row>
    <row r="21" spans="1:9" ht="21.75" customHeight="1">
      <c r="A21" s="123"/>
      <c r="B21" s="123"/>
      <c r="C21" s="139" t="s">
        <v>339</v>
      </c>
      <c r="D21" s="139"/>
      <c r="E21" s="139"/>
      <c r="F21" s="139"/>
      <c r="G21" s="139"/>
      <c r="H21" s="132"/>
      <c r="I21" s="133"/>
    </row>
    <row r="22" spans="1:9" ht="21.75" customHeight="1">
      <c r="A22" s="134" t="s">
        <v>340</v>
      </c>
      <c r="B22" s="134" t="s">
        <v>341</v>
      </c>
      <c r="C22" s="123" t="s">
        <v>342</v>
      </c>
      <c r="D22" s="123"/>
      <c r="E22" s="123"/>
      <c r="F22" s="123"/>
      <c r="G22" s="123"/>
      <c r="H22" s="123" t="s">
        <v>263</v>
      </c>
      <c r="I22" s="123"/>
    </row>
    <row r="23" spans="1:9" ht="21.75" customHeight="1">
      <c r="A23" s="134"/>
      <c r="B23" s="134"/>
      <c r="C23" s="123" t="s">
        <v>143</v>
      </c>
      <c r="D23" s="123"/>
      <c r="E23" s="123"/>
      <c r="F23" s="123"/>
      <c r="G23" s="123"/>
      <c r="H23" s="123">
        <v>62.78</v>
      </c>
      <c r="I23" s="123"/>
    </row>
    <row r="24" spans="1:9" ht="27" customHeight="1">
      <c r="A24" s="134"/>
      <c r="B24" s="134"/>
      <c r="C24" s="148" t="s">
        <v>387</v>
      </c>
      <c r="D24" s="148"/>
      <c r="E24" s="148"/>
      <c r="F24" s="148"/>
      <c r="G24" s="148"/>
      <c r="H24" s="123">
        <v>62.78</v>
      </c>
      <c r="I24" s="123"/>
    </row>
    <row r="25" spans="1:9" ht="27" customHeight="1">
      <c r="A25" s="134"/>
      <c r="B25" s="14" t="s">
        <v>343</v>
      </c>
      <c r="C25" s="149" t="s">
        <v>388</v>
      </c>
      <c r="D25" s="149"/>
      <c r="E25" s="149"/>
      <c r="F25" s="149"/>
      <c r="G25" s="149"/>
      <c r="H25" s="149"/>
      <c r="I25" s="149"/>
    </row>
    <row r="26" spans="1:9" ht="27" customHeight="1">
      <c r="A26" s="123" t="s">
        <v>344</v>
      </c>
      <c r="B26" s="123"/>
      <c r="C26" s="132" t="s">
        <v>345</v>
      </c>
      <c r="D26" s="135"/>
      <c r="E26" s="133"/>
      <c r="F26" s="132" t="s">
        <v>346</v>
      </c>
      <c r="G26" s="135"/>
      <c r="H26" s="135"/>
      <c r="I26" s="133"/>
    </row>
    <row r="27" spans="1:9" ht="27" customHeight="1">
      <c r="A27" s="123"/>
      <c r="B27" s="123"/>
      <c r="C27" s="132" t="s">
        <v>389</v>
      </c>
      <c r="D27" s="135"/>
      <c r="E27" s="133"/>
      <c r="F27" s="150" t="s">
        <v>390</v>
      </c>
      <c r="G27" s="151"/>
      <c r="H27" s="151"/>
      <c r="I27" s="152"/>
    </row>
    <row r="28" spans="1:9" ht="27" customHeight="1">
      <c r="A28" s="140" t="s">
        <v>347</v>
      </c>
      <c r="B28" s="141"/>
      <c r="C28" s="142" t="s">
        <v>390</v>
      </c>
      <c r="D28" s="143"/>
      <c r="E28" s="143"/>
      <c r="F28" s="143"/>
      <c r="G28" s="143"/>
      <c r="H28" s="143"/>
      <c r="I28" s="144"/>
    </row>
    <row r="29" spans="1:9" ht="27" customHeight="1">
      <c r="A29" s="124" t="s">
        <v>348</v>
      </c>
      <c r="B29" s="125"/>
      <c r="C29" s="85" t="s">
        <v>349</v>
      </c>
      <c r="D29" s="85" t="s">
        <v>350</v>
      </c>
      <c r="E29" s="85" t="s">
        <v>351</v>
      </c>
      <c r="F29" s="123" t="s">
        <v>352</v>
      </c>
      <c r="G29" s="123"/>
      <c r="H29" s="123"/>
      <c r="I29" s="85" t="s">
        <v>353</v>
      </c>
    </row>
    <row r="30" spans="1:9" ht="27" customHeight="1">
      <c r="A30" s="126"/>
      <c r="B30" s="127"/>
      <c r="C30" s="123" t="s">
        <v>354</v>
      </c>
      <c r="D30" s="86" t="s">
        <v>355</v>
      </c>
      <c r="E30" s="85" t="s">
        <v>254</v>
      </c>
      <c r="F30" s="139" t="s">
        <v>390</v>
      </c>
      <c r="G30" s="139"/>
      <c r="H30" s="139"/>
      <c r="I30" s="85" t="s">
        <v>356</v>
      </c>
    </row>
    <row r="31" spans="1:9" ht="27" customHeight="1">
      <c r="A31" s="126"/>
      <c r="B31" s="127"/>
      <c r="C31" s="123"/>
      <c r="D31" s="85" t="s">
        <v>357</v>
      </c>
      <c r="E31" s="85" t="s">
        <v>358</v>
      </c>
      <c r="F31" s="139" t="s">
        <v>359</v>
      </c>
      <c r="G31" s="139"/>
      <c r="H31" s="139"/>
      <c r="I31" s="85" t="s">
        <v>356</v>
      </c>
    </row>
    <row r="32" spans="1:9" ht="27" customHeight="1">
      <c r="A32" s="126"/>
      <c r="B32" s="127"/>
      <c r="C32" s="123"/>
      <c r="D32" s="123" t="s">
        <v>360</v>
      </c>
      <c r="E32" s="85" t="s">
        <v>361</v>
      </c>
      <c r="F32" s="145">
        <v>1</v>
      </c>
      <c r="G32" s="139"/>
      <c r="H32" s="139"/>
      <c r="I32" s="85" t="s">
        <v>356</v>
      </c>
    </row>
    <row r="33" spans="1:9" ht="27" customHeight="1">
      <c r="A33" s="126"/>
      <c r="B33" s="127"/>
      <c r="C33" s="123"/>
      <c r="D33" s="123"/>
      <c r="E33" s="85" t="s">
        <v>362</v>
      </c>
      <c r="F33" s="139" t="s">
        <v>363</v>
      </c>
      <c r="G33" s="139"/>
      <c r="H33" s="139"/>
      <c r="I33" s="85" t="s">
        <v>356</v>
      </c>
    </row>
    <row r="34" spans="1:9" ht="27" customHeight="1">
      <c r="A34" s="126"/>
      <c r="B34" s="127"/>
      <c r="C34" s="123"/>
      <c r="D34" s="87" t="s">
        <v>364</v>
      </c>
      <c r="E34" s="85" t="s">
        <v>365</v>
      </c>
      <c r="F34" s="142" t="s">
        <v>391</v>
      </c>
      <c r="G34" s="146"/>
      <c r="H34" s="147"/>
      <c r="I34" s="85" t="s">
        <v>356</v>
      </c>
    </row>
    <row r="35" spans="1:9" ht="27" customHeight="1">
      <c r="A35" s="126"/>
      <c r="B35" s="127"/>
      <c r="C35" s="137" t="s">
        <v>366</v>
      </c>
      <c r="D35" s="85" t="s">
        <v>367</v>
      </c>
      <c r="E35" s="85" t="s">
        <v>368</v>
      </c>
      <c r="F35" s="139" t="s">
        <v>369</v>
      </c>
      <c r="G35" s="139"/>
      <c r="H35" s="139"/>
      <c r="I35" s="85" t="s">
        <v>356</v>
      </c>
    </row>
    <row r="36" spans="1:9" ht="27" customHeight="1">
      <c r="A36" s="126"/>
      <c r="B36" s="127"/>
      <c r="C36" s="137"/>
      <c r="D36" s="133" t="s">
        <v>370</v>
      </c>
      <c r="E36" s="85" t="s">
        <v>371</v>
      </c>
      <c r="F36" s="139" t="s">
        <v>372</v>
      </c>
      <c r="G36" s="139"/>
      <c r="H36" s="139"/>
      <c r="I36" s="85" t="s">
        <v>356</v>
      </c>
    </row>
    <row r="37" spans="1:9" ht="27" customHeight="1">
      <c r="A37" s="126"/>
      <c r="B37" s="127"/>
      <c r="C37" s="137"/>
      <c r="D37" s="133"/>
      <c r="E37" s="85" t="s">
        <v>373</v>
      </c>
      <c r="F37" s="139" t="s">
        <v>374</v>
      </c>
      <c r="G37" s="139"/>
      <c r="H37" s="139"/>
      <c r="I37" s="85" t="s">
        <v>356</v>
      </c>
    </row>
    <row r="38" spans="1:9" ht="27" customHeight="1">
      <c r="A38" s="126"/>
      <c r="B38" s="127"/>
      <c r="C38" s="137"/>
      <c r="D38" s="133" t="s">
        <v>375</v>
      </c>
      <c r="E38" s="85" t="s">
        <v>376</v>
      </c>
      <c r="F38" s="139" t="s">
        <v>377</v>
      </c>
      <c r="G38" s="139"/>
      <c r="H38" s="139"/>
      <c r="I38" s="85" t="s">
        <v>356</v>
      </c>
    </row>
    <row r="39" spans="1:9" ht="27" customHeight="1">
      <c r="A39" s="126"/>
      <c r="B39" s="127"/>
      <c r="C39" s="137"/>
      <c r="D39" s="133"/>
      <c r="E39" s="85" t="s">
        <v>378</v>
      </c>
      <c r="F39" s="139" t="s">
        <v>379</v>
      </c>
      <c r="G39" s="139"/>
      <c r="H39" s="139"/>
      <c r="I39" s="85" t="s">
        <v>356</v>
      </c>
    </row>
    <row r="40" spans="1:9" ht="27" customHeight="1">
      <c r="A40" s="126"/>
      <c r="B40" s="127"/>
      <c r="C40" s="137"/>
      <c r="D40" s="133"/>
      <c r="E40" s="85" t="s">
        <v>380</v>
      </c>
      <c r="F40" s="139" t="s">
        <v>381</v>
      </c>
      <c r="G40" s="139"/>
      <c r="H40" s="139"/>
      <c r="I40" s="85" t="s">
        <v>356</v>
      </c>
    </row>
    <row r="41" spans="1:9" ht="43.5" customHeight="1">
      <c r="A41" s="126"/>
      <c r="B41" s="127"/>
      <c r="C41" s="137"/>
      <c r="D41" s="132" t="s">
        <v>382</v>
      </c>
      <c r="E41" s="133"/>
      <c r="F41" s="132" t="s">
        <v>392</v>
      </c>
      <c r="G41" s="135"/>
      <c r="H41" s="133"/>
      <c r="I41" s="85"/>
    </row>
    <row r="42" spans="1:9" ht="27" customHeight="1">
      <c r="A42" s="128"/>
      <c r="B42" s="129"/>
      <c r="C42" s="138"/>
      <c r="D42" s="132" t="s">
        <v>383</v>
      </c>
      <c r="E42" s="133"/>
      <c r="F42" s="136">
        <v>1</v>
      </c>
      <c r="G42" s="135"/>
      <c r="H42" s="133"/>
      <c r="I42" s="85"/>
    </row>
    <row r="43" spans="1:9" ht="27" customHeight="1">
      <c r="A43" s="90"/>
      <c r="B43" s="90"/>
      <c r="C43" s="90"/>
      <c r="D43" s="90"/>
      <c r="E43" s="90"/>
      <c r="F43" s="90"/>
      <c r="G43" s="90"/>
      <c r="H43" s="90"/>
      <c r="I43" s="90"/>
    </row>
    <row r="44" spans="1:9" ht="27" customHeight="1">
      <c r="A44" s="90"/>
      <c r="B44" s="90"/>
      <c r="C44" s="90"/>
      <c r="D44" s="90"/>
      <c r="E44" s="90"/>
      <c r="F44" s="90"/>
      <c r="G44" s="90"/>
      <c r="H44" s="90"/>
      <c r="I44" s="90"/>
    </row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33.75" customHeight="1"/>
    <row r="99" ht="45" customHeight="1"/>
    <row r="100" ht="24" customHeight="1"/>
    <row r="101" spans="1:9" ht="48.75" customHeight="1">
      <c r="A101" s="90"/>
      <c r="B101" s="90"/>
      <c r="C101" s="90"/>
      <c r="D101" s="90"/>
      <c r="E101" s="90"/>
      <c r="F101" s="90"/>
      <c r="G101" s="90"/>
      <c r="H101" s="90"/>
      <c r="I101" s="90"/>
    </row>
    <row r="102" spans="1:9" ht="42" customHeight="1">
      <c r="A102" s="90"/>
      <c r="B102" s="90"/>
      <c r="C102" s="90"/>
      <c r="D102" s="90"/>
      <c r="E102" s="90"/>
      <c r="F102" s="90"/>
      <c r="G102" s="90"/>
      <c r="H102" s="90"/>
      <c r="I102" s="90"/>
    </row>
    <row r="103" spans="1:9" ht="14.25">
      <c r="A103" s="90"/>
      <c r="B103" s="90"/>
      <c r="C103" s="90"/>
      <c r="D103" s="90"/>
      <c r="E103" s="90"/>
      <c r="F103" s="90"/>
      <c r="G103" s="90"/>
      <c r="H103" s="90"/>
      <c r="I103" s="90"/>
    </row>
    <row r="104" spans="1:9" ht="48" customHeight="1">
      <c r="A104" s="90"/>
      <c r="B104" s="90"/>
      <c r="C104" s="90"/>
      <c r="D104" s="90"/>
      <c r="E104" s="90"/>
      <c r="F104" s="90"/>
      <c r="G104" s="90"/>
      <c r="H104" s="90"/>
      <c r="I104" s="90"/>
    </row>
    <row r="105" spans="1:9" ht="34.5" customHeight="1">
      <c r="A105" s="90"/>
      <c r="B105" s="90"/>
      <c r="C105" s="90"/>
      <c r="D105" s="90"/>
      <c r="E105" s="90"/>
      <c r="F105" s="90"/>
      <c r="G105" s="90"/>
      <c r="H105" s="90"/>
      <c r="I105" s="90"/>
    </row>
    <row r="106" spans="1:9" ht="34.5" customHeight="1">
      <c r="A106" s="90"/>
      <c r="B106" s="90"/>
      <c r="C106" s="90"/>
      <c r="D106" s="90"/>
      <c r="E106" s="90"/>
      <c r="F106" s="90"/>
      <c r="G106" s="90"/>
      <c r="H106" s="90"/>
      <c r="I106" s="90"/>
    </row>
    <row r="107" spans="1:9" ht="34.5" customHeight="1">
      <c r="A107" s="90"/>
      <c r="B107" s="90"/>
      <c r="C107" s="90"/>
      <c r="D107" s="90"/>
      <c r="E107" s="90"/>
      <c r="F107" s="90"/>
      <c r="G107" s="90"/>
      <c r="H107" s="90"/>
      <c r="I107" s="90"/>
    </row>
    <row r="108" spans="1:9" ht="34.5" customHeight="1">
      <c r="A108" s="90"/>
      <c r="B108" s="90"/>
      <c r="C108" s="90"/>
      <c r="D108" s="90"/>
      <c r="E108" s="90"/>
      <c r="F108" s="90"/>
      <c r="G108" s="90"/>
      <c r="H108" s="90"/>
      <c r="I108" s="90"/>
    </row>
    <row r="109" spans="1:9" ht="34.5" customHeight="1">
      <c r="A109" s="90"/>
      <c r="B109" s="90"/>
      <c r="C109" s="90"/>
      <c r="D109" s="90"/>
      <c r="E109" s="90"/>
      <c r="F109" s="90"/>
      <c r="G109" s="90"/>
      <c r="H109" s="90"/>
      <c r="I109" s="90"/>
    </row>
    <row r="110" spans="1:9" ht="34.5" customHeight="1">
      <c r="A110" s="90"/>
      <c r="B110" s="90"/>
      <c r="C110" s="90"/>
      <c r="D110" s="90"/>
      <c r="E110" s="90"/>
      <c r="F110" s="90"/>
      <c r="G110" s="90"/>
      <c r="H110" s="90"/>
      <c r="I110" s="90"/>
    </row>
    <row r="111" spans="1:9" ht="34.5" customHeight="1">
      <c r="A111" s="90"/>
      <c r="B111" s="90"/>
      <c r="C111" s="90"/>
      <c r="D111" s="90"/>
      <c r="E111" s="90"/>
      <c r="F111" s="90"/>
      <c r="G111" s="90"/>
      <c r="H111" s="90"/>
      <c r="I111" s="90"/>
    </row>
    <row r="112" spans="1:9" ht="34.5" customHeight="1">
      <c r="A112" s="90"/>
      <c r="B112" s="90"/>
      <c r="C112" s="90"/>
      <c r="D112" s="90"/>
      <c r="E112" s="90"/>
      <c r="F112" s="90"/>
      <c r="G112" s="90"/>
      <c r="H112" s="90"/>
      <c r="I112" s="90"/>
    </row>
    <row r="113" spans="1:9" ht="34.5" customHeight="1">
      <c r="A113" s="90"/>
      <c r="B113" s="90"/>
      <c r="C113" s="90"/>
      <c r="D113" s="90"/>
      <c r="E113" s="90"/>
      <c r="F113" s="90"/>
      <c r="G113" s="90"/>
      <c r="H113" s="90"/>
      <c r="I113" s="90"/>
    </row>
    <row r="114" spans="1:9" ht="34.5" customHeight="1">
      <c r="A114" s="90"/>
      <c r="B114" s="90"/>
      <c r="C114" s="90"/>
      <c r="D114" s="90"/>
      <c r="E114" s="90"/>
      <c r="F114" s="90"/>
      <c r="G114" s="90"/>
      <c r="H114" s="90"/>
      <c r="I114" s="90"/>
    </row>
    <row r="115" spans="1:9" ht="34.5" customHeight="1">
      <c r="A115" s="90"/>
      <c r="B115" s="90"/>
      <c r="C115" s="90"/>
      <c r="D115" s="90"/>
      <c r="E115" s="90"/>
      <c r="F115" s="90"/>
      <c r="G115" s="90"/>
      <c r="H115" s="90"/>
      <c r="I115" s="90"/>
    </row>
    <row r="116" spans="1:9" ht="27.75" customHeight="1">
      <c r="A116" s="90"/>
      <c r="B116" s="90"/>
      <c r="C116" s="90"/>
      <c r="D116" s="90"/>
      <c r="E116" s="90"/>
      <c r="F116" s="90"/>
      <c r="G116" s="90"/>
      <c r="H116" s="90"/>
      <c r="I116" s="90"/>
    </row>
    <row r="117" spans="1:9" ht="14.25">
      <c r="A117" s="90"/>
      <c r="B117" s="90"/>
      <c r="C117" s="90"/>
      <c r="D117" s="90"/>
      <c r="E117" s="90"/>
      <c r="F117" s="90"/>
      <c r="G117" s="90"/>
      <c r="H117" s="90"/>
      <c r="I117" s="90"/>
    </row>
    <row r="118" spans="1:9" ht="14.25">
      <c r="A118" s="90"/>
      <c r="B118" s="90"/>
      <c r="C118" s="90"/>
      <c r="D118" s="90"/>
      <c r="E118" s="90"/>
      <c r="F118" s="90"/>
      <c r="G118" s="90"/>
      <c r="H118" s="90"/>
      <c r="I118" s="90"/>
    </row>
    <row r="119" spans="1:9" ht="14.25">
      <c r="A119" s="90"/>
      <c r="B119" s="90"/>
      <c r="C119" s="90"/>
      <c r="D119" s="90"/>
      <c r="E119" s="90"/>
      <c r="F119" s="90"/>
      <c r="G119" s="90"/>
      <c r="H119" s="90"/>
      <c r="I119" s="90"/>
    </row>
    <row r="120" spans="1:9" ht="14.25">
      <c r="A120" s="90"/>
      <c r="B120" s="90"/>
      <c r="C120" s="90"/>
      <c r="D120" s="90"/>
      <c r="E120" s="90"/>
      <c r="F120" s="90"/>
      <c r="G120" s="90"/>
      <c r="H120" s="90"/>
      <c r="I120" s="90"/>
    </row>
    <row r="121" spans="1:9" ht="14.25">
      <c r="A121" s="90"/>
      <c r="B121" s="90"/>
      <c r="C121" s="90"/>
      <c r="D121" s="90"/>
      <c r="E121" s="90"/>
      <c r="F121" s="90"/>
      <c r="G121" s="90"/>
      <c r="H121" s="90"/>
      <c r="I121" s="90"/>
    </row>
    <row r="122" spans="1:9" ht="14.25">
      <c r="A122" s="90"/>
      <c r="B122" s="90"/>
      <c r="C122" s="90"/>
      <c r="D122" s="90"/>
      <c r="E122" s="90"/>
      <c r="F122" s="90"/>
      <c r="G122" s="90"/>
      <c r="H122" s="90"/>
      <c r="I122" s="90"/>
    </row>
    <row r="123" spans="1:10" ht="24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/>
    </row>
    <row r="124" spans="1:9" ht="31.5" customHeight="1">
      <c r="A124" s="90"/>
      <c r="B124" s="90"/>
      <c r="C124" s="90"/>
      <c r="D124" s="90"/>
      <c r="E124" s="90"/>
      <c r="F124" s="90"/>
      <c r="G124" s="90"/>
      <c r="H124" s="90"/>
      <c r="I124" s="90"/>
    </row>
    <row r="125" spans="1:9" ht="24.75" customHeight="1">
      <c r="A125" s="90"/>
      <c r="B125" s="90"/>
      <c r="C125" s="90"/>
      <c r="D125" s="90"/>
      <c r="E125" s="90"/>
      <c r="F125" s="90"/>
      <c r="G125" s="90"/>
      <c r="H125" s="90"/>
      <c r="I125" s="90"/>
    </row>
    <row r="126" spans="1:9" ht="25.5" customHeight="1">
      <c r="A126" s="90"/>
      <c r="B126" s="90"/>
      <c r="C126" s="90"/>
      <c r="D126" s="90"/>
      <c r="E126" s="90"/>
      <c r="F126" s="90"/>
      <c r="G126" s="90"/>
      <c r="H126" s="90"/>
      <c r="I126" s="90"/>
    </row>
    <row r="127" spans="1:14" ht="24" customHeight="1">
      <c r="A127" s="90"/>
      <c r="B127" s="90"/>
      <c r="C127" s="90"/>
      <c r="D127" s="90"/>
      <c r="E127" s="90"/>
      <c r="F127" s="90"/>
      <c r="G127" s="90"/>
      <c r="H127" s="90"/>
      <c r="I127" s="90"/>
      <c r="N127"/>
    </row>
    <row r="128" spans="1:9" ht="42" customHeight="1">
      <c r="A128" s="90"/>
      <c r="B128" s="90"/>
      <c r="C128" s="90"/>
      <c r="D128" s="90"/>
      <c r="E128" s="90"/>
      <c r="F128" s="90"/>
      <c r="G128" s="90"/>
      <c r="H128" s="90"/>
      <c r="I128" s="90"/>
    </row>
    <row r="129" spans="1:9" ht="18" customHeight="1">
      <c r="A129" s="90"/>
      <c r="B129" s="90"/>
      <c r="C129" s="90"/>
      <c r="D129" s="90"/>
      <c r="E129" s="90"/>
      <c r="F129" s="90"/>
      <c r="G129" s="90"/>
      <c r="H129" s="90"/>
      <c r="I129" s="90"/>
    </row>
    <row r="130" spans="1:9" ht="18" customHeight="1">
      <c r="A130" s="90"/>
      <c r="B130" s="90"/>
      <c r="C130" s="90"/>
      <c r="D130" s="90"/>
      <c r="E130" s="90"/>
      <c r="F130" s="90"/>
      <c r="G130" s="90"/>
      <c r="H130" s="90"/>
      <c r="I130" s="90"/>
    </row>
    <row r="131" spans="1:9" ht="57" customHeight="1">
      <c r="A131" s="90"/>
      <c r="B131" s="90"/>
      <c r="C131" s="90"/>
      <c r="D131" s="90"/>
      <c r="E131" s="90"/>
      <c r="F131" s="90"/>
      <c r="G131" s="90"/>
      <c r="H131" s="90"/>
      <c r="I131" s="90"/>
    </row>
    <row r="132" spans="1:9" ht="39.75" customHeight="1">
      <c r="A132" s="90"/>
      <c r="B132" s="90"/>
      <c r="C132" s="90"/>
      <c r="D132" s="90"/>
      <c r="E132" s="90"/>
      <c r="F132" s="90"/>
      <c r="G132" s="90"/>
      <c r="H132" s="90"/>
      <c r="I132" s="90"/>
    </row>
    <row r="133" spans="1:9" ht="18" customHeight="1">
      <c r="A133" s="90"/>
      <c r="B133" s="90"/>
      <c r="C133" s="90"/>
      <c r="D133" s="90"/>
      <c r="E133" s="90"/>
      <c r="F133" s="90"/>
      <c r="G133" s="90"/>
      <c r="H133" s="90"/>
      <c r="I133" s="90"/>
    </row>
    <row r="134" spans="1:9" ht="18" customHeight="1">
      <c r="A134" s="90"/>
      <c r="B134" s="90"/>
      <c r="C134" s="90"/>
      <c r="D134" s="90"/>
      <c r="E134" s="90"/>
      <c r="F134" s="90"/>
      <c r="G134" s="90"/>
      <c r="H134" s="90"/>
      <c r="I134" s="90"/>
    </row>
    <row r="135" spans="1:9" ht="18" customHeight="1">
      <c r="A135" s="90"/>
      <c r="B135" s="90"/>
      <c r="C135" s="90"/>
      <c r="D135" s="90"/>
      <c r="E135" s="90"/>
      <c r="F135" s="90"/>
      <c r="G135" s="90"/>
      <c r="H135" s="90"/>
      <c r="I135" s="90"/>
    </row>
    <row r="136" spans="1:9" ht="18" customHeight="1">
      <c r="A136" s="90"/>
      <c r="B136" s="90"/>
      <c r="C136" s="90"/>
      <c r="D136" s="90"/>
      <c r="E136" s="90"/>
      <c r="F136" s="90"/>
      <c r="G136" s="90"/>
      <c r="H136" s="90"/>
      <c r="I136" s="90"/>
    </row>
    <row r="137" spans="1:9" ht="18" customHeight="1">
      <c r="A137" s="90"/>
      <c r="B137" s="90"/>
      <c r="C137" s="90"/>
      <c r="D137" s="90"/>
      <c r="E137" s="90"/>
      <c r="F137" s="90"/>
      <c r="G137" s="90"/>
      <c r="H137" s="90"/>
      <c r="I137" s="90"/>
    </row>
    <row r="138" spans="1:9" ht="18" customHeight="1">
      <c r="A138" s="90"/>
      <c r="B138" s="90"/>
      <c r="C138" s="90"/>
      <c r="D138" s="90"/>
      <c r="E138" s="90"/>
      <c r="F138" s="90"/>
      <c r="G138" s="90"/>
      <c r="H138" s="90"/>
      <c r="I138" s="90"/>
    </row>
    <row r="139" spans="1:9" ht="18" customHeight="1">
      <c r="A139" s="90"/>
      <c r="B139" s="90"/>
      <c r="C139" s="90"/>
      <c r="D139" s="90"/>
      <c r="E139" s="90"/>
      <c r="F139" s="90"/>
      <c r="G139" s="90"/>
      <c r="H139" s="90"/>
      <c r="I139" s="90"/>
    </row>
    <row r="140" spans="1:9" ht="18" customHeight="1">
      <c r="A140" s="90"/>
      <c r="B140" s="90"/>
      <c r="C140" s="90"/>
      <c r="D140" s="90"/>
      <c r="E140" s="90"/>
      <c r="F140" s="90"/>
      <c r="G140" s="90"/>
      <c r="H140" s="90"/>
      <c r="I140" s="90"/>
    </row>
    <row r="141" spans="1:9" ht="18" customHeight="1">
      <c r="A141" s="90"/>
      <c r="B141" s="90"/>
      <c r="C141" s="90"/>
      <c r="D141" s="90"/>
      <c r="E141" s="90"/>
      <c r="F141" s="90"/>
      <c r="G141" s="90"/>
      <c r="H141" s="90"/>
      <c r="I141" s="90"/>
    </row>
    <row r="142" spans="1:9" ht="18" customHeight="1">
      <c r="A142" s="90"/>
      <c r="B142" s="90"/>
      <c r="C142" s="90"/>
      <c r="D142" s="90"/>
      <c r="E142" s="90"/>
      <c r="F142" s="90"/>
      <c r="G142" s="90"/>
      <c r="H142" s="90"/>
      <c r="I142" s="90"/>
    </row>
    <row r="143" spans="1:9" ht="50.25" customHeight="1">
      <c r="A143" s="90"/>
      <c r="B143" s="90"/>
      <c r="C143" s="90"/>
      <c r="D143" s="90"/>
      <c r="E143" s="90"/>
      <c r="F143" s="90"/>
      <c r="G143" s="90"/>
      <c r="H143" s="90"/>
      <c r="I143" s="90"/>
    </row>
    <row r="144" spans="1:9" ht="67.5" customHeight="1">
      <c r="A144" s="90"/>
      <c r="B144" s="90"/>
      <c r="C144" s="90"/>
      <c r="D144" s="90"/>
      <c r="E144" s="90"/>
      <c r="F144" s="90"/>
      <c r="G144" s="90"/>
      <c r="H144" s="90"/>
      <c r="I144" s="90"/>
    </row>
    <row r="145" spans="1:9" ht="33" customHeight="1">
      <c r="A145" s="90"/>
      <c r="B145" s="90"/>
      <c r="C145" s="90"/>
      <c r="D145" s="90"/>
      <c r="E145" s="90"/>
      <c r="F145" s="90"/>
      <c r="G145" s="90"/>
      <c r="H145" s="90"/>
      <c r="I145" s="90"/>
    </row>
    <row r="146" spans="1:9" ht="53.25" customHeight="1">
      <c r="A146" s="90"/>
      <c r="B146" s="90"/>
      <c r="C146" s="90"/>
      <c r="D146" s="90"/>
      <c r="E146" s="90"/>
      <c r="F146" s="90"/>
      <c r="G146" s="90"/>
      <c r="H146" s="90"/>
      <c r="I146" s="90"/>
    </row>
    <row r="147" spans="1:9" ht="36" customHeight="1">
      <c r="A147" s="90"/>
      <c r="B147" s="90"/>
      <c r="C147" s="90"/>
      <c r="D147" s="90"/>
      <c r="E147" s="90"/>
      <c r="F147" s="90"/>
      <c r="G147" s="90"/>
      <c r="H147" s="90"/>
      <c r="I147" s="90"/>
    </row>
    <row r="148" spans="1:9" ht="14.25">
      <c r="A148" s="90"/>
      <c r="B148" s="90"/>
      <c r="C148" s="90"/>
      <c r="D148" s="90"/>
      <c r="E148" s="90"/>
      <c r="F148" s="90"/>
      <c r="G148" s="90"/>
      <c r="H148" s="90"/>
      <c r="I148" s="90"/>
    </row>
    <row r="149" spans="1:9" ht="51.75" customHeight="1">
      <c r="A149" s="90"/>
      <c r="B149" s="90"/>
      <c r="C149" s="90"/>
      <c r="D149" s="90"/>
      <c r="E149" s="90"/>
      <c r="F149" s="90"/>
      <c r="G149" s="90"/>
      <c r="H149" s="90"/>
      <c r="I149" s="90"/>
    </row>
    <row r="150" spans="1:9" ht="35.25" customHeight="1">
      <c r="A150" s="90"/>
      <c r="B150" s="90"/>
      <c r="C150" s="90"/>
      <c r="D150" s="90"/>
      <c r="E150" s="90"/>
      <c r="F150" s="90"/>
      <c r="G150" s="90"/>
      <c r="H150" s="90"/>
      <c r="I150" s="90"/>
    </row>
    <row r="151" spans="1:9" ht="35.25" customHeight="1">
      <c r="A151" s="90"/>
      <c r="B151" s="90"/>
      <c r="C151" s="90"/>
      <c r="D151" s="90"/>
      <c r="E151" s="90"/>
      <c r="F151" s="90"/>
      <c r="G151" s="90"/>
      <c r="H151" s="90"/>
      <c r="I151" s="90"/>
    </row>
    <row r="152" spans="1:9" ht="35.25" customHeight="1">
      <c r="A152" s="90"/>
      <c r="B152" s="90"/>
      <c r="C152" s="90"/>
      <c r="D152" s="90"/>
      <c r="E152" s="90"/>
      <c r="F152" s="90"/>
      <c r="G152" s="90"/>
      <c r="H152" s="90"/>
      <c r="I152" s="90"/>
    </row>
    <row r="153" spans="1:9" ht="35.25" customHeight="1">
      <c r="A153" s="90"/>
      <c r="B153" s="90"/>
      <c r="C153" s="90"/>
      <c r="D153" s="90"/>
      <c r="E153" s="90"/>
      <c r="F153" s="90"/>
      <c r="G153" s="90"/>
      <c r="H153" s="90"/>
      <c r="I153" s="90"/>
    </row>
    <row r="154" spans="1:9" ht="35.25" customHeight="1">
      <c r="A154" s="90"/>
      <c r="B154" s="90"/>
      <c r="C154" s="90"/>
      <c r="D154" s="90"/>
      <c r="E154" s="90"/>
      <c r="F154" s="90"/>
      <c r="G154" s="90"/>
      <c r="H154" s="90"/>
      <c r="I154" s="90"/>
    </row>
    <row r="155" spans="1:9" ht="35.25" customHeight="1">
      <c r="A155" s="90"/>
      <c r="B155" s="90"/>
      <c r="C155" s="90"/>
      <c r="D155" s="90"/>
      <c r="E155" s="90"/>
      <c r="F155" s="90"/>
      <c r="G155" s="90"/>
      <c r="H155" s="90"/>
      <c r="I155" s="90"/>
    </row>
    <row r="156" spans="1:9" ht="35.25" customHeight="1">
      <c r="A156" s="90"/>
      <c r="B156" s="90"/>
      <c r="C156" s="90"/>
      <c r="D156" s="90"/>
      <c r="E156" s="90"/>
      <c r="F156" s="90"/>
      <c r="G156" s="90"/>
      <c r="H156" s="90"/>
      <c r="I156" s="90"/>
    </row>
    <row r="157" spans="1:9" ht="35.25" customHeight="1">
      <c r="A157" s="90"/>
      <c r="B157" s="90"/>
      <c r="C157" s="90"/>
      <c r="D157" s="90"/>
      <c r="E157" s="90"/>
      <c r="F157" s="90"/>
      <c r="G157" s="90"/>
      <c r="H157" s="90"/>
      <c r="I157" s="90"/>
    </row>
    <row r="158" spans="1:9" ht="35.25" customHeight="1">
      <c r="A158" s="90"/>
      <c r="B158" s="90"/>
      <c r="C158" s="90"/>
      <c r="D158" s="90"/>
      <c r="E158" s="90"/>
      <c r="F158" s="90"/>
      <c r="G158" s="90"/>
      <c r="H158" s="90"/>
      <c r="I158" s="90"/>
    </row>
    <row r="159" spans="1:9" ht="35.25" customHeight="1">
      <c r="A159" s="90"/>
      <c r="B159" s="90"/>
      <c r="C159" s="90"/>
      <c r="D159" s="90"/>
      <c r="E159" s="90"/>
      <c r="F159" s="90"/>
      <c r="G159" s="90"/>
      <c r="H159" s="90"/>
      <c r="I159" s="90"/>
    </row>
    <row r="160" spans="1:9" ht="48" customHeight="1">
      <c r="A160" s="90"/>
      <c r="B160" s="90"/>
      <c r="C160" s="90"/>
      <c r="D160" s="90"/>
      <c r="E160" s="90"/>
      <c r="F160" s="90"/>
      <c r="G160" s="90"/>
      <c r="H160" s="90"/>
      <c r="I160" s="90"/>
    </row>
    <row r="161" spans="1:9" ht="21" customHeight="1">
      <c r="A161" s="90"/>
      <c r="B161" s="90"/>
      <c r="C161" s="90"/>
      <c r="D161" s="90"/>
      <c r="E161" s="90"/>
      <c r="F161" s="90"/>
      <c r="G161" s="90"/>
      <c r="H161" s="90"/>
      <c r="I161" s="90"/>
    </row>
    <row r="162" spans="1:9" ht="14.25">
      <c r="A162" s="90"/>
      <c r="B162" s="90"/>
      <c r="C162" s="90"/>
      <c r="D162" s="90"/>
      <c r="E162" s="90"/>
      <c r="F162" s="90"/>
      <c r="G162" s="90"/>
      <c r="H162" s="90"/>
      <c r="I162" s="90"/>
    </row>
    <row r="163" spans="1:9" ht="14.25">
      <c r="A163" s="90"/>
      <c r="B163" s="90"/>
      <c r="C163" s="90"/>
      <c r="D163" s="90"/>
      <c r="E163" s="90"/>
      <c r="F163" s="90"/>
      <c r="G163" s="90"/>
      <c r="H163" s="90"/>
      <c r="I163" s="90"/>
    </row>
    <row r="164" spans="1:9" ht="14.25">
      <c r="A164" s="90"/>
      <c r="B164" s="90"/>
      <c r="C164" s="90"/>
      <c r="D164" s="90"/>
      <c r="E164" s="90"/>
      <c r="F164" s="90"/>
      <c r="G164" s="90"/>
      <c r="H164" s="90"/>
      <c r="I164" s="90"/>
    </row>
    <row r="165" spans="1:9" ht="14.25">
      <c r="A165" s="90"/>
      <c r="B165" s="90"/>
      <c r="C165" s="90"/>
      <c r="D165" s="90"/>
      <c r="E165" s="90"/>
      <c r="F165" s="90"/>
      <c r="G165" s="90"/>
      <c r="H165" s="90"/>
      <c r="I165" s="90"/>
    </row>
    <row r="166" spans="1:9" ht="14.25" customHeight="1">
      <c r="A166" s="90"/>
      <c r="B166" s="90"/>
      <c r="C166" s="90"/>
      <c r="D166" s="90"/>
      <c r="E166" s="90"/>
      <c r="F166" s="90"/>
      <c r="G166" s="90"/>
      <c r="H166" s="90"/>
      <c r="I166" s="90"/>
    </row>
    <row r="167" spans="1:9" ht="27" customHeight="1">
      <c r="A167" s="90"/>
      <c r="B167" s="90"/>
      <c r="C167" s="90"/>
      <c r="D167" s="90"/>
      <c r="E167" s="90"/>
      <c r="F167" s="90"/>
      <c r="G167" s="90"/>
      <c r="H167" s="90"/>
      <c r="I167" s="90"/>
    </row>
    <row r="168" spans="1:9" ht="27" customHeight="1">
      <c r="A168" s="90"/>
      <c r="B168" s="90"/>
      <c r="C168" s="90"/>
      <c r="D168" s="90"/>
      <c r="E168" s="90"/>
      <c r="F168" s="90"/>
      <c r="G168" s="90"/>
      <c r="H168" s="90"/>
      <c r="I168" s="90"/>
    </row>
    <row r="169" spans="1:9" ht="27" customHeight="1">
      <c r="A169" s="90"/>
      <c r="B169" s="90"/>
      <c r="C169" s="90"/>
      <c r="D169" s="90"/>
      <c r="E169" s="90"/>
      <c r="F169" s="90"/>
      <c r="G169" s="90"/>
      <c r="H169" s="90"/>
      <c r="I169" s="90"/>
    </row>
    <row r="170" spans="1:9" ht="27" customHeight="1">
      <c r="A170" s="90"/>
      <c r="B170" s="90"/>
      <c r="C170" s="90"/>
      <c r="D170" s="90"/>
      <c r="E170" s="90"/>
      <c r="F170" s="90"/>
      <c r="G170" s="90"/>
      <c r="H170" s="90"/>
      <c r="I170" s="90"/>
    </row>
    <row r="171" spans="1:9" ht="27" customHeight="1">
      <c r="A171" s="90"/>
      <c r="B171" s="90"/>
      <c r="C171" s="90"/>
      <c r="D171" s="90"/>
      <c r="E171" s="90"/>
      <c r="F171" s="90"/>
      <c r="G171" s="90"/>
      <c r="H171" s="90"/>
      <c r="I171" s="90"/>
    </row>
    <row r="172" spans="1:9" ht="27" customHeight="1">
      <c r="A172" s="90"/>
      <c r="B172" s="90"/>
      <c r="C172" s="90"/>
      <c r="D172" s="90"/>
      <c r="E172" s="90"/>
      <c r="F172" s="90"/>
      <c r="G172" s="90"/>
      <c r="H172" s="90"/>
      <c r="I172" s="90"/>
    </row>
    <row r="173" spans="1:9" ht="27" customHeight="1">
      <c r="A173" s="90"/>
      <c r="B173" s="90"/>
      <c r="C173" s="90"/>
      <c r="D173" s="90"/>
      <c r="E173" s="90"/>
      <c r="F173" s="90"/>
      <c r="G173" s="90"/>
      <c r="H173" s="90"/>
      <c r="I173" s="90"/>
    </row>
    <row r="174" spans="1:9" ht="27" customHeight="1">
      <c r="A174" s="90"/>
      <c r="B174" s="90"/>
      <c r="C174" s="90"/>
      <c r="D174" s="90"/>
      <c r="E174" s="90"/>
      <c r="F174" s="90"/>
      <c r="G174" s="90"/>
      <c r="H174" s="90"/>
      <c r="I174" s="90"/>
    </row>
    <row r="175" spans="1:9" ht="66.75" customHeight="1">
      <c r="A175" s="90"/>
      <c r="B175" s="90"/>
      <c r="C175" s="90"/>
      <c r="D175" s="90"/>
      <c r="E175" s="90"/>
      <c r="F175" s="90"/>
      <c r="G175" s="90"/>
      <c r="H175" s="90"/>
      <c r="I175" s="90"/>
    </row>
    <row r="176" spans="1:9" ht="37.5" customHeight="1">
      <c r="A176" s="90"/>
      <c r="B176" s="90"/>
      <c r="C176" s="90"/>
      <c r="D176" s="90"/>
      <c r="E176" s="90"/>
      <c r="F176" s="90"/>
      <c r="G176" s="90"/>
      <c r="H176" s="90"/>
      <c r="I176" s="90"/>
    </row>
    <row r="177" spans="1:9" ht="27" customHeight="1">
      <c r="A177" s="90"/>
      <c r="B177" s="90"/>
      <c r="C177" s="90"/>
      <c r="D177" s="90"/>
      <c r="E177" s="90"/>
      <c r="F177" s="90"/>
      <c r="G177" s="90"/>
      <c r="H177" s="90"/>
      <c r="I177" s="90"/>
    </row>
    <row r="178" spans="1:9" ht="27" customHeight="1">
      <c r="A178" s="90"/>
      <c r="B178" s="90"/>
      <c r="C178" s="90"/>
      <c r="D178" s="90"/>
      <c r="E178" s="90"/>
      <c r="F178" s="90"/>
      <c r="G178" s="90"/>
      <c r="H178" s="90"/>
      <c r="I178" s="90"/>
    </row>
    <row r="179" spans="1:9" ht="27" customHeight="1">
      <c r="A179" s="90"/>
      <c r="B179" s="90"/>
      <c r="C179" s="90"/>
      <c r="D179" s="90"/>
      <c r="E179" s="90"/>
      <c r="F179" s="90"/>
      <c r="G179" s="90"/>
      <c r="H179" s="90"/>
      <c r="I179" s="90"/>
    </row>
    <row r="180" spans="1:9" ht="27" customHeight="1">
      <c r="A180" s="90"/>
      <c r="B180" s="90"/>
      <c r="C180" s="90"/>
      <c r="D180" s="90"/>
      <c r="E180" s="90"/>
      <c r="F180" s="90"/>
      <c r="G180" s="90"/>
      <c r="H180" s="90"/>
      <c r="I180" s="90"/>
    </row>
    <row r="181" spans="1:9" ht="27" customHeight="1">
      <c r="A181" s="90"/>
      <c r="B181" s="90"/>
      <c r="C181" s="90"/>
      <c r="D181" s="90"/>
      <c r="E181" s="90"/>
      <c r="F181" s="90"/>
      <c r="G181" s="90"/>
      <c r="H181" s="90"/>
      <c r="I181" s="90"/>
    </row>
    <row r="182" spans="1:9" ht="27" customHeight="1">
      <c r="A182" s="90"/>
      <c r="B182" s="90"/>
      <c r="C182" s="90"/>
      <c r="D182" s="90"/>
      <c r="E182" s="90"/>
      <c r="F182" s="90"/>
      <c r="G182" s="90"/>
      <c r="H182" s="90"/>
      <c r="I182" s="90"/>
    </row>
    <row r="183" spans="1:9" ht="27" customHeight="1">
      <c r="A183" s="90"/>
      <c r="B183" s="90"/>
      <c r="C183" s="90"/>
      <c r="D183" s="90"/>
      <c r="E183" s="90"/>
      <c r="F183" s="90"/>
      <c r="G183" s="90"/>
      <c r="H183" s="90"/>
      <c r="I183" s="90"/>
    </row>
    <row r="184" spans="1:9" ht="27" customHeight="1">
      <c r="A184" s="90"/>
      <c r="B184" s="90"/>
      <c r="C184" s="90"/>
      <c r="D184" s="90"/>
      <c r="E184" s="90"/>
      <c r="F184" s="90"/>
      <c r="G184" s="90"/>
      <c r="H184" s="90"/>
      <c r="I184" s="90"/>
    </row>
    <row r="185" spans="1:9" ht="27" customHeight="1">
      <c r="A185" s="90"/>
      <c r="B185" s="90"/>
      <c r="C185" s="90"/>
      <c r="D185" s="90"/>
      <c r="E185" s="90"/>
      <c r="F185" s="90"/>
      <c r="G185" s="90"/>
      <c r="H185" s="90"/>
      <c r="I185" s="90"/>
    </row>
    <row r="186" spans="1:9" ht="24.75" customHeight="1">
      <c r="A186" s="90"/>
      <c r="B186" s="90"/>
      <c r="C186" s="90"/>
      <c r="D186" s="90"/>
      <c r="E186" s="90"/>
      <c r="F186" s="90"/>
      <c r="G186" s="90"/>
      <c r="H186" s="90"/>
      <c r="I186" s="90"/>
    </row>
    <row r="187" spans="1:9" ht="24.75" customHeight="1">
      <c r="A187" s="90"/>
      <c r="B187" s="90"/>
      <c r="C187" s="90"/>
      <c r="D187" s="90"/>
      <c r="E187" s="90"/>
      <c r="F187" s="90"/>
      <c r="G187" s="90"/>
      <c r="H187" s="90"/>
      <c r="I187" s="90"/>
    </row>
    <row r="188" spans="1:9" ht="24.75" customHeight="1">
      <c r="A188" s="90"/>
      <c r="B188" s="90"/>
      <c r="C188" s="90"/>
      <c r="D188" s="90"/>
      <c r="E188" s="90"/>
      <c r="F188" s="90"/>
      <c r="G188" s="90"/>
      <c r="H188" s="90"/>
      <c r="I188" s="90"/>
    </row>
    <row r="189" spans="1:9" ht="24.75" customHeight="1">
      <c r="A189" s="90"/>
      <c r="B189" s="90"/>
      <c r="C189" s="90"/>
      <c r="D189" s="90"/>
      <c r="E189" s="90"/>
      <c r="F189" s="90"/>
      <c r="G189" s="90"/>
      <c r="H189" s="90"/>
      <c r="I189" s="90"/>
    </row>
    <row r="190" spans="1:9" ht="24.75" customHeight="1">
      <c r="A190" s="90"/>
      <c r="B190" s="90"/>
      <c r="C190" s="90"/>
      <c r="D190" s="90"/>
      <c r="E190" s="90"/>
      <c r="F190" s="90"/>
      <c r="G190" s="90"/>
      <c r="H190" s="90"/>
      <c r="I190" s="90"/>
    </row>
    <row r="191" spans="1:9" ht="24.75" customHeight="1">
      <c r="A191" s="90"/>
      <c r="B191" s="90"/>
      <c r="C191" s="90"/>
      <c r="D191" s="90"/>
      <c r="E191" s="90"/>
      <c r="F191" s="90"/>
      <c r="G191" s="90"/>
      <c r="H191" s="90"/>
      <c r="I191" s="90"/>
    </row>
    <row r="192" spans="1:9" ht="24.75" customHeight="1">
      <c r="A192" s="90"/>
      <c r="B192" s="90"/>
      <c r="C192" s="90"/>
      <c r="D192" s="90"/>
      <c r="E192" s="90"/>
      <c r="F192" s="90"/>
      <c r="G192" s="90"/>
      <c r="H192" s="90"/>
      <c r="I192" s="90"/>
    </row>
    <row r="193" spans="1:9" ht="24.75" customHeight="1">
      <c r="A193" s="90"/>
      <c r="B193" s="90"/>
      <c r="C193" s="90"/>
      <c r="D193" s="90"/>
      <c r="E193" s="90"/>
      <c r="F193" s="90"/>
      <c r="G193" s="90"/>
      <c r="H193" s="90"/>
      <c r="I193" s="90"/>
    </row>
    <row r="194" spans="1:9" ht="24.75" customHeight="1">
      <c r="A194" s="90"/>
      <c r="B194" s="90"/>
      <c r="C194" s="90"/>
      <c r="D194" s="90"/>
      <c r="E194" s="90"/>
      <c r="F194" s="90"/>
      <c r="G194" s="90"/>
      <c r="H194" s="90"/>
      <c r="I194" s="90"/>
    </row>
    <row r="195" spans="1:9" ht="24.75" customHeight="1">
      <c r="A195" s="90"/>
      <c r="B195" s="90"/>
      <c r="C195" s="90"/>
      <c r="D195" s="90"/>
      <c r="E195" s="90"/>
      <c r="F195" s="90"/>
      <c r="G195" s="90"/>
      <c r="H195" s="90"/>
      <c r="I195" s="90"/>
    </row>
    <row r="196" spans="1:9" ht="24.75" customHeight="1">
      <c r="A196" s="90"/>
      <c r="B196" s="90"/>
      <c r="C196" s="90"/>
      <c r="D196" s="90"/>
      <c r="E196" s="90"/>
      <c r="F196" s="90"/>
      <c r="G196" s="90"/>
      <c r="H196" s="90"/>
      <c r="I196" s="90"/>
    </row>
    <row r="197" spans="1:9" ht="24.75" customHeight="1">
      <c r="A197" s="90"/>
      <c r="B197" s="90"/>
      <c r="C197" s="90"/>
      <c r="D197" s="90"/>
      <c r="E197" s="90"/>
      <c r="F197" s="90"/>
      <c r="G197" s="90"/>
      <c r="H197" s="90"/>
      <c r="I197" s="90"/>
    </row>
    <row r="198" spans="1:9" ht="24.75" customHeight="1">
      <c r="A198" s="90"/>
      <c r="B198" s="90"/>
      <c r="C198" s="90"/>
      <c r="D198" s="90"/>
      <c r="E198" s="90"/>
      <c r="F198" s="90"/>
      <c r="G198" s="90"/>
      <c r="H198" s="90"/>
      <c r="I198" s="90"/>
    </row>
    <row r="199" spans="1:9" ht="24.75" customHeight="1">
      <c r="A199" s="90"/>
      <c r="B199" s="90"/>
      <c r="C199" s="90"/>
      <c r="D199" s="90"/>
      <c r="E199" s="90"/>
      <c r="F199" s="90"/>
      <c r="G199" s="90"/>
      <c r="H199" s="90"/>
      <c r="I199" s="90"/>
    </row>
    <row r="200" spans="1:9" ht="24.75" customHeight="1">
      <c r="A200" s="90"/>
      <c r="B200" s="90"/>
      <c r="C200" s="90"/>
      <c r="D200" s="90"/>
      <c r="E200" s="90"/>
      <c r="F200" s="90"/>
      <c r="G200" s="90"/>
      <c r="H200" s="90"/>
      <c r="I200" s="90"/>
    </row>
    <row r="201" spans="1:9" ht="24.75" customHeight="1">
      <c r="A201" s="90"/>
      <c r="B201" s="90"/>
      <c r="C201" s="90"/>
      <c r="D201" s="90"/>
      <c r="E201" s="90"/>
      <c r="F201" s="90"/>
      <c r="G201" s="90"/>
      <c r="H201" s="90"/>
      <c r="I201" s="90"/>
    </row>
    <row r="202" spans="1:9" ht="65.25" customHeight="1">
      <c r="A202" s="90"/>
      <c r="B202" s="90"/>
      <c r="C202" s="90"/>
      <c r="D202" s="90"/>
      <c r="E202" s="90"/>
      <c r="F202" s="90"/>
      <c r="G202" s="90"/>
      <c r="H202" s="90"/>
      <c r="I202" s="90"/>
    </row>
    <row r="203" spans="1:9" ht="18.75" customHeight="1">
      <c r="A203" s="90"/>
      <c r="B203" s="90"/>
      <c r="C203" s="90"/>
      <c r="D203" s="90"/>
      <c r="E203" s="90"/>
      <c r="F203" s="90"/>
      <c r="G203" s="90"/>
      <c r="H203" s="90"/>
      <c r="I203" s="90"/>
    </row>
    <row r="204" spans="1:9" ht="72" customHeight="1">
      <c r="A204" s="90"/>
      <c r="B204" s="90"/>
      <c r="C204" s="90"/>
      <c r="D204" s="90"/>
      <c r="E204" s="90"/>
      <c r="F204" s="90"/>
      <c r="G204" s="90"/>
      <c r="H204" s="90"/>
      <c r="I204" s="90"/>
    </row>
    <row r="205" spans="1:9" ht="42.75" customHeight="1">
      <c r="A205" s="90"/>
      <c r="B205" s="90"/>
      <c r="C205" s="90"/>
      <c r="D205" s="90"/>
      <c r="E205" s="90"/>
      <c r="F205" s="90"/>
      <c r="G205" s="90"/>
      <c r="H205" s="90"/>
      <c r="I205" s="90"/>
    </row>
    <row r="206" spans="1:9" ht="14.25">
      <c r="A206" s="90"/>
      <c r="B206" s="90"/>
      <c r="C206" s="90"/>
      <c r="D206" s="90"/>
      <c r="E206" s="90"/>
      <c r="F206" s="90"/>
      <c r="G206" s="90"/>
      <c r="H206" s="90"/>
      <c r="I206" s="90"/>
    </row>
    <row r="207" spans="1:9" ht="37.5" customHeight="1">
      <c r="A207" s="90"/>
      <c r="B207" s="90"/>
      <c r="C207" s="90"/>
      <c r="D207" s="90"/>
      <c r="E207" s="90"/>
      <c r="F207" s="90"/>
      <c r="G207" s="90"/>
      <c r="H207" s="90"/>
      <c r="I207" s="90"/>
    </row>
    <row r="208" spans="1:9" ht="29.25" customHeight="1">
      <c r="A208" s="90"/>
      <c r="B208" s="90"/>
      <c r="C208" s="90"/>
      <c r="D208" s="90"/>
      <c r="E208" s="90"/>
      <c r="F208" s="90"/>
      <c r="G208" s="90"/>
      <c r="H208" s="90"/>
      <c r="I208" s="90"/>
    </row>
    <row r="209" spans="1:9" ht="29.25" customHeight="1">
      <c r="A209" s="90"/>
      <c r="B209" s="90"/>
      <c r="C209" s="90"/>
      <c r="D209" s="90"/>
      <c r="E209" s="90"/>
      <c r="F209" s="90"/>
      <c r="G209" s="90"/>
      <c r="H209" s="90"/>
      <c r="I209" s="90"/>
    </row>
    <row r="210" spans="1:9" ht="29.25" customHeight="1">
      <c r="A210" s="90"/>
      <c r="B210" s="90"/>
      <c r="C210" s="90"/>
      <c r="D210" s="90"/>
      <c r="E210" s="90"/>
      <c r="F210" s="90"/>
      <c r="G210" s="90"/>
      <c r="H210" s="90"/>
      <c r="I210" s="90"/>
    </row>
    <row r="211" spans="1:9" ht="29.25" customHeight="1">
      <c r="A211" s="90"/>
      <c r="B211" s="90"/>
      <c r="C211" s="90"/>
      <c r="D211" s="90"/>
      <c r="E211" s="90"/>
      <c r="F211" s="90"/>
      <c r="G211" s="90"/>
      <c r="H211" s="90"/>
      <c r="I211" s="90"/>
    </row>
    <row r="212" spans="1:9" ht="29.25" customHeight="1">
      <c r="A212" s="90"/>
      <c r="B212" s="90"/>
      <c r="C212" s="90"/>
      <c r="D212" s="90"/>
      <c r="E212" s="90"/>
      <c r="F212" s="90"/>
      <c r="G212" s="90"/>
      <c r="H212" s="90"/>
      <c r="I212" s="90"/>
    </row>
    <row r="213" spans="1:9" ht="29.25" customHeight="1">
      <c r="A213" s="90"/>
      <c r="B213" s="90"/>
      <c r="C213" s="90"/>
      <c r="D213" s="90"/>
      <c r="E213" s="90"/>
      <c r="F213" s="90"/>
      <c r="G213" s="90"/>
      <c r="H213" s="90"/>
      <c r="I213" s="90"/>
    </row>
    <row r="214" spans="1:9" ht="29.25" customHeight="1">
      <c r="A214" s="90"/>
      <c r="B214" s="90"/>
      <c r="C214" s="90"/>
      <c r="D214" s="90"/>
      <c r="E214" s="90"/>
      <c r="F214" s="90"/>
      <c r="G214" s="90"/>
      <c r="H214" s="90"/>
      <c r="I214" s="90"/>
    </row>
    <row r="215" spans="1:9" ht="29.25" customHeight="1">
      <c r="A215" s="90"/>
      <c r="B215" s="90"/>
      <c r="C215" s="90"/>
      <c r="D215" s="90"/>
      <c r="E215" s="90"/>
      <c r="F215" s="90"/>
      <c r="G215" s="90"/>
      <c r="H215" s="90"/>
      <c r="I215" s="90"/>
    </row>
    <row r="216" spans="1:9" ht="29.25" customHeight="1">
      <c r="A216" s="90"/>
      <c r="B216" s="90"/>
      <c r="C216" s="90"/>
      <c r="D216" s="90"/>
      <c r="E216" s="90"/>
      <c r="F216" s="90"/>
      <c r="G216" s="90"/>
      <c r="H216" s="90"/>
      <c r="I216" s="90"/>
    </row>
    <row r="217" spans="1:9" ht="29.25" customHeight="1">
      <c r="A217" s="90"/>
      <c r="B217" s="90"/>
      <c r="C217" s="90"/>
      <c r="D217" s="90"/>
      <c r="E217" s="90"/>
      <c r="F217" s="90"/>
      <c r="G217" s="90"/>
      <c r="H217" s="90"/>
      <c r="I217" s="90"/>
    </row>
    <row r="218" spans="1:9" ht="60" customHeight="1">
      <c r="A218" s="90"/>
      <c r="B218" s="90"/>
      <c r="C218" s="90"/>
      <c r="D218" s="90"/>
      <c r="E218" s="90"/>
      <c r="F218" s="90"/>
      <c r="G218" s="90"/>
      <c r="H218" s="90"/>
      <c r="I218" s="90"/>
    </row>
    <row r="219" spans="1:9" ht="27" customHeight="1">
      <c r="A219" s="90"/>
      <c r="B219" s="90"/>
      <c r="C219" s="90"/>
      <c r="D219" s="90"/>
      <c r="E219" s="90"/>
      <c r="F219" s="90"/>
      <c r="G219" s="90"/>
      <c r="H219" s="90"/>
      <c r="I219" s="90"/>
    </row>
    <row r="220" spans="1:9" ht="14.25">
      <c r="A220" s="90"/>
      <c r="B220" s="90"/>
      <c r="C220" s="90"/>
      <c r="D220" s="90"/>
      <c r="E220" s="90"/>
      <c r="F220" s="90"/>
      <c r="G220" s="90"/>
      <c r="H220" s="90"/>
      <c r="I220" s="90"/>
    </row>
    <row r="221" spans="1:9" ht="14.25">
      <c r="A221" s="90"/>
      <c r="B221" s="90"/>
      <c r="C221" s="90"/>
      <c r="D221" s="90"/>
      <c r="E221" s="90"/>
      <c r="F221" s="90"/>
      <c r="G221" s="90"/>
      <c r="H221" s="90"/>
      <c r="I221" s="90"/>
    </row>
    <row r="222" spans="1:9" ht="14.25">
      <c r="A222" s="90"/>
      <c r="B222" s="90"/>
      <c r="C222" s="90"/>
      <c r="D222" s="90"/>
      <c r="E222" s="90"/>
      <c r="F222" s="90"/>
      <c r="G222" s="90"/>
      <c r="H222" s="90"/>
      <c r="I222" s="90"/>
    </row>
    <row r="223" spans="1:9" ht="14.25">
      <c r="A223" s="90"/>
      <c r="B223" s="90"/>
      <c r="C223" s="90"/>
      <c r="D223" s="90"/>
      <c r="E223" s="90"/>
      <c r="F223" s="90"/>
      <c r="G223" s="90"/>
      <c r="H223" s="90"/>
      <c r="I223" s="90"/>
    </row>
    <row r="224" spans="1:9" ht="14.25">
      <c r="A224" s="90"/>
      <c r="B224" s="90"/>
      <c r="C224" s="90"/>
      <c r="D224" s="90"/>
      <c r="E224" s="90"/>
      <c r="F224" s="90"/>
      <c r="G224" s="90"/>
      <c r="H224" s="90"/>
      <c r="I224" s="90"/>
    </row>
    <row r="225" spans="1:9" ht="14.25">
      <c r="A225" s="90"/>
      <c r="B225" s="90"/>
      <c r="C225" s="90"/>
      <c r="D225" s="90"/>
      <c r="E225" s="90"/>
      <c r="F225" s="90"/>
      <c r="G225" s="90"/>
      <c r="H225" s="90"/>
      <c r="I225" s="90"/>
    </row>
    <row r="226" spans="1:9" ht="14.25">
      <c r="A226" s="90"/>
      <c r="B226" s="90"/>
      <c r="C226" s="90"/>
      <c r="D226" s="90"/>
      <c r="E226" s="90"/>
      <c r="F226" s="90"/>
      <c r="G226" s="90"/>
      <c r="H226" s="90"/>
      <c r="I226" s="90"/>
    </row>
    <row r="227" spans="1:9" ht="14.25">
      <c r="A227" s="90"/>
      <c r="B227" s="90"/>
      <c r="C227" s="90"/>
      <c r="D227" s="90"/>
      <c r="E227" s="90"/>
      <c r="F227" s="90"/>
      <c r="G227" s="90"/>
      <c r="H227" s="90"/>
      <c r="I227" s="90"/>
    </row>
    <row r="228" spans="1:9" ht="14.25">
      <c r="A228" s="90"/>
      <c r="B228" s="90"/>
      <c r="C228" s="90"/>
      <c r="D228" s="90"/>
      <c r="E228" s="90"/>
      <c r="F228" s="90"/>
      <c r="G228" s="90"/>
      <c r="H228" s="90"/>
      <c r="I228" s="90"/>
    </row>
    <row r="229" spans="1:9" ht="14.25">
      <c r="A229" s="90"/>
      <c r="B229" s="90"/>
      <c r="C229" s="90"/>
      <c r="D229" s="90"/>
      <c r="E229" s="90"/>
      <c r="F229" s="90"/>
      <c r="G229" s="90"/>
      <c r="H229" s="90"/>
      <c r="I229" s="90"/>
    </row>
    <row r="230" spans="1:9" ht="14.25">
      <c r="A230" s="90"/>
      <c r="B230" s="90"/>
      <c r="C230" s="90"/>
      <c r="D230" s="90"/>
      <c r="E230" s="90"/>
      <c r="F230" s="90"/>
      <c r="G230" s="90"/>
      <c r="H230" s="90"/>
      <c r="I230" s="90"/>
    </row>
    <row r="231" spans="1:9" ht="14.25">
      <c r="A231" s="90"/>
      <c r="B231" s="90"/>
      <c r="C231" s="90"/>
      <c r="D231" s="90"/>
      <c r="E231" s="90"/>
      <c r="F231" s="90"/>
      <c r="G231" s="90"/>
      <c r="H231" s="90"/>
      <c r="I231" s="90"/>
    </row>
    <row r="232" spans="1:9" ht="14.25">
      <c r="A232" s="90"/>
      <c r="B232" s="90"/>
      <c r="C232" s="90"/>
      <c r="D232" s="90"/>
      <c r="E232" s="90"/>
      <c r="F232" s="90"/>
      <c r="G232" s="90"/>
      <c r="H232" s="90"/>
      <c r="I232" s="90"/>
    </row>
    <row r="233" spans="1:9" ht="14.25">
      <c r="A233" s="90"/>
      <c r="B233" s="90"/>
      <c r="C233" s="90"/>
      <c r="D233" s="90"/>
      <c r="E233" s="90"/>
      <c r="F233" s="90"/>
      <c r="G233" s="90"/>
      <c r="H233" s="90"/>
      <c r="I233" s="90"/>
    </row>
    <row r="234" spans="1:9" ht="14.25">
      <c r="A234" s="90"/>
      <c r="B234" s="90"/>
      <c r="C234" s="90"/>
      <c r="D234" s="90"/>
      <c r="E234" s="90"/>
      <c r="F234" s="90"/>
      <c r="G234" s="90"/>
      <c r="H234" s="90"/>
      <c r="I234" s="90"/>
    </row>
    <row r="235" spans="1:9" ht="14.25">
      <c r="A235" s="90"/>
      <c r="B235" s="90"/>
      <c r="C235" s="90"/>
      <c r="D235" s="90"/>
      <c r="E235" s="90"/>
      <c r="F235" s="90"/>
      <c r="G235" s="90"/>
      <c r="H235" s="90"/>
      <c r="I235" s="90"/>
    </row>
    <row r="236" spans="1:9" ht="14.25">
      <c r="A236" s="90"/>
      <c r="B236" s="90"/>
      <c r="C236" s="90"/>
      <c r="D236" s="90"/>
      <c r="E236" s="90"/>
      <c r="F236" s="90"/>
      <c r="G236" s="90"/>
      <c r="H236" s="90"/>
      <c r="I236" s="90"/>
    </row>
    <row r="237" spans="1:9" ht="14.25">
      <c r="A237" s="90"/>
      <c r="B237" s="90"/>
      <c r="C237" s="90"/>
      <c r="D237" s="90"/>
      <c r="E237" s="90"/>
      <c r="F237" s="90"/>
      <c r="G237" s="90"/>
      <c r="H237" s="90"/>
      <c r="I237" s="90"/>
    </row>
    <row r="238" spans="1:9" ht="14.25">
      <c r="A238" s="90"/>
      <c r="B238" s="90"/>
      <c r="C238" s="90"/>
      <c r="D238" s="90"/>
      <c r="E238" s="90"/>
      <c r="F238" s="90"/>
      <c r="G238" s="90"/>
      <c r="H238" s="90"/>
      <c r="I238" s="90"/>
    </row>
    <row r="239" spans="1:9" ht="14.25">
      <c r="A239" s="90"/>
      <c r="B239" s="90"/>
      <c r="C239" s="90"/>
      <c r="D239" s="90"/>
      <c r="E239" s="90"/>
      <c r="F239" s="90"/>
      <c r="G239" s="90"/>
      <c r="H239" s="90"/>
      <c r="I239" s="90"/>
    </row>
    <row r="240" spans="1:9" ht="14.25">
      <c r="A240" s="90"/>
      <c r="B240" s="90"/>
      <c r="C240" s="90"/>
      <c r="D240" s="90"/>
      <c r="E240" s="90"/>
      <c r="F240" s="90"/>
      <c r="G240" s="90"/>
      <c r="H240" s="90"/>
      <c r="I240" s="90"/>
    </row>
    <row r="241" spans="1:9" ht="14.25">
      <c r="A241" s="90"/>
      <c r="B241" s="90"/>
      <c r="C241" s="90"/>
      <c r="D241" s="90"/>
      <c r="E241" s="90"/>
      <c r="F241" s="90"/>
      <c r="G241" s="90"/>
      <c r="H241" s="90"/>
      <c r="I241" s="90"/>
    </row>
    <row r="242" spans="1:9" ht="14.25">
      <c r="A242" s="90"/>
      <c r="B242" s="90"/>
      <c r="C242" s="90"/>
      <c r="D242" s="90"/>
      <c r="E242" s="90"/>
      <c r="F242" s="90"/>
      <c r="G242" s="90"/>
      <c r="H242" s="90"/>
      <c r="I242" s="90"/>
    </row>
    <row r="243" spans="1:9" ht="14.25">
      <c r="A243" s="90"/>
      <c r="B243" s="90"/>
      <c r="C243" s="90"/>
      <c r="D243" s="90"/>
      <c r="E243" s="90"/>
      <c r="F243" s="90"/>
      <c r="G243" s="90"/>
      <c r="H243" s="90"/>
      <c r="I243" s="90"/>
    </row>
    <row r="244" spans="1:9" ht="14.25">
      <c r="A244" s="90"/>
      <c r="B244" s="90"/>
      <c r="C244" s="90"/>
      <c r="D244" s="90"/>
      <c r="E244" s="90"/>
      <c r="F244" s="90"/>
      <c r="G244" s="90"/>
      <c r="H244" s="90"/>
      <c r="I244" s="90"/>
    </row>
    <row r="245" spans="1:9" ht="14.25">
      <c r="A245" s="90"/>
      <c r="B245" s="90"/>
      <c r="C245" s="90"/>
      <c r="D245" s="90"/>
      <c r="E245" s="90"/>
      <c r="F245" s="90"/>
      <c r="G245" s="90"/>
      <c r="H245" s="90"/>
      <c r="I245" s="90"/>
    </row>
    <row r="246" spans="1:9" ht="14.25">
      <c r="A246" s="90"/>
      <c r="B246" s="90"/>
      <c r="C246" s="90"/>
      <c r="D246" s="90"/>
      <c r="E246" s="90"/>
      <c r="F246" s="90"/>
      <c r="G246" s="90"/>
      <c r="H246" s="90"/>
      <c r="I246" s="90"/>
    </row>
    <row r="247" spans="1:9" ht="14.25">
      <c r="A247" s="90"/>
      <c r="B247" s="90"/>
      <c r="C247" s="90"/>
      <c r="D247" s="90"/>
      <c r="E247" s="90"/>
      <c r="F247" s="90"/>
      <c r="G247" s="90"/>
      <c r="H247" s="90"/>
      <c r="I247" s="90"/>
    </row>
    <row r="248" spans="1:9" ht="14.25">
      <c r="A248" s="90"/>
      <c r="B248" s="90"/>
      <c r="C248" s="90"/>
      <c r="D248" s="90"/>
      <c r="E248" s="90"/>
      <c r="F248" s="90"/>
      <c r="G248" s="90"/>
      <c r="H248" s="90"/>
      <c r="I248" s="90"/>
    </row>
    <row r="249" spans="1:9" ht="14.25">
      <c r="A249" s="90"/>
      <c r="B249" s="90"/>
      <c r="C249" s="90"/>
      <c r="D249" s="90"/>
      <c r="E249" s="90"/>
      <c r="F249" s="90"/>
      <c r="G249" s="90"/>
      <c r="H249" s="90"/>
      <c r="I249" s="90"/>
    </row>
    <row r="250" spans="1:9" ht="14.25">
      <c r="A250" s="90"/>
      <c r="B250" s="90"/>
      <c r="C250" s="90"/>
      <c r="D250" s="90"/>
      <c r="E250" s="90"/>
      <c r="F250" s="90"/>
      <c r="G250" s="90"/>
      <c r="H250" s="90"/>
      <c r="I250" s="90"/>
    </row>
    <row r="251" spans="1:9" ht="14.25">
      <c r="A251" s="90"/>
      <c r="B251" s="90"/>
      <c r="C251" s="90"/>
      <c r="D251" s="90"/>
      <c r="E251" s="90"/>
      <c r="F251" s="90"/>
      <c r="G251" s="90"/>
      <c r="H251" s="90"/>
      <c r="I251" s="90"/>
    </row>
    <row r="252" spans="1:9" ht="14.25">
      <c r="A252" s="90"/>
      <c r="B252" s="90"/>
      <c r="C252" s="90"/>
      <c r="D252" s="90"/>
      <c r="E252" s="90"/>
      <c r="F252" s="90"/>
      <c r="G252" s="90"/>
      <c r="H252" s="90"/>
      <c r="I252" s="90"/>
    </row>
    <row r="253" spans="1:9" ht="14.25">
      <c r="A253" s="90"/>
      <c r="B253" s="90"/>
      <c r="C253" s="90"/>
      <c r="D253" s="90"/>
      <c r="E253" s="90"/>
      <c r="F253" s="90"/>
      <c r="G253" s="90"/>
      <c r="H253" s="90"/>
      <c r="I253" s="90"/>
    </row>
    <row r="254" spans="1:9" ht="14.25">
      <c r="A254" s="90"/>
      <c r="B254" s="90"/>
      <c r="C254" s="90"/>
      <c r="D254" s="90"/>
      <c r="E254" s="90"/>
      <c r="F254" s="90"/>
      <c r="G254" s="90"/>
      <c r="H254" s="90"/>
      <c r="I254" s="90"/>
    </row>
    <row r="255" spans="1:9" ht="14.25">
      <c r="A255" s="90"/>
      <c r="B255" s="90"/>
      <c r="C255" s="90"/>
      <c r="D255" s="90"/>
      <c r="E255" s="90"/>
      <c r="F255" s="90"/>
      <c r="G255" s="90"/>
      <c r="H255" s="90"/>
      <c r="I255" s="90"/>
    </row>
    <row r="256" spans="1:9" ht="14.25">
      <c r="A256" s="90"/>
      <c r="B256" s="90"/>
      <c r="C256" s="90"/>
      <c r="D256" s="90"/>
      <c r="E256" s="90"/>
      <c r="F256" s="90"/>
      <c r="G256" s="90"/>
      <c r="H256" s="90"/>
      <c r="I256" s="90"/>
    </row>
    <row r="257" spans="1:9" ht="14.25">
      <c r="A257" s="90"/>
      <c r="B257" s="90"/>
      <c r="C257" s="90"/>
      <c r="D257" s="90"/>
      <c r="E257" s="90"/>
      <c r="F257" s="90"/>
      <c r="G257" s="90"/>
      <c r="H257" s="90"/>
      <c r="I257" s="90"/>
    </row>
    <row r="258" spans="1:9" ht="14.25">
      <c r="A258" s="90"/>
      <c r="B258" s="90"/>
      <c r="C258" s="90"/>
      <c r="D258" s="90"/>
      <c r="E258" s="90"/>
      <c r="F258" s="90"/>
      <c r="G258" s="90"/>
      <c r="H258" s="90"/>
      <c r="I258" s="90"/>
    </row>
    <row r="259" spans="1:9" ht="14.25">
      <c r="A259" s="90"/>
      <c r="B259" s="90"/>
      <c r="C259" s="90"/>
      <c r="D259" s="90"/>
      <c r="E259" s="90"/>
      <c r="F259" s="90"/>
      <c r="G259" s="90"/>
      <c r="H259" s="90"/>
      <c r="I259" s="90"/>
    </row>
    <row r="260" spans="1:9" ht="14.25">
      <c r="A260" s="90"/>
      <c r="B260" s="90"/>
      <c r="C260" s="90"/>
      <c r="D260" s="90"/>
      <c r="E260" s="90"/>
      <c r="F260" s="90"/>
      <c r="G260" s="90"/>
      <c r="H260" s="90"/>
      <c r="I260" s="90"/>
    </row>
    <row r="261" spans="1:9" ht="14.25">
      <c r="A261" s="90"/>
      <c r="B261" s="90"/>
      <c r="C261" s="90"/>
      <c r="D261" s="90"/>
      <c r="E261" s="90"/>
      <c r="F261" s="90"/>
      <c r="G261" s="90"/>
      <c r="H261" s="90"/>
      <c r="I261" s="90"/>
    </row>
    <row r="262" spans="1:9" ht="14.25">
      <c r="A262" s="90"/>
      <c r="B262" s="90"/>
      <c r="C262" s="90"/>
      <c r="D262" s="90"/>
      <c r="E262" s="90"/>
      <c r="F262" s="90"/>
      <c r="G262" s="90"/>
      <c r="H262" s="90"/>
      <c r="I262" s="90"/>
    </row>
    <row r="263" spans="1:9" ht="14.25">
      <c r="A263" s="90"/>
      <c r="B263" s="90"/>
      <c r="C263" s="90"/>
      <c r="D263" s="90"/>
      <c r="E263" s="90"/>
      <c r="F263" s="90"/>
      <c r="G263" s="90"/>
      <c r="H263" s="90"/>
      <c r="I263" s="90"/>
    </row>
    <row r="264" spans="1:9" ht="14.25">
      <c r="A264" s="90"/>
      <c r="B264" s="90"/>
      <c r="C264" s="90"/>
      <c r="D264" s="90"/>
      <c r="E264" s="90"/>
      <c r="F264" s="90"/>
      <c r="G264" s="90"/>
      <c r="H264" s="90"/>
      <c r="I264" s="90"/>
    </row>
    <row r="265" spans="1:9" ht="14.25">
      <c r="A265" s="90"/>
      <c r="B265" s="90"/>
      <c r="C265" s="90"/>
      <c r="D265" s="90"/>
      <c r="E265" s="90"/>
      <c r="F265" s="90"/>
      <c r="G265" s="90"/>
      <c r="H265" s="90"/>
      <c r="I265" s="90"/>
    </row>
    <row r="266" spans="1:9" ht="14.25">
      <c r="A266" s="90"/>
      <c r="B266" s="90"/>
      <c r="C266" s="90"/>
      <c r="D266" s="90"/>
      <c r="E266" s="90"/>
      <c r="F266" s="90"/>
      <c r="G266" s="90"/>
      <c r="H266" s="90"/>
      <c r="I266" s="90"/>
    </row>
    <row r="267" spans="1:9" ht="14.25">
      <c r="A267" s="90"/>
      <c r="B267" s="90"/>
      <c r="C267" s="90"/>
      <c r="D267" s="90"/>
      <c r="E267" s="90"/>
      <c r="F267" s="90"/>
      <c r="G267" s="90"/>
      <c r="H267" s="90"/>
      <c r="I267" s="90"/>
    </row>
    <row r="268" spans="1:9" ht="14.25">
      <c r="A268" s="90"/>
      <c r="B268" s="90"/>
      <c r="C268" s="90"/>
      <c r="D268" s="90"/>
      <c r="E268" s="90"/>
      <c r="F268" s="90"/>
      <c r="G268" s="90"/>
      <c r="H268" s="90"/>
      <c r="I268" s="90"/>
    </row>
    <row r="269" spans="1:9" ht="14.25">
      <c r="A269" s="90"/>
      <c r="B269" s="90"/>
      <c r="C269" s="90"/>
      <c r="D269" s="90"/>
      <c r="E269" s="90"/>
      <c r="F269" s="90"/>
      <c r="G269" s="90"/>
      <c r="H269" s="90"/>
      <c r="I269" s="90"/>
    </row>
    <row r="270" spans="1:9" ht="14.25">
      <c r="A270" s="90"/>
      <c r="B270" s="90"/>
      <c r="C270" s="90"/>
      <c r="D270" s="90"/>
      <c r="E270" s="90"/>
      <c r="F270" s="90"/>
      <c r="G270" s="90"/>
      <c r="H270" s="90"/>
      <c r="I270" s="90"/>
    </row>
    <row r="271" spans="1:9" ht="14.25">
      <c r="A271" s="90"/>
      <c r="B271" s="90"/>
      <c r="C271" s="90"/>
      <c r="D271" s="90"/>
      <c r="E271" s="90"/>
      <c r="F271" s="90"/>
      <c r="G271" s="90"/>
      <c r="H271" s="90"/>
      <c r="I271" s="90"/>
    </row>
    <row r="272" spans="1:9" ht="14.25">
      <c r="A272" s="90"/>
      <c r="B272" s="90"/>
      <c r="C272" s="90"/>
      <c r="D272" s="90"/>
      <c r="E272" s="90"/>
      <c r="F272" s="90"/>
      <c r="G272" s="90"/>
      <c r="H272" s="90"/>
      <c r="I272" s="90"/>
    </row>
    <row r="273" spans="1:9" ht="14.25">
      <c r="A273" s="90"/>
      <c r="B273" s="90"/>
      <c r="C273" s="90"/>
      <c r="D273" s="90"/>
      <c r="E273" s="90"/>
      <c r="F273" s="90"/>
      <c r="G273" s="90"/>
      <c r="H273" s="90"/>
      <c r="I273" s="90"/>
    </row>
    <row r="274" spans="1:9" ht="14.25">
      <c r="A274" s="90"/>
      <c r="B274" s="90"/>
      <c r="C274" s="90"/>
      <c r="D274" s="90"/>
      <c r="E274" s="90"/>
      <c r="F274" s="90"/>
      <c r="G274" s="90"/>
      <c r="H274" s="90"/>
      <c r="I274" s="90"/>
    </row>
    <row r="275" spans="1:9" ht="14.25">
      <c r="A275" s="90"/>
      <c r="B275" s="90"/>
      <c r="C275" s="90"/>
      <c r="D275" s="90"/>
      <c r="E275" s="90"/>
      <c r="F275" s="90"/>
      <c r="G275" s="90"/>
      <c r="H275" s="90"/>
      <c r="I275" s="90"/>
    </row>
    <row r="276" spans="1:9" ht="14.25">
      <c r="A276" s="90"/>
      <c r="B276" s="90"/>
      <c r="C276" s="90"/>
      <c r="D276" s="90"/>
      <c r="E276" s="90"/>
      <c r="F276" s="90"/>
      <c r="G276" s="90"/>
      <c r="H276" s="90"/>
      <c r="I276" s="90"/>
    </row>
    <row r="277" spans="1:9" ht="14.25">
      <c r="A277" s="90"/>
      <c r="B277" s="90"/>
      <c r="C277" s="90"/>
      <c r="D277" s="90"/>
      <c r="E277" s="90"/>
      <c r="F277" s="90"/>
      <c r="G277" s="90"/>
      <c r="H277" s="90"/>
      <c r="I277" s="90"/>
    </row>
    <row r="278" spans="1:9" ht="14.25">
      <c r="A278" s="90"/>
      <c r="B278" s="90"/>
      <c r="C278" s="90"/>
      <c r="D278" s="90"/>
      <c r="E278" s="90"/>
      <c r="F278" s="90"/>
      <c r="G278" s="90"/>
      <c r="H278" s="90"/>
      <c r="I278" s="90"/>
    </row>
    <row r="279" spans="1:9" ht="14.25">
      <c r="A279" s="90"/>
      <c r="B279" s="90"/>
      <c r="C279" s="90"/>
      <c r="D279" s="90"/>
      <c r="E279" s="90"/>
      <c r="F279" s="90"/>
      <c r="G279" s="90"/>
      <c r="H279" s="90"/>
      <c r="I279" s="90"/>
    </row>
    <row r="280" spans="1:9" ht="14.25">
      <c r="A280" s="90"/>
      <c r="B280" s="90"/>
      <c r="C280" s="90"/>
      <c r="D280" s="90"/>
      <c r="E280" s="90"/>
      <c r="F280" s="90"/>
      <c r="G280" s="90"/>
      <c r="H280" s="90"/>
      <c r="I280" s="90"/>
    </row>
    <row r="281" spans="1:9" ht="14.25">
      <c r="A281" s="90"/>
      <c r="B281" s="90"/>
      <c r="C281" s="90"/>
      <c r="D281" s="90"/>
      <c r="E281" s="90"/>
      <c r="F281" s="90"/>
      <c r="G281" s="90"/>
      <c r="H281" s="90"/>
      <c r="I281" s="90"/>
    </row>
    <row r="282" spans="1:9" ht="14.25">
      <c r="A282" s="90"/>
      <c r="B282" s="90"/>
      <c r="C282" s="90"/>
      <c r="D282" s="90"/>
      <c r="E282" s="90"/>
      <c r="F282" s="90"/>
      <c r="G282" s="90"/>
      <c r="H282" s="90"/>
      <c r="I282" s="90"/>
    </row>
    <row r="283" spans="1:9" ht="14.25">
      <c r="A283" s="90"/>
      <c r="B283" s="90"/>
      <c r="C283" s="90"/>
      <c r="D283" s="90"/>
      <c r="E283" s="90"/>
      <c r="F283" s="90"/>
      <c r="G283" s="90"/>
      <c r="H283" s="90"/>
      <c r="I283" s="90"/>
    </row>
    <row r="284" spans="1:9" ht="14.25">
      <c r="A284" s="90"/>
      <c r="B284" s="90"/>
      <c r="C284" s="90"/>
      <c r="D284" s="90"/>
      <c r="E284" s="90"/>
      <c r="F284" s="90"/>
      <c r="G284" s="90"/>
      <c r="H284" s="90"/>
      <c r="I284" s="90"/>
    </row>
    <row r="285" spans="1:9" ht="14.25">
      <c r="A285" s="90"/>
      <c r="B285" s="90"/>
      <c r="C285" s="90"/>
      <c r="D285" s="90"/>
      <c r="E285" s="90"/>
      <c r="F285" s="90"/>
      <c r="G285" s="90"/>
      <c r="H285" s="90"/>
      <c r="I285" s="90"/>
    </row>
    <row r="286" spans="1:9" ht="14.25">
      <c r="A286" s="90"/>
      <c r="B286" s="90"/>
      <c r="C286" s="90"/>
      <c r="D286" s="90"/>
      <c r="E286" s="90"/>
      <c r="F286" s="90"/>
      <c r="G286" s="90"/>
      <c r="H286" s="90"/>
      <c r="I286" s="90"/>
    </row>
    <row r="287" spans="1:9" ht="14.25">
      <c r="A287" s="90"/>
      <c r="B287" s="90"/>
      <c r="C287" s="90"/>
      <c r="D287" s="90"/>
      <c r="E287" s="90"/>
      <c r="F287" s="90"/>
      <c r="G287" s="90"/>
      <c r="H287" s="90"/>
      <c r="I287" s="90"/>
    </row>
    <row r="288" spans="1:9" ht="14.25">
      <c r="A288" s="90"/>
      <c r="B288" s="90"/>
      <c r="C288" s="90"/>
      <c r="D288" s="90"/>
      <c r="E288" s="90"/>
      <c r="F288" s="90"/>
      <c r="G288" s="90"/>
      <c r="H288" s="90"/>
      <c r="I288" s="90"/>
    </row>
    <row r="289" spans="1:9" ht="14.25">
      <c r="A289" s="90"/>
      <c r="B289" s="90"/>
      <c r="C289" s="90"/>
      <c r="D289" s="90"/>
      <c r="E289" s="90"/>
      <c r="F289" s="90"/>
      <c r="G289" s="90"/>
      <c r="H289" s="90"/>
      <c r="I289" s="90"/>
    </row>
    <row r="290" spans="1:9" ht="14.25">
      <c r="A290" s="90"/>
      <c r="B290" s="90"/>
      <c r="C290" s="90"/>
      <c r="D290" s="90"/>
      <c r="E290" s="90"/>
      <c r="F290" s="90"/>
      <c r="G290" s="90"/>
      <c r="H290" s="90"/>
      <c r="I290" s="90"/>
    </row>
    <row r="291" spans="1:9" ht="14.25">
      <c r="A291" s="90"/>
      <c r="B291" s="90"/>
      <c r="C291" s="90"/>
      <c r="D291" s="90"/>
      <c r="E291" s="90"/>
      <c r="F291" s="90"/>
      <c r="G291" s="90"/>
      <c r="H291" s="90"/>
      <c r="I291" s="90"/>
    </row>
    <row r="292" spans="1:9" ht="14.25">
      <c r="A292" s="90"/>
      <c r="B292" s="90"/>
      <c r="C292" s="90"/>
      <c r="D292" s="90"/>
      <c r="E292" s="90"/>
      <c r="F292" s="90"/>
      <c r="G292" s="90"/>
      <c r="H292" s="90"/>
      <c r="I292" s="90"/>
    </row>
    <row r="293" spans="1:9" ht="14.25">
      <c r="A293" s="90"/>
      <c r="B293" s="90"/>
      <c r="C293" s="90"/>
      <c r="D293" s="90"/>
      <c r="E293" s="90"/>
      <c r="F293" s="90"/>
      <c r="G293" s="90"/>
      <c r="H293" s="90"/>
      <c r="I293" s="90"/>
    </row>
    <row r="294" spans="1:9" ht="14.25">
      <c r="A294" s="90"/>
      <c r="B294" s="90"/>
      <c r="C294" s="90"/>
      <c r="D294" s="90"/>
      <c r="E294" s="90"/>
      <c r="F294" s="90"/>
      <c r="G294" s="90"/>
      <c r="H294" s="90"/>
      <c r="I294" s="90"/>
    </row>
    <row r="295" spans="1:9" ht="14.25">
      <c r="A295" s="90"/>
      <c r="B295" s="90"/>
      <c r="C295" s="90"/>
      <c r="D295" s="90"/>
      <c r="E295" s="90"/>
      <c r="F295" s="90"/>
      <c r="G295" s="90"/>
      <c r="H295" s="90"/>
      <c r="I295" s="90"/>
    </row>
    <row r="296" spans="1:9" ht="14.25">
      <c r="A296" s="90"/>
      <c r="B296" s="90"/>
      <c r="C296" s="90"/>
      <c r="D296" s="90"/>
      <c r="E296" s="90"/>
      <c r="F296" s="90"/>
      <c r="G296" s="90"/>
      <c r="H296" s="90"/>
      <c r="I296" s="90"/>
    </row>
    <row r="297" spans="1:9" ht="14.25">
      <c r="A297" s="90"/>
      <c r="B297" s="90"/>
      <c r="C297" s="90"/>
      <c r="D297" s="90"/>
      <c r="E297" s="90"/>
      <c r="F297" s="90"/>
      <c r="G297" s="90"/>
      <c r="H297" s="90"/>
      <c r="I297" s="90"/>
    </row>
    <row r="298" spans="1:9" ht="14.25">
      <c r="A298" s="90"/>
      <c r="B298" s="90"/>
      <c r="C298" s="90"/>
      <c r="D298" s="90"/>
      <c r="E298" s="90"/>
      <c r="F298" s="90"/>
      <c r="G298" s="90"/>
      <c r="H298" s="90"/>
      <c r="I298" s="90"/>
    </row>
    <row r="299" spans="1:9" ht="14.25">
      <c r="A299" s="90"/>
      <c r="B299" s="90"/>
      <c r="C299" s="90"/>
      <c r="D299" s="90"/>
      <c r="E299" s="90"/>
      <c r="F299" s="90"/>
      <c r="G299" s="90"/>
      <c r="H299" s="90"/>
      <c r="I299" s="90"/>
    </row>
    <row r="300" spans="1:9" ht="14.25">
      <c r="A300" s="90"/>
      <c r="B300" s="90"/>
      <c r="C300" s="90"/>
      <c r="D300" s="90"/>
      <c r="E300" s="90"/>
      <c r="F300" s="90"/>
      <c r="G300" s="90"/>
      <c r="H300" s="90"/>
      <c r="I300" s="90"/>
    </row>
    <row r="301" spans="1:9" ht="14.25">
      <c r="A301" s="90"/>
      <c r="B301" s="90"/>
      <c r="C301" s="90"/>
      <c r="D301" s="90"/>
      <c r="E301" s="90"/>
      <c r="F301" s="90"/>
      <c r="G301" s="90"/>
      <c r="H301" s="90"/>
      <c r="I301" s="90"/>
    </row>
    <row r="302" spans="1:9" ht="14.25">
      <c r="A302" s="90"/>
      <c r="B302" s="90"/>
      <c r="C302" s="90"/>
      <c r="D302" s="90"/>
      <c r="E302" s="90"/>
      <c r="F302" s="90"/>
      <c r="G302" s="90"/>
      <c r="H302" s="90"/>
      <c r="I302" s="90"/>
    </row>
    <row r="303" spans="1:9" ht="14.25">
      <c r="A303" s="90"/>
      <c r="B303" s="90"/>
      <c r="C303" s="90"/>
      <c r="D303" s="90"/>
      <c r="E303" s="90"/>
      <c r="F303" s="90"/>
      <c r="G303" s="90"/>
      <c r="H303" s="90"/>
      <c r="I303" s="90"/>
    </row>
    <row r="304" spans="1:9" ht="14.25">
      <c r="A304" s="90"/>
      <c r="B304" s="90"/>
      <c r="C304" s="90"/>
      <c r="D304" s="90"/>
      <c r="E304" s="90"/>
      <c r="F304" s="90"/>
      <c r="G304" s="90"/>
      <c r="H304" s="90"/>
      <c r="I304" s="90"/>
    </row>
    <row r="305" spans="1:9" ht="14.25">
      <c r="A305" s="90"/>
      <c r="B305" s="90"/>
      <c r="C305" s="90"/>
      <c r="D305" s="90"/>
      <c r="E305" s="90"/>
      <c r="F305" s="90"/>
      <c r="G305" s="90"/>
      <c r="H305" s="90"/>
      <c r="I305" s="90"/>
    </row>
    <row r="306" spans="1:9" ht="14.25">
      <c r="A306" s="90"/>
      <c r="B306" s="90"/>
      <c r="C306" s="90"/>
      <c r="D306" s="90"/>
      <c r="E306" s="90"/>
      <c r="F306" s="90"/>
      <c r="G306" s="90"/>
      <c r="H306" s="90"/>
      <c r="I306" s="90"/>
    </row>
    <row r="307" spans="1:9" ht="14.25">
      <c r="A307" s="90"/>
      <c r="B307" s="90"/>
      <c r="C307" s="90"/>
      <c r="D307" s="90"/>
      <c r="E307" s="90"/>
      <c r="F307" s="90"/>
      <c r="G307" s="90"/>
      <c r="H307" s="90"/>
      <c r="I307" s="90"/>
    </row>
    <row r="308" spans="1:9" ht="14.25">
      <c r="A308" s="90"/>
      <c r="B308" s="90"/>
      <c r="C308" s="90"/>
      <c r="D308" s="90"/>
      <c r="E308" s="90"/>
      <c r="F308" s="90"/>
      <c r="G308" s="90"/>
      <c r="H308" s="90"/>
      <c r="I308" s="90"/>
    </row>
    <row r="309" spans="1:9" ht="14.25">
      <c r="A309" s="90"/>
      <c r="B309" s="90"/>
      <c r="C309" s="90"/>
      <c r="D309" s="90"/>
      <c r="E309" s="90"/>
      <c r="F309" s="90"/>
      <c r="G309" s="90"/>
      <c r="H309" s="90"/>
      <c r="I309" s="90"/>
    </row>
    <row r="310" spans="1:9" ht="14.25">
      <c r="A310" s="90"/>
      <c r="B310" s="90"/>
      <c r="C310" s="90"/>
      <c r="D310" s="90"/>
      <c r="E310" s="90"/>
      <c r="F310" s="90"/>
      <c r="G310" s="90"/>
      <c r="H310" s="90"/>
      <c r="I310" s="90"/>
    </row>
    <row r="311" spans="1:9" ht="14.25">
      <c r="A311" s="90"/>
      <c r="B311" s="90"/>
      <c r="C311" s="90"/>
      <c r="D311" s="90"/>
      <c r="E311" s="90"/>
      <c r="F311" s="90"/>
      <c r="G311" s="90"/>
      <c r="H311" s="90"/>
      <c r="I311" s="90"/>
    </row>
    <row r="312" spans="1:9" ht="14.25">
      <c r="A312" s="90"/>
      <c r="B312" s="90"/>
      <c r="C312" s="90"/>
      <c r="D312" s="90"/>
      <c r="E312" s="90"/>
      <c r="F312" s="90"/>
      <c r="G312" s="90"/>
      <c r="H312" s="90"/>
      <c r="I312" s="90"/>
    </row>
    <row r="313" spans="1:9" ht="14.25">
      <c r="A313" s="90"/>
      <c r="B313" s="90"/>
      <c r="C313" s="90"/>
      <c r="D313" s="90"/>
      <c r="E313" s="90"/>
      <c r="F313" s="90"/>
      <c r="G313" s="90"/>
      <c r="H313" s="90"/>
      <c r="I313" s="90"/>
    </row>
    <row r="314" spans="1:9" ht="14.25">
      <c r="A314" s="90"/>
      <c r="B314" s="90"/>
      <c r="C314" s="90"/>
      <c r="D314" s="90"/>
      <c r="E314" s="90"/>
      <c r="F314" s="90"/>
      <c r="G314" s="90"/>
      <c r="H314" s="90"/>
      <c r="I314" s="90"/>
    </row>
    <row r="315" spans="1:9" ht="14.25">
      <c r="A315" s="90"/>
      <c r="B315" s="90"/>
      <c r="C315" s="90"/>
      <c r="D315" s="90"/>
      <c r="E315" s="90"/>
      <c r="F315" s="90"/>
      <c r="G315" s="90"/>
      <c r="H315" s="90"/>
      <c r="I315" s="90"/>
    </row>
    <row r="316" spans="1:9" ht="14.25">
      <c r="A316" s="90"/>
      <c r="B316" s="90"/>
      <c r="C316" s="90"/>
      <c r="D316" s="90"/>
      <c r="E316" s="90"/>
      <c r="F316" s="90"/>
      <c r="G316" s="90"/>
      <c r="H316" s="90"/>
      <c r="I316" s="90"/>
    </row>
    <row r="317" spans="1:9" ht="14.25">
      <c r="A317" s="90"/>
      <c r="B317" s="90"/>
      <c r="C317" s="90"/>
      <c r="D317" s="90"/>
      <c r="E317" s="90"/>
      <c r="F317" s="90"/>
      <c r="G317" s="90"/>
      <c r="H317" s="90"/>
      <c r="I317" s="90"/>
    </row>
    <row r="318" spans="1:9" ht="14.25">
      <c r="A318" s="90"/>
      <c r="B318" s="90"/>
      <c r="C318" s="90"/>
      <c r="D318" s="90"/>
      <c r="E318" s="90"/>
      <c r="F318" s="90"/>
      <c r="G318" s="90"/>
      <c r="H318" s="90"/>
      <c r="I318" s="90"/>
    </row>
    <row r="319" spans="1:9" ht="14.25">
      <c r="A319" s="90"/>
      <c r="B319" s="90"/>
      <c r="C319" s="90"/>
      <c r="D319" s="90"/>
      <c r="E319" s="90"/>
      <c r="F319" s="90"/>
      <c r="G319" s="90"/>
      <c r="H319" s="90"/>
      <c r="I319" s="90"/>
    </row>
    <row r="320" spans="1:9" ht="14.25">
      <c r="A320" s="90"/>
      <c r="B320" s="90"/>
      <c r="C320" s="90"/>
      <c r="D320" s="90"/>
      <c r="E320" s="90"/>
      <c r="F320" s="90"/>
      <c r="G320" s="90"/>
      <c r="H320" s="90"/>
      <c r="I320" s="90"/>
    </row>
    <row r="321" spans="1:9" ht="14.25">
      <c r="A321" s="90"/>
      <c r="B321" s="90"/>
      <c r="C321" s="90"/>
      <c r="D321" s="90"/>
      <c r="E321" s="90"/>
      <c r="F321" s="90"/>
      <c r="G321" s="90"/>
      <c r="H321" s="90"/>
      <c r="I321" s="90"/>
    </row>
    <row r="322" spans="1:9" ht="14.25">
      <c r="A322" s="90"/>
      <c r="B322" s="90"/>
      <c r="C322" s="90"/>
      <c r="D322" s="90"/>
      <c r="E322" s="90"/>
      <c r="F322" s="90"/>
      <c r="G322" s="90"/>
      <c r="H322" s="90"/>
      <c r="I322" s="90"/>
    </row>
    <row r="323" spans="1:9" ht="14.25">
      <c r="A323" s="90"/>
      <c r="B323" s="90"/>
      <c r="C323" s="90"/>
      <c r="D323" s="90"/>
      <c r="E323" s="90"/>
      <c r="F323" s="90"/>
      <c r="G323" s="90"/>
      <c r="H323" s="90"/>
      <c r="I323" s="90"/>
    </row>
    <row r="324" spans="1:9" ht="14.25">
      <c r="A324" s="90"/>
      <c r="B324" s="90"/>
      <c r="C324" s="90"/>
      <c r="D324" s="90"/>
      <c r="E324" s="90"/>
      <c r="F324" s="90"/>
      <c r="G324" s="90"/>
      <c r="H324" s="90"/>
      <c r="I324" s="90"/>
    </row>
    <row r="325" spans="1:9" ht="14.25">
      <c r="A325" s="90"/>
      <c r="B325" s="90"/>
      <c r="C325" s="90"/>
      <c r="D325" s="90"/>
      <c r="E325" s="90"/>
      <c r="F325" s="90"/>
      <c r="G325" s="90"/>
      <c r="H325" s="90"/>
      <c r="I325" s="90"/>
    </row>
    <row r="326" spans="1:9" ht="14.25">
      <c r="A326" s="90"/>
      <c r="B326" s="90"/>
      <c r="C326" s="90"/>
      <c r="D326" s="90"/>
      <c r="E326" s="90"/>
      <c r="F326" s="90"/>
      <c r="G326" s="90"/>
      <c r="H326" s="90"/>
      <c r="I326" s="90"/>
    </row>
    <row r="327" spans="1:9" ht="14.25">
      <c r="A327" s="90"/>
      <c r="B327" s="90"/>
      <c r="C327" s="90"/>
      <c r="D327" s="90"/>
      <c r="E327" s="90"/>
      <c r="F327" s="90"/>
      <c r="G327" s="90"/>
      <c r="H327" s="90"/>
      <c r="I327" s="90"/>
    </row>
    <row r="328" spans="1:9" ht="14.25">
      <c r="A328" s="90"/>
      <c r="B328" s="90"/>
      <c r="C328" s="90"/>
      <c r="D328" s="90"/>
      <c r="E328" s="90"/>
      <c r="F328" s="90"/>
      <c r="G328" s="90"/>
      <c r="H328" s="90"/>
      <c r="I328" s="90"/>
    </row>
    <row r="329" spans="1:9" ht="14.25">
      <c r="A329" s="90"/>
      <c r="B329" s="90"/>
      <c r="C329" s="90"/>
      <c r="D329" s="90"/>
      <c r="E329" s="90"/>
      <c r="F329" s="90"/>
      <c r="G329" s="90"/>
      <c r="H329" s="90"/>
      <c r="I329" s="90"/>
    </row>
    <row r="330" spans="1:9" ht="14.25">
      <c r="A330" s="90"/>
      <c r="B330" s="90"/>
      <c r="C330" s="90"/>
      <c r="D330" s="90"/>
      <c r="E330" s="90"/>
      <c r="F330" s="90"/>
      <c r="G330" s="90"/>
      <c r="H330" s="90"/>
      <c r="I330" s="90"/>
    </row>
    <row r="331" spans="1:9" ht="14.25">
      <c r="A331" s="90"/>
      <c r="B331" s="90"/>
      <c r="C331" s="90"/>
      <c r="D331" s="90"/>
      <c r="E331" s="90"/>
      <c r="F331" s="90"/>
      <c r="G331" s="90"/>
      <c r="H331" s="90"/>
      <c r="I331" s="90"/>
    </row>
    <row r="332" spans="1:9" ht="14.25">
      <c r="A332" s="90"/>
      <c r="B332" s="90"/>
      <c r="C332" s="90"/>
      <c r="D332" s="90"/>
      <c r="E332" s="90"/>
      <c r="F332" s="90"/>
      <c r="G332" s="90"/>
      <c r="H332" s="90"/>
      <c r="I332" s="90"/>
    </row>
    <row r="333" spans="1:9" ht="14.25">
      <c r="A333" s="90"/>
      <c r="B333" s="90"/>
      <c r="C333" s="90"/>
      <c r="D333" s="90"/>
      <c r="E333" s="90"/>
      <c r="F333" s="90"/>
      <c r="G333" s="90"/>
      <c r="H333" s="90"/>
      <c r="I333" s="90"/>
    </row>
    <row r="334" spans="1:9" ht="14.25">
      <c r="A334" s="90"/>
      <c r="B334" s="90"/>
      <c r="C334" s="90"/>
      <c r="D334" s="90"/>
      <c r="E334" s="90"/>
      <c r="F334" s="90"/>
      <c r="G334" s="90"/>
      <c r="H334" s="90"/>
      <c r="I334" s="90"/>
    </row>
    <row r="335" spans="1:9" ht="14.25">
      <c r="A335" s="90"/>
      <c r="B335" s="90"/>
      <c r="C335" s="90"/>
      <c r="D335" s="90"/>
      <c r="E335" s="90"/>
      <c r="F335" s="90"/>
      <c r="G335" s="90"/>
      <c r="H335" s="90"/>
      <c r="I335" s="90"/>
    </row>
    <row r="336" spans="1:9" ht="14.25">
      <c r="A336" s="90"/>
      <c r="B336" s="90"/>
      <c r="C336" s="90"/>
      <c r="D336" s="90"/>
      <c r="E336" s="90"/>
      <c r="F336" s="90"/>
      <c r="G336" s="90"/>
      <c r="H336" s="90"/>
      <c r="I336" s="90"/>
    </row>
    <row r="337" spans="1:9" ht="14.25">
      <c r="A337" s="90"/>
      <c r="B337" s="90"/>
      <c r="C337" s="90"/>
      <c r="D337" s="90"/>
      <c r="E337" s="90"/>
      <c r="F337" s="90"/>
      <c r="G337" s="90"/>
      <c r="H337" s="90"/>
      <c r="I337" s="90"/>
    </row>
    <row r="338" spans="1:9" ht="14.25">
      <c r="A338" s="90"/>
      <c r="B338" s="90"/>
      <c r="C338" s="90"/>
      <c r="D338" s="90"/>
      <c r="E338" s="90"/>
      <c r="F338" s="90"/>
      <c r="G338" s="90"/>
      <c r="H338" s="90"/>
      <c r="I338" s="90"/>
    </row>
    <row r="339" spans="1:9" ht="14.25">
      <c r="A339" s="90"/>
      <c r="B339" s="90"/>
      <c r="C339" s="90"/>
      <c r="D339" s="90"/>
      <c r="E339" s="90"/>
      <c r="F339" s="90"/>
      <c r="G339" s="90"/>
      <c r="H339" s="90"/>
      <c r="I339" s="90"/>
    </row>
    <row r="340" spans="1:9" ht="14.25">
      <c r="A340" s="90"/>
      <c r="B340" s="90"/>
      <c r="C340" s="90"/>
      <c r="D340" s="90"/>
      <c r="E340" s="90"/>
      <c r="F340" s="90"/>
      <c r="G340" s="90"/>
      <c r="H340" s="90"/>
      <c r="I340" s="90"/>
    </row>
    <row r="341" spans="1:9" ht="14.25">
      <c r="A341" s="90"/>
      <c r="B341" s="90"/>
      <c r="C341" s="90"/>
      <c r="D341" s="90"/>
      <c r="E341" s="90"/>
      <c r="F341" s="90"/>
      <c r="G341" s="90"/>
      <c r="H341" s="90"/>
      <c r="I341" s="90"/>
    </row>
  </sheetData>
  <sheetProtection/>
  <mergeCells count="86">
    <mergeCell ref="A1:B1"/>
    <mergeCell ref="A2:I2"/>
    <mergeCell ref="A3:I3"/>
    <mergeCell ref="A4:B4"/>
    <mergeCell ref="C4:I4"/>
    <mergeCell ref="C5:D5"/>
    <mergeCell ref="E5:G5"/>
    <mergeCell ref="H5:I5"/>
    <mergeCell ref="A6:B6"/>
    <mergeCell ref="C6:D6"/>
    <mergeCell ref="E6:G6"/>
    <mergeCell ref="H6:I6"/>
    <mergeCell ref="A7:B7"/>
    <mergeCell ref="C7:D7"/>
    <mergeCell ref="E7:G7"/>
    <mergeCell ref="H7:I7"/>
    <mergeCell ref="A8:B8"/>
    <mergeCell ref="C8:I8"/>
    <mergeCell ref="C14:D14"/>
    <mergeCell ref="E14:G14"/>
    <mergeCell ref="H14:I14"/>
    <mergeCell ref="C9:I9"/>
    <mergeCell ref="C10:I10"/>
    <mergeCell ref="A11:B11"/>
    <mergeCell ref="C11:E11"/>
    <mergeCell ref="F11:I11"/>
    <mergeCell ref="C12:I12"/>
    <mergeCell ref="H20:I20"/>
    <mergeCell ref="C15:G15"/>
    <mergeCell ref="H15:I15"/>
    <mergeCell ref="C16:G16"/>
    <mergeCell ref="H16:I16"/>
    <mergeCell ref="C17:G17"/>
    <mergeCell ref="H17:I17"/>
    <mergeCell ref="H21:I21"/>
    <mergeCell ref="C22:G22"/>
    <mergeCell ref="H22:I22"/>
    <mergeCell ref="C23:G23"/>
    <mergeCell ref="H23:I23"/>
    <mergeCell ref="C18:G18"/>
    <mergeCell ref="H18:I18"/>
    <mergeCell ref="C19:G19"/>
    <mergeCell ref="H19:I19"/>
    <mergeCell ref="C20:G20"/>
    <mergeCell ref="H24:I24"/>
    <mergeCell ref="C25:I25"/>
    <mergeCell ref="C26:E26"/>
    <mergeCell ref="F26:I26"/>
    <mergeCell ref="C27:E27"/>
    <mergeCell ref="F27:I27"/>
    <mergeCell ref="F40:H40"/>
    <mergeCell ref="A28:B28"/>
    <mergeCell ref="C28:I28"/>
    <mergeCell ref="F29:H29"/>
    <mergeCell ref="F30:H30"/>
    <mergeCell ref="F31:H31"/>
    <mergeCell ref="F32:H32"/>
    <mergeCell ref="C30:C34"/>
    <mergeCell ref="F33:H33"/>
    <mergeCell ref="F34:H34"/>
    <mergeCell ref="D41:E41"/>
    <mergeCell ref="F41:H41"/>
    <mergeCell ref="D42:E42"/>
    <mergeCell ref="F42:H42"/>
    <mergeCell ref="C35:C42"/>
    <mergeCell ref="F35:H35"/>
    <mergeCell ref="F36:H36"/>
    <mergeCell ref="F37:H37"/>
    <mergeCell ref="F38:H38"/>
    <mergeCell ref="F39:H39"/>
    <mergeCell ref="A5:B5"/>
    <mergeCell ref="D32:D33"/>
    <mergeCell ref="D36:D37"/>
    <mergeCell ref="D38:D40"/>
    <mergeCell ref="A22:A25"/>
    <mergeCell ref="B22:B24"/>
    <mergeCell ref="C24:G24"/>
    <mergeCell ref="C21:G21"/>
    <mergeCell ref="C13:I13"/>
    <mergeCell ref="A14:B14"/>
    <mergeCell ref="A26:B27"/>
    <mergeCell ref="A29:B42"/>
    <mergeCell ref="A9:B10"/>
    <mergeCell ref="A15:B21"/>
    <mergeCell ref="A13:B13"/>
    <mergeCell ref="A12:B12"/>
  </mergeCells>
  <printOptions horizontalCentered="1"/>
  <pageMargins left="1" right="1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6">
      <selection activeCell="G48" sqref="G48"/>
    </sheetView>
  </sheetViews>
  <sheetFormatPr defaultColWidth="12" defaultRowHeight="11.25"/>
  <cols>
    <col min="1" max="1" width="19.33203125" style="8" customWidth="1"/>
    <col min="2" max="2" width="19.66015625" style="8" customWidth="1"/>
    <col min="3" max="3" width="20" style="8" customWidth="1"/>
    <col min="4" max="4" width="16.66015625" style="8" customWidth="1"/>
    <col min="5" max="5" width="68" style="8" customWidth="1"/>
    <col min="6" max="6" width="18" style="8" hidden="1" customWidth="1"/>
    <col min="7" max="7" width="11.5" style="8" bestFit="1" customWidth="1"/>
    <col min="8" max="8" width="50.33203125" style="8" customWidth="1"/>
    <col min="9" max="16384" width="12" style="8" customWidth="1"/>
  </cols>
  <sheetData>
    <row r="1" spans="1:8" s="12" customFormat="1" ht="16.5" customHeight="1">
      <c r="A1" s="170" t="s">
        <v>393</v>
      </c>
      <c r="B1" s="170"/>
      <c r="C1" s="170"/>
      <c r="D1" s="170"/>
      <c r="E1" s="170"/>
      <c r="F1" s="170"/>
      <c r="G1" s="170"/>
      <c r="H1" s="171"/>
    </row>
    <row r="2" spans="1:8" ht="23.25" customHeight="1">
      <c r="A2" s="172" t="s">
        <v>394</v>
      </c>
      <c r="B2" s="172"/>
      <c r="C2" s="172"/>
      <c r="D2" s="172"/>
      <c r="E2" s="172"/>
      <c r="F2" s="172"/>
      <c r="G2" s="172"/>
      <c r="H2" s="173"/>
    </row>
    <row r="3" spans="1:8" ht="18" customHeight="1">
      <c r="A3" s="174" t="s">
        <v>395</v>
      </c>
      <c r="B3" s="174"/>
      <c r="C3" s="174"/>
      <c r="D3" s="174"/>
      <c r="E3" s="174"/>
      <c r="F3" s="174"/>
      <c r="G3" s="174"/>
      <c r="H3" s="175"/>
    </row>
    <row r="4" spans="1:8" s="12" customFormat="1" ht="27" customHeight="1">
      <c r="A4" s="85" t="s">
        <v>396</v>
      </c>
      <c r="B4" s="176" t="s">
        <v>397</v>
      </c>
      <c r="C4" s="163"/>
      <c r="D4" s="163"/>
      <c r="E4" s="163"/>
      <c r="F4" s="163"/>
      <c r="G4" s="163"/>
      <c r="H4" s="163"/>
    </row>
    <row r="5" spans="1:8" ht="24" customHeight="1">
      <c r="A5" s="85" t="s">
        <v>398</v>
      </c>
      <c r="B5" s="123" t="s">
        <v>399</v>
      </c>
      <c r="C5" s="123"/>
      <c r="D5" s="85" t="s">
        <v>316</v>
      </c>
      <c r="E5" s="123" t="s">
        <v>400</v>
      </c>
      <c r="F5" s="123"/>
      <c r="G5" s="123"/>
      <c r="H5" s="123"/>
    </row>
    <row r="6" spans="1:8" ht="12.75" customHeight="1">
      <c r="A6" s="123" t="s">
        <v>401</v>
      </c>
      <c r="B6" s="123" t="s">
        <v>436</v>
      </c>
      <c r="C6" s="123"/>
      <c r="D6" s="123"/>
      <c r="E6" s="123" t="s">
        <v>402</v>
      </c>
      <c r="F6" s="123" t="s">
        <v>403</v>
      </c>
      <c r="G6" s="123"/>
      <c r="H6" s="123"/>
    </row>
    <row r="7" spans="1:8" ht="4.5" customHeight="1">
      <c r="A7" s="123"/>
      <c r="B7" s="123"/>
      <c r="C7" s="123"/>
      <c r="D7" s="123"/>
      <c r="E7" s="123"/>
      <c r="F7" s="123"/>
      <c r="G7" s="123"/>
      <c r="H7" s="123"/>
    </row>
    <row r="8" spans="1:8" ht="21.75" customHeight="1">
      <c r="A8" s="123"/>
      <c r="B8" s="123" t="s">
        <v>404</v>
      </c>
      <c r="C8" s="123" t="s">
        <v>405</v>
      </c>
      <c r="D8" s="123"/>
      <c r="E8" s="89">
        <v>652.91</v>
      </c>
      <c r="F8" s="162">
        <v>1</v>
      </c>
      <c r="G8" s="165"/>
      <c r="H8" s="165"/>
    </row>
    <row r="9" spans="1:8" ht="21.75" customHeight="1">
      <c r="A9" s="123"/>
      <c r="B9" s="123"/>
      <c r="C9" s="123" t="s">
        <v>338</v>
      </c>
      <c r="D9" s="123"/>
      <c r="E9" s="89">
        <v>0</v>
      </c>
      <c r="F9" s="165">
        <v>0</v>
      </c>
      <c r="G9" s="165"/>
      <c r="H9" s="165"/>
    </row>
    <row r="10" spans="1:8" ht="21.75" customHeight="1">
      <c r="A10" s="123"/>
      <c r="B10" s="123"/>
      <c r="C10" s="123" t="s">
        <v>143</v>
      </c>
      <c r="D10" s="123"/>
      <c r="E10" s="89">
        <v>652.91</v>
      </c>
      <c r="F10" s="168">
        <v>1</v>
      </c>
      <c r="G10" s="169"/>
      <c r="H10" s="169"/>
    </row>
    <row r="11" spans="1:8" ht="21.75" customHeight="1">
      <c r="A11" s="123"/>
      <c r="B11" s="123" t="s">
        <v>406</v>
      </c>
      <c r="C11" s="123" t="s">
        <v>407</v>
      </c>
      <c r="D11" s="123"/>
      <c r="E11" s="89">
        <v>423.23</v>
      </c>
      <c r="F11" s="166">
        <f>E11/E8</f>
        <v>0.6482210411848495</v>
      </c>
      <c r="G11" s="166"/>
      <c r="H11" s="166"/>
    </row>
    <row r="12" spans="1:8" ht="21.75" customHeight="1">
      <c r="A12" s="123"/>
      <c r="B12" s="123"/>
      <c r="C12" s="123" t="s">
        <v>408</v>
      </c>
      <c r="D12" s="123"/>
      <c r="E12" s="89">
        <v>229.68</v>
      </c>
      <c r="F12" s="167">
        <f>E12/E8</f>
        <v>0.35177895881515064</v>
      </c>
      <c r="G12" s="166"/>
      <c r="H12" s="166"/>
    </row>
    <row r="13" spans="1:8" ht="23.25" customHeight="1">
      <c r="A13" s="123"/>
      <c r="B13" s="123"/>
      <c r="C13" s="123" t="s">
        <v>143</v>
      </c>
      <c r="D13" s="123"/>
      <c r="E13" s="89">
        <f>SUM(E11:E12)</f>
        <v>652.9100000000001</v>
      </c>
      <c r="F13" s="167">
        <f>E13/E8</f>
        <v>1.0000000000000002</v>
      </c>
      <c r="G13" s="166"/>
      <c r="H13" s="166"/>
    </row>
    <row r="14" spans="1:8" ht="167.25" customHeight="1">
      <c r="A14" s="85" t="s">
        <v>409</v>
      </c>
      <c r="B14" s="164" t="s">
        <v>410</v>
      </c>
      <c r="C14" s="164"/>
      <c r="D14" s="164"/>
      <c r="E14" s="164"/>
      <c r="F14" s="164"/>
      <c r="G14" s="164"/>
      <c r="H14" s="164"/>
    </row>
    <row r="15" spans="1:8" ht="39.75" customHeight="1">
      <c r="A15" s="85" t="s">
        <v>411</v>
      </c>
      <c r="B15" s="139" t="s">
        <v>438</v>
      </c>
      <c r="C15" s="139"/>
      <c r="D15" s="139"/>
      <c r="E15" s="139"/>
      <c r="F15" s="139"/>
      <c r="G15" s="139"/>
      <c r="H15" s="139"/>
    </row>
    <row r="16" spans="1:8" ht="26.25" customHeight="1">
      <c r="A16" s="88"/>
      <c r="B16" s="123" t="s">
        <v>310</v>
      </c>
      <c r="C16" s="165"/>
      <c r="D16" s="123" t="s">
        <v>322</v>
      </c>
      <c r="E16" s="123"/>
      <c r="F16" s="85" t="s">
        <v>331</v>
      </c>
      <c r="G16" s="85" t="s">
        <v>412</v>
      </c>
      <c r="H16" s="85" t="s">
        <v>413</v>
      </c>
    </row>
    <row r="17" spans="1:8" ht="38.25" customHeight="1">
      <c r="A17" s="88" t="s">
        <v>414</v>
      </c>
      <c r="B17" s="123" t="s">
        <v>415</v>
      </c>
      <c r="C17" s="123"/>
      <c r="D17" s="123"/>
      <c r="E17" s="123"/>
      <c r="F17" s="85">
        <v>423.23</v>
      </c>
      <c r="G17" s="85">
        <v>423.23</v>
      </c>
      <c r="H17" s="85" t="s">
        <v>416</v>
      </c>
    </row>
    <row r="18" spans="1:8" ht="37.5" customHeight="1">
      <c r="A18" s="123" t="s">
        <v>417</v>
      </c>
      <c r="B18" s="123" t="s">
        <v>418</v>
      </c>
      <c r="C18" s="123"/>
      <c r="D18" s="123"/>
      <c r="E18" s="123"/>
      <c r="F18" s="85">
        <v>48</v>
      </c>
      <c r="G18" s="85">
        <v>48</v>
      </c>
      <c r="H18" s="123" t="s">
        <v>419</v>
      </c>
    </row>
    <row r="19" spans="1:8" ht="18.75" customHeight="1">
      <c r="A19" s="123"/>
      <c r="B19" s="123" t="s">
        <v>256</v>
      </c>
      <c r="C19" s="123"/>
      <c r="D19" s="123"/>
      <c r="E19" s="123"/>
      <c r="F19" s="85">
        <v>3.9</v>
      </c>
      <c r="G19" s="85">
        <v>3.9</v>
      </c>
      <c r="H19" s="123"/>
    </row>
    <row r="20" spans="1:8" ht="30" customHeight="1">
      <c r="A20" s="123"/>
      <c r="B20" s="123" t="s">
        <v>420</v>
      </c>
      <c r="C20" s="123"/>
      <c r="D20" s="123"/>
      <c r="E20" s="123"/>
      <c r="F20" s="85">
        <v>20</v>
      </c>
      <c r="G20" s="85">
        <v>20</v>
      </c>
      <c r="H20" s="85" t="s">
        <v>421</v>
      </c>
    </row>
    <row r="21" spans="1:8" ht="33" customHeight="1">
      <c r="A21" s="123"/>
      <c r="B21" s="123" t="s">
        <v>258</v>
      </c>
      <c r="C21" s="123"/>
      <c r="D21" s="123"/>
      <c r="E21" s="123"/>
      <c r="F21" s="85">
        <v>95</v>
      </c>
      <c r="G21" s="85">
        <v>95</v>
      </c>
      <c r="H21" s="85" t="s">
        <v>422</v>
      </c>
    </row>
    <row r="22" spans="1:8" ht="36" customHeight="1">
      <c r="A22" s="123"/>
      <c r="B22" s="123" t="s">
        <v>254</v>
      </c>
      <c r="C22" s="123"/>
      <c r="D22" s="123" t="s">
        <v>423</v>
      </c>
      <c r="E22" s="123"/>
      <c r="F22" s="85">
        <v>62.78</v>
      </c>
      <c r="G22" s="85">
        <v>62.78</v>
      </c>
      <c r="H22" s="85" t="s">
        <v>437</v>
      </c>
    </row>
    <row r="23" spans="1:8" ht="36.75" customHeight="1">
      <c r="A23" s="85" t="s">
        <v>424</v>
      </c>
      <c r="B23" s="163" t="s">
        <v>425</v>
      </c>
      <c r="C23" s="163"/>
      <c r="D23" s="163"/>
      <c r="E23" s="163"/>
      <c r="F23" s="163"/>
      <c r="G23" s="163"/>
      <c r="H23" s="163"/>
    </row>
    <row r="24" spans="1:8" ht="33" customHeight="1">
      <c r="A24" s="123" t="s">
        <v>348</v>
      </c>
      <c r="B24" s="85" t="s">
        <v>349</v>
      </c>
      <c r="C24" s="85" t="s">
        <v>350</v>
      </c>
      <c r="D24" s="85" t="s">
        <v>351</v>
      </c>
      <c r="E24" s="123" t="s">
        <v>352</v>
      </c>
      <c r="F24" s="123"/>
      <c r="G24" s="123"/>
      <c r="H24" s="85" t="s">
        <v>353</v>
      </c>
    </row>
    <row r="25" spans="1:8" ht="35.25" customHeight="1">
      <c r="A25" s="123"/>
      <c r="B25" s="123" t="s">
        <v>354</v>
      </c>
      <c r="C25" s="85" t="s">
        <v>355</v>
      </c>
      <c r="D25" s="85" t="s">
        <v>415</v>
      </c>
      <c r="E25" s="123" t="s">
        <v>426</v>
      </c>
      <c r="F25" s="123"/>
      <c r="G25" s="123"/>
      <c r="H25" s="85"/>
    </row>
    <row r="26" spans="1:8" ht="33" customHeight="1">
      <c r="A26" s="123"/>
      <c r="B26" s="123"/>
      <c r="C26" s="85" t="s">
        <v>357</v>
      </c>
      <c r="D26" s="85" t="s">
        <v>358</v>
      </c>
      <c r="E26" s="139" t="s">
        <v>359</v>
      </c>
      <c r="F26" s="139"/>
      <c r="G26" s="139"/>
      <c r="H26" s="85"/>
    </row>
    <row r="27" spans="1:8" ht="42" customHeight="1">
      <c r="A27" s="123"/>
      <c r="B27" s="123"/>
      <c r="C27" s="123" t="s">
        <v>360</v>
      </c>
      <c r="D27" s="85" t="s">
        <v>361</v>
      </c>
      <c r="E27" s="145">
        <v>1</v>
      </c>
      <c r="F27" s="145"/>
      <c r="G27" s="145"/>
      <c r="H27" s="85"/>
    </row>
    <row r="28" spans="1:8" ht="39" customHeight="1">
      <c r="A28" s="123"/>
      <c r="B28" s="123"/>
      <c r="C28" s="123"/>
      <c r="D28" s="85" t="s">
        <v>362</v>
      </c>
      <c r="E28" s="139" t="s">
        <v>363</v>
      </c>
      <c r="F28" s="139"/>
      <c r="G28" s="139"/>
      <c r="H28" s="85"/>
    </row>
    <row r="29" spans="1:8" ht="37.5" customHeight="1">
      <c r="A29" s="85" t="s">
        <v>427</v>
      </c>
      <c r="B29" s="163" t="s">
        <v>439</v>
      </c>
      <c r="C29" s="163"/>
      <c r="D29" s="163"/>
      <c r="E29" s="163"/>
      <c r="F29" s="163"/>
      <c r="G29" s="163"/>
      <c r="H29" s="163"/>
    </row>
    <row r="30" spans="1:8" ht="30.75" customHeight="1">
      <c r="A30" s="123" t="s">
        <v>348</v>
      </c>
      <c r="B30" s="85" t="s">
        <v>349</v>
      </c>
      <c r="C30" s="85" t="s">
        <v>350</v>
      </c>
      <c r="D30" s="85" t="s">
        <v>351</v>
      </c>
      <c r="E30" s="123" t="s">
        <v>352</v>
      </c>
      <c r="F30" s="123"/>
      <c r="G30" s="123"/>
      <c r="H30" s="85" t="s">
        <v>353</v>
      </c>
    </row>
    <row r="31" spans="1:8" ht="33" customHeight="1">
      <c r="A31" s="123"/>
      <c r="B31" s="123" t="s">
        <v>354</v>
      </c>
      <c r="C31" s="85" t="s">
        <v>355</v>
      </c>
      <c r="D31" s="85" t="s">
        <v>254</v>
      </c>
      <c r="E31" s="123" t="s">
        <v>386</v>
      </c>
      <c r="F31" s="123"/>
      <c r="G31" s="123"/>
      <c r="H31" s="85" t="s">
        <v>356</v>
      </c>
    </row>
    <row r="32" spans="1:8" ht="21.75" customHeight="1">
      <c r="A32" s="123"/>
      <c r="B32" s="123"/>
      <c r="C32" s="85" t="s">
        <v>357</v>
      </c>
      <c r="D32" s="85" t="s">
        <v>358</v>
      </c>
      <c r="E32" s="139" t="s">
        <v>359</v>
      </c>
      <c r="F32" s="139"/>
      <c r="G32" s="139"/>
      <c r="H32" s="85" t="s">
        <v>356</v>
      </c>
    </row>
    <row r="33" spans="1:8" ht="21.75" customHeight="1">
      <c r="A33" s="123"/>
      <c r="B33" s="123"/>
      <c r="C33" s="123" t="s">
        <v>360</v>
      </c>
      <c r="D33" s="85" t="s">
        <v>361</v>
      </c>
      <c r="E33" s="145">
        <v>1</v>
      </c>
      <c r="F33" s="145"/>
      <c r="G33" s="145"/>
      <c r="H33" s="85" t="s">
        <v>356</v>
      </c>
    </row>
    <row r="34" spans="1:8" ht="21.75" customHeight="1">
      <c r="A34" s="123"/>
      <c r="B34" s="123"/>
      <c r="C34" s="123"/>
      <c r="D34" s="85" t="s">
        <v>362</v>
      </c>
      <c r="E34" s="139" t="s">
        <v>363</v>
      </c>
      <c r="F34" s="139"/>
      <c r="G34" s="139"/>
      <c r="H34" s="85" t="s">
        <v>356</v>
      </c>
    </row>
    <row r="35" spans="1:8" ht="21.75" customHeight="1">
      <c r="A35" s="123"/>
      <c r="B35" s="123" t="s">
        <v>366</v>
      </c>
      <c r="C35" s="85" t="s">
        <v>367</v>
      </c>
      <c r="D35" s="85" t="s">
        <v>368</v>
      </c>
      <c r="E35" s="139" t="s">
        <v>369</v>
      </c>
      <c r="F35" s="139"/>
      <c r="G35" s="139"/>
      <c r="H35" s="85" t="s">
        <v>356</v>
      </c>
    </row>
    <row r="36" spans="1:8" ht="21.75" customHeight="1">
      <c r="A36" s="123"/>
      <c r="B36" s="123"/>
      <c r="C36" s="123" t="s">
        <v>370</v>
      </c>
      <c r="D36" s="85" t="s">
        <v>371</v>
      </c>
      <c r="E36" s="139" t="s">
        <v>372</v>
      </c>
      <c r="F36" s="139"/>
      <c r="G36" s="139"/>
      <c r="H36" s="85" t="s">
        <v>356</v>
      </c>
    </row>
    <row r="37" spans="1:8" ht="21.75" customHeight="1">
      <c r="A37" s="123"/>
      <c r="B37" s="123"/>
      <c r="C37" s="123"/>
      <c r="D37" s="85" t="s">
        <v>373</v>
      </c>
      <c r="E37" s="139" t="s">
        <v>374</v>
      </c>
      <c r="F37" s="139"/>
      <c r="G37" s="139"/>
      <c r="H37" s="85" t="s">
        <v>356</v>
      </c>
    </row>
    <row r="38" spans="1:8" ht="21.75" customHeight="1">
      <c r="A38" s="123"/>
      <c r="B38" s="123"/>
      <c r="C38" s="123" t="s">
        <v>375</v>
      </c>
      <c r="D38" s="85" t="s">
        <v>376</v>
      </c>
      <c r="E38" s="139" t="s">
        <v>377</v>
      </c>
      <c r="F38" s="139"/>
      <c r="G38" s="139"/>
      <c r="H38" s="85" t="s">
        <v>356</v>
      </c>
    </row>
    <row r="39" spans="1:8" ht="21.75" customHeight="1">
      <c r="A39" s="123"/>
      <c r="B39" s="123"/>
      <c r="C39" s="123"/>
      <c r="D39" s="85" t="s">
        <v>378</v>
      </c>
      <c r="E39" s="139" t="s">
        <v>379</v>
      </c>
      <c r="F39" s="139"/>
      <c r="G39" s="139"/>
      <c r="H39" s="85" t="s">
        <v>356</v>
      </c>
    </row>
    <row r="40" spans="1:8" ht="20.25" customHeight="1">
      <c r="A40" s="123"/>
      <c r="B40" s="123"/>
      <c r="C40" s="123"/>
      <c r="D40" s="85" t="s">
        <v>380</v>
      </c>
      <c r="E40" s="139" t="s">
        <v>381</v>
      </c>
      <c r="F40" s="139"/>
      <c r="G40" s="139"/>
      <c r="H40" s="85" t="s">
        <v>356</v>
      </c>
    </row>
    <row r="41" spans="1:8" s="13" customFormat="1" ht="46.5" customHeight="1">
      <c r="A41" s="123"/>
      <c r="B41" s="123"/>
      <c r="C41" s="123" t="s">
        <v>382</v>
      </c>
      <c r="D41" s="123"/>
      <c r="E41" s="123" t="s">
        <v>440</v>
      </c>
      <c r="F41" s="123"/>
      <c r="G41" s="123"/>
      <c r="H41" s="85"/>
    </row>
    <row r="42" spans="1:8" ht="15.75" customHeight="1">
      <c r="A42" s="123"/>
      <c r="B42" s="123"/>
      <c r="C42" s="123" t="s">
        <v>383</v>
      </c>
      <c r="D42" s="123"/>
      <c r="E42" s="162">
        <v>1</v>
      </c>
      <c r="F42" s="123"/>
      <c r="G42" s="123"/>
      <c r="H42" s="85"/>
    </row>
    <row r="48" ht="234.75" customHeight="1"/>
    <row r="49" ht="51.75" customHeight="1"/>
  </sheetData>
  <sheetProtection/>
  <mergeCells count="73">
    <mergeCell ref="A1:H1"/>
    <mergeCell ref="A2:H2"/>
    <mergeCell ref="A3:H3"/>
    <mergeCell ref="B4:H4"/>
    <mergeCell ref="B5:C5"/>
    <mergeCell ref="E5:H5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B14:H14"/>
    <mergeCell ref="B15:H15"/>
    <mergeCell ref="B16:C16"/>
    <mergeCell ref="D16:E16"/>
    <mergeCell ref="B17:C17"/>
    <mergeCell ref="D17:E17"/>
    <mergeCell ref="B21:C21"/>
    <mergeCell ref="D21:E21"/>
    <mergeCell ref="B22:C22"/>
    <mergeCell ref="D22:E22"/>
    <mergeCell ref="B18:C18"/>
    <mergeCell ref="D18:E18"/>
    <mergeCell ref="B19:C19"/>
    <mergeCell ref="D19:E19"/>
    <mergeCell ref="B20:C20"/>
    <mergeCell ref="D20:E20"/>
    <mergeCell ref="E27:G27"/>
    <mergeCell ref="E28:G28"/>
    <mergeCell ref="B29:H29"/>
    <mergeCell ref="E30:G30"/>
    <mergeCell ref="E31:G31"/>
    <mergeCell ref="B23:H23"/>
    <mergeCell ref="E24:G24"/>
    <mergeCell ref="E25:G25"/>
    <mergeCell ref="E26:G26"/>
    <mergeCell ref="E38:G38"/>
    <mergeCell ref="E39:G39"/>
    <mergeCell ref="E40:G40"/>
    <mergeCell ref="C41:D41"/>
    <mergeCell ref="E41:G41"/>
    <mergeCell ref="E32:G32"/>
    <mergeCell ref="E33:G33"/>
    <mergeCell ref="E34:G34"/>
    <mergeCell ref="E35:G35"/>
    <mergeCell ref="E36:G36"/>
    <mergeCell ref="E42:G42"/>
    <mergeCell ref="A6:A13"/>
    <mergeCell ref="A18:A22"/>
    <mergeCell ref="A24:A28"/>
    <mergeCell ref="A30:A42"/>
    <mergeCell ref="B8:B10"/>
    <mergeCell ref="B11:B13"/>
    <mergeCell ref="B25:B28"/>
    <mergeCell ref="B31:B34"/>
    <mergeCell ref="E37:G37"/>
    <mergeCell ref="E6:E7"/>
    <mergeCell ref="H18:H19"/>
    <mergeCell ref="B6:D7"/>
    <mergeCell ref="F6:H7"/>
    <mergeCell ref="B35:B42"/>
    <mergeCell ref="C27:C28"/>
    <mergeCell ref="C33:C34"/>
    <mergeCell ref="C36:C37"/>
    <mergeCell ref="C38:C40"/>
    <mergeCell ref="C42:D42"/>
  </mergeCells>
  <printOptions horizontalCentered="1"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39" sqref="F39:H39"/>
    </sheetView>
  </sheetViews>
  <sheetFormatPr defaultColWidth="12" defaultRowHeight="11.25"/>
  <cols>
    <col min="1" max="1" width="16.83203125" style="8" customWidth="1"/>
    <col min="2" max="2" width="8.16015625" style="8" customWidth="1"/>
    <col min="3" max="3" width="16.5" style="8" customWidth="1"/>
    <col min="4" max="4" width="37" style="8" customWidth="1"/>
    <col min="5" max="5" width="29.66015625" style="8" customWidth="1"/>
    <col min="6" max="6" width="16.5" style="8" customWidth="1"/>
    <col min="7" max="7" width="16.83203125" style="8" customWidth="1"/>
    <col min="8" max="8" width="32.83203125" style="8" customWidth="1"/>
    <col min="9" max="9" width="26.16015625" style="8" customWidth="1"/>
    <col min="10" max="16384" width="12" style="8" customWidth="1"/>
  </cols>
  <sheetData>
    <row r="1" spans="1:9" ht="25.5">
      <c r="A1" s="212" t="s">
        <v>428</v>
      </c>
      <c r="B1" s="213"/>
      <c r="C1" s="213"/>
      <c r="D1" s="213"/>
      <c r="E1" s="213"/>
      <c r="F1" s="213"/>
      <c r="G1" s="213"/>
      <c r="H1" s="213"/>
      <c r="I1" s="213"/>
    </row>
    <row r="2" spans="1:9" ht="14.25">
      <c r="A2" s="214" t="s">
        <v>309</v>
      </c>
      <c r="B2" s="214"/>
      <c r="C2" s="214"/>
      <c r="D2" s="214"/>
      <c r="E2" s="214"/>
      <c r="F2" s="214"/>
      <c r="G2" s="214"/>
      <c r="H2" s="214"/>
      <c r="I2" s="214"/>
    </row>
    <row r="3" spans="1:9" ht="28.5" customHeight="1">
      <c r="A3" s="183" t="s">
        <v>310</v>
      </c>
      <c r="B3" s="183"/>
      <c r="C3" s="183" t="s">
        <v>429</v>
      </c>
      <c r="D3" s="183"/>
      <c r="E3" s="183"/>
      <c r="F3" s="183"/>
      <c r="G3" s="183"/>
      <c r="H3" s="183"/>
      <c r="I3" s="183"/>
    </row>
    <row r="4" spans="1:9" ht="42" customHeight="1">
      <c r="A4" s="186" t="s">
        <v>311</v>
      </c>
      <c r="B4" s="178"/>
      <c r="C4" s="177" t="s">
        <v>312</v>
      </c>
      <c r="D4" s="177"/>
      <c r="E4" s="183" t="s">
        <v>313</v>
      </c>
      <c r="F4" s="183"/>
      <c r="G4" s="183"/>
      <c r="H4" s="183" t="s">
        <v>430</v>
      </c>
      <c r="I4" s="183"/>
    </row>
    <row r="5" spans="1:9" ht="19.5" customHeight="1">
      <c r="A5" s="186" t="s">
        <v>314</v>
      </c>
      <c r="B5" s="178"/>
      <c r="C5" s="183" t="s">
        <v>315</v>
      </c>
      <c r="D5" s="183"/>
      <c r="E5" s="183" t="s">
        <v>316</v>
      </c>
      <c r="F5" s="183"/>
      <c r="G5" s="183"/>
      <c r="H5" s="183">
        <v>3525118</v>
      </c>
      <c r="I5" s="183"/>
    </row>
    <row r="6" spans="1:9" ht="19.5" customHeight="1">
      <c r="A6" s="186" t="s">
        <v>317</v>
      </c>
      <c r="B6" s="178"/>
      <c r="C6" s="183" t="s">
        <v>318</v>
      </c>
      <c r="D6" s="183"/>
      <c r="E6" s="183" t="s">
        <v>319</v>
      </c>
      <c r="F6" s="183"/>
      <c r="G6" s="183"/>
      <c r="H6" s="183">
        <v>719000</v>
      </c>
      <c r="I6" s="183"/>
    </row>
    <row r="7" spans="1:9" ht="19.5" customHeight="1">
      <c r="A7" s="186" t="s">
        <v>320</v>
      </c>
      <c r="B7" s="178"/>
      <c r="C7" s="188" t="s">
        <v>321</v>
      </c>
      <c r="D7" s="188"/>
      <c r="E7" s="188"/>
      <c r="F7" s="188"/>
      <c r="G7" s="188"/>
      <c r="H7" s="188"/>
      <c r="I7" s="188"/>
    </row>
    <row r="8" spans="1:9" ht="33.75" customHeight="1">
      <c r="A8" s="179" t="s">
        <v>322</v>
      </c>
      <c r="B8" s="180"/>
      <c r="C8" s="188" t="s">
        <v>323</v>
      </c>
      <c r="D8" s="188"/>
      <c r="E8" s="188"/>
      <c r="F8" s="188"/>
      <c r="G8" s="188"/>
      <c r="H8" s="188"/>
      <c r="I8" s="188"/>
    </row>
    <row r="9" spans="1:9" ht="19.5" customHeight="1">
      <c r="A9" s="181"/>
      <c r="B9" s="182"/>
      <c r="C9" s="188" t="s">
        <v>324</v>
      </c>
      <c r="D9" s="188"/>
      <c r="E9" s="188"/>
      <c r="F9" s="188"/>
      <c r="G9" s="188"/>
      <c r="H9" s="188"/>
      <c r="I9" s="188"/>
    </row>
    <row r="10" spans="1:9" ht="30" customHeight="1">
      <c r="A10" s="186" t="s">
        <v>325</v>
      </c>
      <c r="B10" s="178"/>
      <c r="C10" s="210" t="s">
        <v>326</v>
      </c>
      <c r="D10" s="210"/>
      <c r="E10" s="210"/>
      <c r="F10" s="210" t="s">
        <v>327</v>
      </c>
      <c r="G10" s="211"/>
      <c r="H10" s="211"/>
      <c r="I10" s="211"/>
    </row>
    <row r="11" spans="1:9" ht="48" customHeight="1">
      <c r="A11" s="186" t="s">
        <v>431</v>
      </c>
      <c r="B11" s="178"/>
      <c r="C11" s="207" t="s">
        <v>329</v>
      </c>
      <c r="D11" s="208"/>
      <c r="E11" s="208"/>
      <c r="F11" s="208"/>
      <c r="G11" s="208"/>
      <c r="H11" s="208"/>
      <c r="I11" s="209"/>
    </row>
    <row r="12" spans="1:9" ht="27" customHeight="1">
      <c r="A12" s="186" t="s">
        <v>330</v>
      </c>
      <c r="B12" s="178"/>
      <c r="C12" s="207" t="s">
        <v>432</v>
      </c>
      <c r="D12" s="208"/>
      <c r="E12" s="208"/>
      <c r="F12" s="208"/>
      <c r="G12" s="208"/>
      <c r="H12" s="208"/>
      <c r="I12" s="209"/>
    </row>
    <row r="13" spans="1:9" ht="30" customHeight="1">
      <c r="A13" s="186" t="s">
        <v>331</v>
      </c>
      <c r="B13" s="178"/>
      <c r="C13" s="183">
        <v>62.78</v>
      </c>
      <c r="D13" s="183"/>
      <c r="E13" s="183" t="s">
        <v>332</v>
      </c>
      <c r="F13" s="183"/>
      <c r="G13" s="183"/>
      <c r="H13" s="183">
        <v>62.78</v>
      </c>
      <c r="I13" s="183"/>
    </row>
    <row r="14" spans="1:9" ht="21" customHeight="1">
      <c r="A14" s="183" t="s">
        <v>333</v>
      </c>
      <c r="B14" s="183"/>
      <c r="C14" s="183" t="s">
        <v>334</v>
      </c>
      <c r="D14" s="183"/>
      <c r="E14" s="183"/>
      <c r="F14" s="183"/>
      <c r="G14" s="183"/>
      <c r="H14" s="183" t="s">
        <v>263</v>
      </c>
      <c r="I14" s="183"/>
    </row>
    <row r="15" spans="1:9" ht="21" customHeight="1">
      <c r="A15" s="183"/>
      <c r="B15" s="183"/>
      <c r="C15" s="206" t="s">
        <v>143</v>
      </c>
      <c r="D15" s="206"/>
      <c r="E15" s="206"/>
      <c r="F15" s="206"/>
      <c r="G15" s="206"/>
      <c r="H15" s="183">
        <v>62.78</v>
      </c>
      <c r="I15" s="183"/>
    </row>
    <row r="16" spans="1:9" ht="21" customHeight="1">
      <c r="A16" s="183"/>
      <c r="B16" s="183"/>
      <c r="C16" s="188" t="s">
        <v>335</v>
      </c>
      <c r="D16" s="188"/>
      <c r="E16" s="188"/>
      <c r="F16" s="188"/>
      <c r="G16" s="188"/>
      <c r="H16" s="183">
        <v>62.78</v>
      </c>
      <c r="I16" s="183"/>
    </row>
    <row r="17" spans="1:9" ht="21" customHeight="1">
      <c r="A17" s="183"/>
      <c r="B17" s="183"/>
      <c r="C17" s="188" t="s">
        <v>336</v>
      </c>
      <c r="D17" s="188"/>
      <c r="E17" s="188"/>
      <c r="F17" s="188"/>
      <c r="G17" s="188"/>
      <c r="H17" s="183">
        <v>62.78</v>
      </c>
      <c r="I17" s="183"/>
    </row>
    <row r="18" spans="1:9" ht="21" customHeight="1">
      <c r="A18" s="183"/>
      <c r="B18" s="183"/>
      <c r="C18" s="188" t="s">
        <v>337</v>
      </c>
      <c r="D18" s="188"/>
      <c r="E18" s="188"/>
      <c r="F18" s="188"/>
      <c r="G18" s="188"/>
      <c r="H18" s="183"/>
      <c r="I18" s="183"/>
    </row>
    <row r="19" spans="1:9" ht="21" customHeight="1">
      <c r="A19" s="183"/>
      <c r="B19" s="183"/>
      <c r="C19" s="188" t="s">
        <v>338</v>
      </c>
      <c r="D19" s="188"/>
      <c r="E19" s="188"/>
      <c r="F19" s="188"/>
      <c r="G19" s="188"/>
      <c r="H19" s="186"/>
      <c r="I19" s="178"/>
    </row>
    <row r="20" spans="1:9" ht="21" customHeight="1">
      <c r="A20" s="183"/>
      <c r="B20" s="183"/>
      <c r="C20" s="188" t="s">
        <v>339</v>
      </c>
      <c r="D20" s="188"/>
      <c r="E20" s="188"/>
      <c r="F20" s="188"/>
      <c r="G20" s="188"/>
      <c r="H20" s="186"/>
      <c r="I20" s="178"/>
    </row>
    <row r="21" spans="1:9" ht="30" customHeight="1">
      <c r="A21" s="190" t="s">
        <v>340</v>
      </c>
      <c r="B21" s="190" t="s">
        <v>341</v>
      </c>
      <c r="C21" s="183" t="s">
        <v>342</v>
      </c>
      <c r="D21" s="183"/>
      <c r="E21" s="183"/>
      <c r="F21" s="183"/>
      <c r="G21" s="183"/>
      <c r="H21" s="183" t="s">
        <v>263</v>
      </c>
      <c r="I21" s="183"/>
    </row>
    <row r="22" spans="1:9" ht="33" customHeight="1">
      <c r="A22" s="190"/>
      <c r="B22" s="190"/>
      <c r="C22" s="183" t="s">
        <v>143</v>
      </c>
      <c r="D22" s="183"/>
      <c r="E22" s="183"/>
      <c r="F22" s="183"/>
      <c r="G22" s="183"/>
      <c r="H22" s="183">
        <v>62.78</v>
      </c>
      <c r="I22" s="183"/>
    </row>
    <row r="23" spans="1:9" ht="48" customHeight="1">
      <c r="A23" s="190"/>
      <c r="B23" s="190"/>
      <c r="C23" s="9">
        <v>1</v>
      </c>
      <c r="D23" s="9" t="s">
        <v>254</v>
      </c>
      <c r="E23" s="186" t="s">
        <v>386</v>
      </c>
      <c r="F23" s="187"/>
      <c r="G23" s="178"/>
      <c r="H23" s="186">
        <v>62.78</v>
      </c>
      <c r="I23" s="178"/>
    </row>
    <row r="24" spans="1:9" ht="64.5" customHeight="1">
      <c r="A24" s="190"/>
      <c r="B24" s="9" t="s">
        <v>343</v>
      </c>
      <c r="C24" s="185" t="s">
        <v>433</v>
      </c>
      <c r="D24" s="185"/>
      <c r="E24" s="185"/>
      <c r="F24" s="185"/>
      <c r="G24" s="185"/>
      <c r="H24" s="185"/>
      <c r="I24" s="185"/>
    </row>
    <row r="25" spans="1:9" ht="30" customHeight="1">
      <c r="A25" s="183" t="s">
        <v>344</v>
      </c>
      <c r="B25" s="183"/>
      <c r="C25" s="186" t="s">
        <v>345</v>
      </c>
      <c r="D25" s="187"/>
      <c r="E25" s="178"/>
      <c r="F25" s="186" t="s">
        <v>346</v>
      </c>
      <c r="G25" s="187"/>
      <c r="H25" s="187"/>
      <c r="I25" s="178"/>
    </row>
    <row r="26" spans="1:9" ht="30" customHeight="1">
      <c r="A26" s="184"/>
      <c r="B26" s="184"/>
      <c r="C26" s="186" t="s">
        <v>389</v>
      </c>
      <c r="D26" s="187"/>
      <c r="E26" s="178"/>
      <c r="F26" s="186" t="s">
        <v>441</v>
      </c>
      <c r="G26" s="187"/>
      <c r="H26" s="187"/>
      <c r="I26" s="178"/>
    </row>
    <row r="27" spans="1:9" ht="30" customHeight="1">
      <c r="A27" s="177" t="s">
        <v>346</v>
      </c>
      <c r="B27" s="177"/>
      <c r="C27" s="203" t="s">
        <v>442</v>
      </c>
      <c r="D27" s="204"/>
      <c r="E27" s="204"/>
      <c r="F27" s="204"/>
      <c r="G27" s="204"/>
      <c r="H27" s="204"/>
      <c r="I27" s="205"/>
    </row>
    <row r="28" spans="1:9" ht="30" customHeight="1">
      <c r="A28" s="177" t="s">
        <v>348</v>
      </c>
      <c r="B28" s="177"/>
      <c r="C28" s="11" t="s">
        <v>349</v>
      </c>
      <c r="D28" s="10" t="s">
        <v>350</v>
      </c>
      <c r="E28" s="10" t="s">
        <v>351</v>
      </c>
      <c r="F28" s="198" t="s">
        <v>352</v>
      </c>
      <c r="G28" s="199"/>
      <c r="H28" s="191"/>
      <c r="I28" s="10" t="s">
        <v>353</v>
      </c>
    </row>
    <row r="29" spans="1:9" ht="45" customHeight="1">
      <c r="A29" s="177"/>
      <c r="B29" s="177"/>
      <c r="C29" s="191" t="s">
        <v>354</v>
      </c>
      <c r="D29" s="10" t="s">
        <v>355</v>
      </c>
      <c r="E29" s="10" t="s">
        <v>254</v>
      </c>
      <c r="F29" s="198" t="s">
        <v>437</v>
      </c>
      <c r="G29" s="199"/>
      <c r="H29" s="191"/>
      <c r="I29" s="10" t="s">
        <v>356</v>
      </c>
    </row>
    <row r="30" spans="1:9" ht="30" customHeight="1">
      <c r="A30" s="177"/>
      <c r="B30" s="177"/>
      <c r="C30" s="191"/>
      <c r="D30" s="10" t="s">
        <v>357</v>
      </c>
      <c r="E30" s="10" t="s">
        <v>358</v>
      </c>
      <c r="F30" s="195" t="s">
        <v>359</v>
      </c>
      <c r="G30" s="196"/>
      <c r="H30" s="197"/>
      <c r="I30" s="10" t="s">
        <v>356</v>
      </c>
    </row>
    <row r="31" spans="1:9" ht="19.5" customHeight="1">
      <c r="A31" s="177"/>
      <c r="B31" s="177"/>
      <c r="C31" s="191"/>
      <c r="D31" s="177" t="s">
        <v>360</v>
      </c>
      <c r="E31" s="10" t="s">
        <v>361</v>
      </c>
      <c r="F31" s="200">
        <v>1</v>
      </c>
      <c r="G31" s="201"/>
      <c r="H31" s="202"/>
      <c r="I31" s="10" t="s">
        <v>356</v>
      </c>
    </row>
    <row r="32" spans="1:9" ht="19.5" customHeight="1">
      <c r="A32" s="177"/>
      <c r="B32" s="177"/>
      <c r="C32" s="191"/>
      <c r="D32" s="177"/>
      <c r="E32" s="10" t="s">
        <v>362</v>
      </c>
      <c r="F32" s="195" t="s">
        <v>363</v>
      </c>
      <c r="G32" s="196"/>
      <c r="H32" s="197"/>
      <c r="I32" s="10" t="s">
        <v>356</v>
      </c>
    </row>
    <row r="33" spans="1:9" ht="19.5" customHeight="1">
      <c r="A33" s="177"/>
      <c r="B33" s="177"/>
      <c r="C33" s="192" t="s">
        <v>366</v>
      </c>
      <c r="D33" s="9" t="s">
        <v>367</v>
      </c>
      <c r="E33" s="9" t="s">
        <v>368</v>
      </c>
      <c r="F33" s="188" t="s">
        <v>369</v>
      </c>
      <c r="G33" s="188"/>
      <c r="H33" s="188"/>
      <c r="I33" s="9" t="s">
        <v>356</v>
      </c>
    </row>
    <row r="34" spans="1:9" ht="19.5" customHeight="1">
      <c r="A34" s="177"/>
      <c r="B34" s="177"/>
      <c r="C34" s="193"/>
      <c r="D34" s="178" t="s">
        <v>370</v>
      </c>
      <c r="E34" s="9" t="s">
        <v>371</v>
      </c>
      <c r="F34" s="188" t="s">
        <v>372</v>
      </c>
      <c r="G34" s="188"/>
      <c r="H34" s="188"/>
      <c r="I34" s="9" t="s">
        <v>356</v>
      </c>
    </row>
    <row r="35" spans="1:9" ht="19.5" customHeight="1">
      <c r="A35" s="177"/>
      <c r="B35" s="177"/>
      <c r="C35" s="193"/>
      <c r="D35" s="178"/>
      <c r="E35" s="9" t="s">
        <v>373</v>
      </c>
      <c r="F35" s="188" t="s">
        <v>374</v>
      </c>
      <c r="G35" s="188"/>
      <c r="H35" s="188"/>
      <c r="I35" s="9" t="s">
        <v>356</v>
      </c>
    </row>
    <row r="36" spans="1:9" ht="19.5" customHeight="1">
      <c r="A36" s="177"/>
      <c r="B36" s="177"/>
      <c r="C36" s="193"/>
      <c r="D36" s="178" t="s">
        <v>375</v>
      </c>
      <c r="E36" s="9" t="s">
        <v>376</v>
      </c>
      <c r="F36" s="188" t="s">
        <v>377</v>
      </c>
      <c r="G36" s="188"/>
      <c r="H36" s="188"/>
      <c r="I36" s="9" t="s">
        <v>356</v>
      </c>
    </row>
    <row r="37" spans="1:9" ht="19.5" customHeight="1">
      <c r="A37" s="177"/>
      <c r="B37" s="177"/>
      <c r="C37" s="193"/>
      <c r="D37" s="178"/>
      <c r="E37" s="9" t="s">
        <v>378</v>
      </c>
      <c r="F37" s="188" t="s">
        <v>379</v>
      </c>
      <c r="G37" s="188"/>
      <c r="H37" s="188"/>
      <c r="I37" s="9" t="s">
        <v>356</v>
      </c>
    </row>
    <row r="38" spans="1:9" ht="19.5" customHeight="1">
      <c r="A38" s="177"/>
      <c r="B38" s="177"/>
      <c r="C38" s="193"/>
      <c r="D38" s="178"/>
      <c r="E38" s="9" t="s">
        <v>380</v>
      </c>
      <c r="F38" s="188" t="s">
        <v>381</v>
      </c>
      <c r="G38" s="188"/>
      <c r="H38" s="188"/>
      <c r="I38" s="9" t="s">
        <v>356</v>
      </c>
    </row>
    <row r="39" spans="1:9" ht="87.75" customHeight="1">
      <c r="A39" s="177"/>
      <c r="B39" s="177"/>
      <c r="C39" s="193"/>
      <c r="D39" s="186" t="s">
        <v>382</v>
      </c>
      <c r="E39" s="178"/>
      <c r="F39" s="186" t="s">
        <v>440</v>
      </c>
      <c r="G39" s="187"/>
      <c r="H39" s="178"/>
      <c r="I39" s="9"/>
    </row>
    <row r="40" spans="1:9" ht="21" customHeight="1">
      <c r="A40" s="177"/>
      <c r="B40" s="177"/>
      <c r="C40" s="194"/>
      <c r="D40" s="186" t="s">
        <v>383</v>
      </c>
      <c r="E40" s="178"/>
      <c r="F40" s="189">
        <v>1</v>
      </c>
      <c r="G40" s="187"/>
      <c r="H40" s="178"/>
      <c r="I40" s="9"/>
    </row>
    <row r="41" ht="21" customHeight="1"/>
    <row r="42" ht="21" customHeight="1"/>
    <row r="43" ht="43.5" customHeight="1"/>
    <row r="44" ht="21" customHeight="1"/>
    <row r="45" ht="21" customHeight="1"/>
    <row r="46" ht="48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2.5" customHeight="1"/>
    <row r="57" ht="27" customHeight="1"/>
    <row r="58" ht="45" customHeight="1"/>
    <row r="59" ht="57.75" customHeight="1"/>
    <row r="60" ht="40.5" customHeight="1"/>
    <row r="61" ht="69.75" customHeight="1"/>
    <row r="62" ht="45" customHeight="1"/>
    <row r="63" ht="48.75" customHeight="1"/>
    <row r="64" ht="36" customHeight="1"/>
    <row r="65" ht="42" customHeight="1"/>
    <row r="66" ht="42" customHeight="1"/>
    <row r="67" ht="42" customHeight="1"/>
    <row r="68" ht="42" customHeight="1"/>
    <row r="69" ht="42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81.75" customHeight="1"/>
    <row r="79" ht="33.75" customHeight="1"/>
  </sheetData>
  <sheetProtection/>
  <mergeCells count="84">
    <mergeCell ref="A1:I1"/>
    <mergeCell ref="A2:I2"/>
    <mergeCell ref="A3:B3"/>
    <mergeCell ref="C3:I3"/>
    <mergeCell ref="A4:B4"/>
    <mergeCell ref="C4:D4"/>
    <mergeCell ref="E4:G4"/>
    <mergeCell ref="H4:I4"/>
    <mergeCell ref="A5:B5"/>
    <mergeCell ref="C5:D5"/>
    <mergeCell ref="E5:G5"/>
    <mergeCell ref="H5:I5"/>
    <mergeCell ref="A6:B6"/>
    <mergeCell ref="C6:D6"/>
    <mergeCell ref="E6:G6"/>
    <mergeCell ref="H6:I6"/>
    <mergeCell ref="A7:B7"/>
    <mergeCell ref="C7:I7"/>
    <mergeCell ref="C8:I8"/>
    <mergeCell ref="C9:I9"/>
    <mergeCell ref="A10:B10"/>
    <mergeCell ref="C10:E10"/>
    <mergeCell ref="F10:I10"/>
    <mergeCell ref="A11:B11"/>
    <mergeCell ref="C11:I11"/>
    <mergeCell ref="A12:B12"/>
    <mergeCell ref="C12:I12"/>
    <mergeCell ref="A13:B13"/>
    <mergeCell ref="C13:D13"/>
    <mergeCell ref="E13:G13"/>
    <mergeCell ref="H13:I13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6:E26"/>
    <mergeCell ref="F26:I26"/>
    <mergeCell ref="A27:B27"/>
    <mergeCell ref="C27:I27"/>
    <mergeCell ref="E23:G23"/>
    <mergeCell ref="H23:I23"/>
    <mergeCell ref="F33:H33"/>
    <mergeCell ref="F34:H34"/>
    <mergeCell ref="F35:H35"/>
    <mergeCell ref="F36:H36"/>
    <mergeCell ref="F37:H37"/>
    <mergeCell ref="F28:H28"/>
    <mergeCell ref="F29:H29"/>
    <mergeCell ref="F30:H30"/>
    <mergeCell ref="F31:H31"/>
    <mergeCell ref="F38:H38"/>
    <mergeCell ref="D39:E39"/>
    <mergeCell ref="F39:H39"/>
    <mergeCell ref="D40:E40"/>
    <mergeCell ref="F40:H40"/>
    <mergeCell ref="A21:A24"/>
    <mergeCell ref="B21:B23"/>
    <mergeCell ref="C29:C32"/>
    <mergeCell ref="C33:C40"/>
    <mergeCell ref="F32:H32"/>
    <mergeCell ref="D31:D32"/>
    <mergeCell ref="D34:D35"/>
    <mergeCell ref="D36:D38"/>
    <mergeCell ref="A8:B9"/>
    <mergeCell ref="A14:B20"/>
    <mergeCell ref="A25:B26"/>
    <mergeCell ref="A28:B40"/>
    <mergeCell ref="C24:I24"/>
    <mergeCell ref="C25:E25"/>
    <mergeCell ref="F25:I25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7"/>
  <sheetViews>
    <sheetView zoomScaleSheetLayoutView="100" zoomScalePageLayoutView="0" workbookViewId="0" topLeftCell="A1">
      <selection activeCell="E4" sqref="E4"/>
    </sheetView>
  </sheetViews>
  <sheetFormatPr defaultColWidth="9.33203125" defaultRowHeight="11.25"/>
  <cols>
    <col min="1" max="1" width="20.66015625" style="0" customWidth="1"/>
    <col min="2" max="2" width="142.33203125" style="0" customWidth="1"/>
  </cols>
  <sheetData>
    <row r="1" ht="18" customHeight="1">
      <c r="A1" t="s">
        <v>45</v>
      </c>
    </row>
    <row r="2" spans="1:2" s="1" customFormat="1" ht="24.75" customHeight="1">
      <c r="A2" s="215" t="s">
        <v>434</v>
      </c>
      <c r="B2" s="215"/>
    </row>
    <row r="3" spans="1:2" s="1" customFormat="1" ht="24.75" customHeight="1">
      <c r="A3" s="216" t="s">
        <v>6</v>
      </c>
      <c r="B3" s="216" t="s">
        <v>140</v>
      </c>
    </row>
    <row r="4" spans="1:2" s="1" customFormat="1" ht="31.5" customHeight="1">
      <c r="A4" s="216"/>
      <c r="B4" s="216"/>
    </row>
    <row r="5" spans="1:2" s="1" customFormat="1" ht="24.75" customHeight="1">
      <c r="A5" s="5">
        <v>1</v>
      </c>
      <c r="B5" s="5" t="s">
        <v>435</v>
      </c>
    </row>
    <row r="6" spans="1:2" s="1" customFormat="1" ht="24.75" customHeight="1">
      <c r="A6" s="5">
        <v>2</v>
      </c>
      <c r="B6" s="5"/>
    </row>
    <row r="7" spans="1:2" s="1" customFormat="1" ht="24.75" customHeight="1">
      <c r="A7" s="5">
        <v>3</v>
      </c>
      <c r="B7" s="5"/>
    </row>
    <row r="8" spans="1:2" s="1" customFormat="1" ht="24.75" customHeight="1">
      <c r="A8" s="5"/>
      <c r="B8" s="5"/>
    </row>
    <row r="9" spans="1:2" s="1" customFormat="1" ht="24.75" customHeight="1">
      <c r="A9" s="5"/>
      <c r="B9" s="5"/>
    </row>
    <row r="10" spans="1:2" s="1" customFormat="1" ht="24.75" customHeight="1">
      <c r="A10" s="5"/>
      <c r="B10" s="5"/>
    </row>
    <row r="11" spans="1:2" s="1" customFormat="1" ht="24.75" customHeight="1">
      <c r="A11" s="5"/>
      <c r="B11" s="5"/>
    </row>
    <row r="12" spans="1:2" s="1" customFormat="1" ht="24.75" customHeight="1">
      <c r="A12" s="5"/>
      <c r="B12" s="5"/>
    </row>
    <row r="13" spans="1:2" s="1" customFormat="1" ht="24.75" customHeight="1">
      <c r="A13" s="5"/>
      <c r="B13" s="5"/>
    </row>
    <row r="14" spans="1:2" s="1" customFormat="1" ht="24.75" customHeight="1">
      <c r="A14" s="5"/>
      <c r="B14" s="5"/>
    </row>
    <row r="15" spans="1:2" s="1" customFormat="1" ht="24.75" customHeight="1">
      <c r="A15" s="5"/>
      <c r="B15" s="5"/>
    </row>
    <row r="16" spans="1:2" s="1" customFormat="1" ht="24.75" customHeight="1">
      <c r="A16" s="5"/>
      <c r="B16" s="5"/>
    </row>
    <row r="17" spans="1:2" s="1" customFormat="1" ht="24.75" customHeight="1">
      <c r="A17" s="5"/>
      <c r="B17" s="5"/>
    </row>
    <row r="18" spans="1:2" s="1" customFormat="1" ht="24.75" customHeight="1">
      <c r="A18" s="5"/>
      <c r="B18" s="5"/>
    </row>
    <row r="19" spans="1:2" s="2" customFormat="1" ht="24.75" customHeight="1">
      <c r="A19" s="6"/>
      <c r="B19" s="6"/>
    </row>
    <row r="20" spans="1:2" s="2" customFormat="1" ht="24.75" customHeight="1">
      <c r="A20" s="6"/>
      <c r="B20" s="6"/>
    </row>
    <row r="21" spans="1:2" s="2" customFormat="1" ht="24.75" customHeight="1">
      <c r="A21" s="6"/>
      <c r="B21" s="6"/>
    </row>
    <row r="22" spans="1:2" s="2" customFormat="1" ht="24.75" customHeight="1">
      <c r="A22" s="6"/>
      <c r="B22" s="6"/>
    </row>
    <row r="23" spans="1:2" s="2" customFormat="1" ht="24.75" customHeight="1">
      <c r="A23" s="6"/>
      <c r="B23" s="6"/>
    </row>
    <row r="24" spans="1:2" s="2" customFormat="1" ht="24.75" customHeight="1">
      <c r="A24" s="6"/>
      <c r="B24" s="6"/>
    </row>
    <row r="25" spans="1:2" s="2" customFormat="1" ht="24.75" customHeight="1">
      <c r="A25" s="6"/>
      <c r="B25" s="6"/>
    </row>
    <row r="26" spans="1:2" s="2" customFormat="1" ht="24.75" customHeight="1">
      <c r="A26" s="6"/>
      <c r="B26" s="6"/>
    </row>
    <row r="27" spans="1:2" s="2" customFormat="1" ht="24.75" customHeight="1">
      <c r="A27" s="6"/>
      <c r="B27" s="6"/>
    </row>
    <row r="28" spans="1:2" s="2" customFormat="1" ht="24.75" customHeight="1">
      <c r="A28" s="6"/>
      <c r="B28" s="6"/>
    </row>
    <row r="29" spans="1:2" s="2" customFormat="1" ht="24.75" customHeight="1">
      <c r="A29" s="6"/>
      <c r="B29" s="6"/>
    </row>
    <row r="30" spans="1:2" s="2" customFormat="1" ht="24.75" customHeight="1">
      <c r="A30" s="6"/>
      <c r="B30" s="6"/>
    </row>
    <row r="31" spans="1:2" s="2" customFormat="1" ht="24.75" customHeight="1">
      <c r="A31" s="6"/>
      <c r="B31" s="6"/>
    </row>
    <row r="32" spans="1:2" s="2" customFormat="1" ht="24.75" customHeight="1">
      <c r="A32" s="6"/>
      <c r="B32" s="6"/>
    </row>
    <row r="33" spans="1:2" s="2" customFormat="1" ht="24.75" customHeight="1">
      <c r="A33" s="6"/>
      <c r="B33" s="6"/>
    </row>
    <row r="34" spans="1:2" s="2" customFormat="1" ht="24.75" customHeight="1">
      <c r="A34" s="6"/>
      <c r="B34" s="6"/>
    </row>
    <row r="35" spans="1:2" s="2" customFormat="1" ht="24.75" customHeight="1">
      <c r="A35" s="6"/>
      <c r="B35" s="6"/>
    </row>
    <row r="36" spans="1:2" s="2" customFormat="1" ht="24.75" customHeight="1">
      <c r="A36" s="6"/>
      <c r="B36" s="6"/>
    </row>
    <row r="37" spans="1:2" s="2" customFormat="1" ht="24.75" customHeight="1">
      <c r="A37" s="6"/>
      <c r="B37" s="6"/>
    </row>
    <row r="38" spans="1:2" s="2" customFormat="1" ht="24.75" customHeight="1">
      <c r="A38" s="6"/>
      <c r="B38" s="6"/>
    </row>
    <row r="39" spans="1:2" s="2" customFormat="1" ht="24.75" customHeight="1">
      <c r="A39" s="6"/>
      <c r="B39" s="6"/>
    </row>
    <row r="40" spans="1:2" s="2" customFormat="1" ht="24.75" customHeight="1">
      <c r="A40" s="6"/>
      <c r="B40" s="6"/>
    </row>
    <row r="41" spans="1:2" s="2" customFormat="1" ht="24.75" customHeight="1">
      <c r="A41" s="6"/>
      <c r="B41" s="6"/>
    </row>
    <row r="42" spans="1:2" s="2" customFormat="1" ht="24.75" customHeight="1">
      <c r="A42" s="6"/>
      <c r="B42" s="6"/>
    </row>
    <row r="43" spans="1:2" s="2" customFormat="1" ht="24.75" customHeight="1">
      <c r="A43" s="6"/>
      <c r="B43" s="6"/>
    </row>
    <row r="44" spans="1:2" s="2" customFormat="1" ht="24.75" customHeight="1">
      <c r="A44" s="7"/>
      <c r="B44" s="7"/>
    </row>
    <row r="45" spans="1:2" s="3" customFormat="1" ht="24.75" customHeight="1">
      <c r="A45" s="7"/>
      <c r="B45" s="7"/>
    </row>
    <row r="46" spans="1:2" s="3" customFormat="1" ht="24.75" customHeight="1">
      <c r="A46" s="7"/>
      <c r="B46" s="7"/>
    </row>
    <row r="47" spans="1:2" s="3" customFormat="1" ht="24.75" customHeight="1">
      <c r="A47" s="7"/>
      <c r="B47" s="7"/>
    </row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24.75" customHeight="1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</sheetData>
  <sheetProtection/>
  <mergeCells count="3">
    <mergeCell ref="A2:B2"/>
    <mergeCell ref="A3:A4"/>
    <mergeCell ref="B3:B4"/>
  </mergeCells>
  <printOptions/>
  <pageMargins left="0.75" right="0.39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I27" sqref="I27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71" customFormat="1" ht="9" customHeight="1">
      <c r="A2" s="92" t="s">
        <v>6</v>
      </c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 t="s">
        <v>8</v>
      </c>
      <c r="L2" s="92" t="s">
        <v>9</v>
      </c>
    </row>
    <row r="3" spans="1:12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72" customFormat="1" ht="24.75" customHeight="1">
      <c r="A4" s="75" t="s">
        <v>10</v>
      </c>
      <c r="B4" s="93" t="s">
        <v>11</v>
      </c>
      <c r="C4" s="93"/>
      <c r="D4" s="93"/>
      <c r="E4" s="93"/>
      <c r="F4" s="93"/>
      <c r="G4" s="93"/>
      <c r="H4" s="93"/>
      <c r="I4" s="93"/>
      <c r="J4" s="93"/>
      <c r="K4" s="75" t="s">
        <v>12</v>
      </c>
      <c r="L4" s="75"/>
    </row>
    <row r="5" spans="1:12" s="72" customFormat="1" ht="24.75" customHeight="1">
      <c r="A5" s="75" t="s">
        <v>13</v>
      </c>
      <c r="B5" s="93" t="s">
        <v>14</v>
      </c>
      <c r="C5" s="93"/>
      <c r="D5" s="93"/>
      <c r="E5" s="93"/>
      <c r="F5" s="93"/>
      <c r="G5" s="93"/>
      <c r="H5" s="93"/>
      <c r="I5" s="93"/>
      <c r="J5" s="93"/>
      <c r="K5" s="75" t="s">
        <v>12</v>
      </c>
      <c r="L5" s="77"/>
    </row>
    <row r="6" spans="1:12" s="72" customFormat="1" ht="24.75" customHeight="1">
      <c r="A6" s="75" t="s">
        <v>15</v>
      </c>
      <c r="B6" s="93" t="s">
        <v>16</v>
      </c>
      <c r="C6" s="93"/>
      <c r="D6" s="93"/>
      <c r="E6" s="93"/>
      <c r="F6" s="93"/>
      <c r="G6" s="93"/>
      <c r="H6" s="93"/>
      <c r="I6" s="93"/>
      <c r="J6" s="93"/>
      <c r="K6" s="75" t="s">
        <v>12</v>
      </c>
      <c r="L6" s="77"/>
    </row>
    <row r="7" spans="1:12" s="72" customFormat="1" ht="24.75" customHeight="1">
      <c r="A7" s="75" t="s">
        <v>17</v>
      </c>
      <c r="B7" s="93" t="s">
        <v>18</v>
      </c>
      <c r="C7" s="93"/>
      <c r="D7" s="93"/>
      <c r="E7" s="93"/>
      <c r="F7" s="93"/>
      <c r="G7" s="93"/>
      <c r="H7" s="93"/>
      <c r="I7" s="93"/>
      <c r="J7" s="93"/>
      <c r="K7" s="75" t="s">
        <v>12</v>
      </c>
      <c r="L7" s="76"/>
    </row>
    <row r="8" spans="1:12" s="72" customFormat="1" ht="24.75" customHeight="1">
      <c r="A8" s="75" t="s">
        <v>19</v>
      </c>
      <c r="B8" s="93" t="s">
        <v>20</v>
      </c>
      <c r="C8" s="93"/>
      <c r="D8" s="93"/>
      <c r="E8" s="93"/>
      <c r="F8" s="93"/>
      <c r="G8" s="93"/>
      <c r="H8" s="93"/>
      <c r="I8" s="93"/>
      <c r="J8" s="93"/>
      <c r="K8" s="75" t="s">
        <v>12</v>
      </c>
      <c r="L8" s="78"/>
    </row>
    <row r="9" spans="1:12" s="72" customFormat="1" ht="24.75" customHeight="1">
      <c r="A9" s="75" t="s">
        <v>21</v>
      </c>
      <c r="B9" s="93" t="s">
        <v>22</v>
      </c>
      <c r="C9" s="93"/>
      <c r="D9" s="93"/>
      <c r="E9" s="93"/>
      <c r="F9" s="93"/>
      <c r="G9" s="93"/>
      <c r="H9" s="93"/>
      <c r="I9" s="93"/>
      <c r="J9" s="93"/>
      <c r="K9" s="75" t="s">
        <v>12</v>
      </c>
      <c r="L9" s="78"/>
    </row>
    <row r="10" spans="1:12" s="72" customFormat="1" ht="24.75" customHeight="1">
      <c r="A10" s="75" t="s">
        <v>23</v>
      </c>
      <c r="B10" s="93" t="s">
        <v>24</v>
      </c>
      <c r="C10" s="93"/>
      <c r="D10" s="93"/>
      <c r="E10" s="93"/>
      <c r="F10" s="93"/>
      <c r="G10" s="93"/>
      <c r="H10" s="93"/>
      <c r="I10" s="93"/>
      <c r="J10" s="93"/>
      <c r="K10" s="75" t="s">
        <v>12</v>
      </c>
      <c r="L10" s="78"/>
    </row>
    <row r="11" spans="1:12" s="72" customFormat="1" ht="24.75" customHeight="1">
      <c r="A11" s="75" t="s">
        <v>25</v>
      </c>
      <c r="B11" s="93" t="s">
        <v>26</v>
      </c>
      <c r="C11" s="93"/>
      <c r="D11" s="93"/>
      <c r="E11" s="93"/>
      <c r="F11" s="93"/>
      <c r="G11" s="93"/>
      <c r="H11" s="93"/>
      <c r="I11" s="93"/>
      <c r="J11" s="93"/>
      <c r="K11" s="75" t="s">
        <v>12</v>
      </c>
      <c r="L11" s="78"/>
    </row>
    <row r="12" spans="1:12" s="72" customFormat="1" ht="24.75" customHeight="1">
      <c r="A12" s="75" t="s">
        <v>27</v>
      </c>
      <c r="B12" s="93" t="s">
        <v>28</v>
      </c>
      <c r="C12" s="93"/>
      <c r="D12" s="93"/>
      <c r="E12" s="93"/>
      <c r="F12" s="93"/>
      <c r="G12" s="93"/>
      <c r="H12" s="93"/>
      <c r="I12" s="93"/>
      <c r="J12" s="93"/>
      <c r="K12" s="75" t="s">
        <v>29</v>
      </c>
      <c r="L12" s="75" t="s">
        <v>30</v>
      </c>
    </row>
    <row r="13" spans="1:12" s="72" customFormat="1" ht="24.75" customHeight="1">
      <c r="A13" s="75" t="s">
        <v>31</v>
      </c>
      <c r="B13" s="93" t="s">
        <v>32</v>
      </c>
      <c r="C13" s="93"/>
      <c r="D13" s="93"/>
      <c r="E13" s="93"/>
      <c r="F13" s="93"/>
      <c r="G13" s="93"/>
      <c r="H13" s="93"/>
      <c r="I13" s="93"/>
      <c r="J13" s="93"/>
      <c r="K13" s="75" t="s">
        <v>29</v>
      </c>
      <c r="L13" s="75" t="s">
        <v>30</v>
      </c>
    </row>
    <row r="14" spans="1:12" s="72" customFormat="1" ht="24.75" customHeight="1">
      <c r="A14" s="75" t="s">
        <v>33</v>
      </c>
      <c r="B14" s="96" t="s">
        <v>34</v>
      </c>
      <c r="C14" s="97"/>
      <c r="D14" s="97"/>
      <c r="E14" s="97"/>
      <c r="F14" s="97"/>
      <c r="G14" s="97"/>
      <c r="H14" s="97"/>
      <c r="I14" s="97"/>
      <c r="J14" s="98"/>
      <c r="K14" s="75" t="s">
        <v>29</v>
      </c>
      <c r="L14" s="75" t="s">
        <v>30</v>
      </c>
    </row>
    <row r="15" spans="1:12" s="72" customFormat="1" ht="24.75" customHeight="1">
      <c r="A15" s="75" t="s">
        <v>35</v>
      </c>
      <c r="B15" s="93" t="s">
        <v>36</v>
      </c>
      <c r="C15" s="93"/>
      <c r="D15" s="93"/>
      <c r="E15" s="93"/>
      <c r="F15" s="93"/>
      <c r="G15" s="93"/>
      <c r="H15" s="93"/>
      <c r="I15" s="93"/>
      <c r="J15" s="93"/>
      <c r="K15" s="75" t="s">
        <v>29</v>
      </c>
      <c r="L15" s="75" t="s">
        <v>30</v>
      </c>
    </row>
    <row r="16" spans="1:12" s="72" customFormat="1" ht="24.75" customHeight="1">
      <c r="A16" s="75" t="s">
        <v>37</v>
      </c>
      <c r="B16" s="94" t="s">
        <v>38</v>
      </c>
      <c r="C16" s="94"/>
      <c r="D16" s="94"/>
      <c r="E16" s="94"/>
      <c r="F16" s="94"/>
      <c r="G16" s="94"/>
      <c r="H16" s="94"/>
      <c r="I16" s="94"/>
      <c r="J16" s="94"/>
      <c r="K16" s="79" t="s">
        <v>29</v>
      </c>
      <c r="L16" s="79" t="s">
        <v>30</v>
      </c>
    </row>
    <row r="17" spans="1:12" ht="24.75" customHeight="1">
      <c r="A17" s="75" t="s">
        <v>39</v>
      </c>
      <c r="B17" s="93" t="s">
        <v>40</v>
      </c>
      <c r="C17" s="93"/>
      <c r="D17" s="93"/>
      <c r="E17" s="93"/>
      <c r="F17" s="93"/>
      <c r="G17" s="93"/>
      <c r="H17" s="93"/>
      <c r="I17" s="93"/>
      <c r="J17" s="93"/>
      <c r="K17" s="80" t="s">
        <v>12</v>
      </c>
      <c r="L17" s="75"/>
    </row>
    <row r="18" spans="1:12" ht="24.75" customHeight="1">
      <c r="A18" s="75" t="s">
        <v>41</v>
      </c>
      <c r="B18" s="93" t="s">
        <v>42</v>
      </c>
      <c r="C18" s="93"/>
      <c r="D18" s="93"/>
      <c r="E18" s="93"/>
      <c r="F18" s="93"/>
      <c r="G18" s="93"/>
      <c r="H18" s="93"/>
      <c r="I18" s="93"/>
      <c r="J18" s="93"/>
      <c r="K18" s="80" t="s">
        <v>12</v>
      </c>
      <c r="L18" s="81"/>
    </row>
    <row r="19" spans="1:12" ht="24.75" customHeight="1">
      <c r="A19" s="75" t="s">
        <v>43</v>
      </c>
      <c r="B19" s="93" t="s">
        <v>44</v>
      </c>
      <c r="C19" s="93"/>
      <c r="D19" s="93"/>
      <c r="E19" s="93"/>
      <c r="F19" s="93"/>
      <c r="G19" s="93"/>
      <c r="H19" s="93"/>
      <c r="I19" s="93"/>
      <c r="J19" s="93"/>
      <c r="K19" s="80" t="s">
        <v>12</v>
      </c>
      <c r="L19" s="81"/>
    </row>
    <row r="20" spans="1:12" s="73" customFormat="1" ht="27" customHeight="1">
      <c r="A20" s="75" t="s">
        <v>45</v>
      </c>
      <c r="B20" s="95" t="s">
        <v>46</v>
      </c>
      <c r="C20" s="95"/>
      <c r="D20" s="95"/>
      <c r="E20" s="95"/>
      <c r="F20" s="95"/>
      <c r="G20" s="95"/>
      <c r="H20" s="95"/>
      <c r="I20" s="95"/>
      <c r="J20" s="95"/>
      <c r="K20" s="74" t="s">
        <v>29</v>
      </c>
      <c r="L20" s="74" t="s">
        <v>30</v>
      </c>
    </row>
    <row r="21" spans="1:12" ht="18" customHeight="1">
      <c r="A21" s="91" t="s">
        <v>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sheetProtection/>
  <mergeCells count="23">
    <mergeCell ref="A1:L1"/>
    <mergeCell ref="B4:J4"/>
    <mergeCell ref="B5:J5"/>
    <mergeCell ref="B6:J6"/>
    <mergeCell ref="B7:J7"/>
    <mergeCell ref="B8:J8"/>
    <mergeCell ref="B20:J20"/>
    <mergeCell ref="B9:J9"/>
    <mergeCell ref="B10:J10"/>
    <mergeCell ref="B11:J11"/>
    <mergeCell ref="B12:J12"/>
    <mergeCell ref="B13:J13"/>
    <mergeCell ref="B14:J14"/>
    <mergeCell ref="A21:L21"/>
    <mergeCell ref="A2:A3"/>
    <mergeCell ref="K2:K3"/>
    <mergeCell ref="L2:L3"/>
    <mergeCell ref="B2:J3"/>
    <mergeCell ref="B15:J15"/>
    <mergeCell ref="B16:J16"/>
    <mergeCell ref="B17:J17"/>
    <mergeCell ref="B18:J18"/>
    <mergeCell ref="B19:J19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31">
      <selection activeCell="F43" sqref="F43"/>
    </sheetView>
  </sheetViews>
  <sheetFormatPr defaultColWidth="9.16015625" defaultRowHeight="12.75" customHeight="1"/>
  <cols>
    <col min="1" max="1" width="51.66015625" style="0" customWidth="1"/>
    <col min="2" max="2" width="29" style="16" customWidth="1"/>
    <col min="3" max="3" width="38.33203125" style="0" customWidth="1"/>
    <col min="4" max="4" width="27" style="16" customWidth="1"/>
    <col min="5" max="5" width="48.5" style="0" customWidth="1"/>
    <col min="6" max="6" width="28.66015625" style="0" customWidth="1"/>
    <col min="7" max="7" width="38" style="0" customWidth="1"/>
    <col min="8" max="8" width="38.83203125" style="0" customWidth="1"/>
  </cols>
  <sheetData>
    <row r="1" spans="1:6" ht="22.5" customHeight="1">
      <c r="A1" s="32" t="s">
        <v>10</v>
      </c>
      <c r="B1" s="33"/>
      <c r="C1" s="33"/>
      <c r="D1" s="33"/>
      <c r="E1" s="33"/>
      <c r="F1" s="34"/>
    </row>
    <row r="2" spans="1:6" ht="22.5" customHeight="1">
      <c r="A2" s="35" t="s">
        <v>11</v>
      </c>
      <c r="B2" s="36"/>
      <c r="C2" s="36"/>
      <c r="D2" s="36"/>
      <c r="E2" s="36"/>
      <c r="F2" s="36"/>
    </row>
    <row r="3" spans="1:8" ht="22.5" customHeight="1">
      <c r="A3" s="100"/>
      <c r="B3" s="100"/>
      <c r="C3" s="37"/>
      <c r="D3" s="37"/>
      <c r="E3" s="38"/>
      <c r="F3" s="39"/>
      <c r="H3" s="39" t="s">
        <v>48</v>
      </c>
    </row>
    <row r="4" spans="1:8" ht="22.5" customHeight="1">
      <c r="A4" s="101" t="s">
        <v>49</v>
      </c>
      <c r="B4" s="101"/>
      <c r="C4" s="102" t="s">
        <v>50</v>
      </c>
      <c r="D4" s="103"/>
      <c r="E4" s="103"/>
      <c r="F4" s="103"/>
      <c r="G4" s="103"/>
      <c r="H4" s="104"/>
    </row>
    <row r="5" spans="1:8" ht="22.5" customHeight="1">
      <c r="A5" s="40" t="s">
        <v>51</v>
      </c>
      <c r="B5" s="40" t="s">
        <v>52</v>
      </c>
      <c r="C5" s="40" t="s">
        <v>53</v>
      </c>
      <c r="D5" s="43" t="s">
        <v>52</v>
      </c>
      <c r="E5" s="40" t="s">
        <v>54</v>
      </c>
      <c r="F5" s="40" t="s">
        <v>52</v>
      </c>
      <c r="G5" s="40" t="s">
        <v>55</v>
      </c>
      <c r="H5" s="40" t="s">
        <v>52</v>
      </c>
    </row>
    <row r="6" spans="1:8" ht="22.5" customHeight="1">
      <c r="A6" s="58" t="s">
        <v>56</v>
      </c>
      <c r="B6" s="47">
        <v>652.91</v>
      </c>
      <c r="C6" s="58" t="s">
        <v>56</v>
      </c>
      <c r="D6" s="47">
        <f>SUM(D7:D34)</f>
        <v>652.91</v>
      </c>
      <c r="E6" s="51" t="s">
        <v>56</v>
      </c>
      <c r="F6" s="47">
        <v>652.91</v>
      </c>
      <c r="G6" s="51" t="s">
        <v>56</v>
      </c>
      <c r="H6" s="22">
        <v>652.91</v>
      </c>
    </row>
    <row r="7" spans="1:8" ht="22.5" customHeight="1">
      <c r="A7" s="44" t="s">
        <v>57</v>
      </c>
      <c r="B7" s="47">
        <v>652.91</v>
      </c>
      <c r="C7" s="49" t="s">
        <v>58</v>
      </c>
      <c r="D7" s="47">
        <v>652.91</v>
      </c>
      <c r="E7" s="51" t="s">
        <v>59</v>
      </c>
      <c r="F7" s="47">
        <v>423.23</v>
      </c>
      <c r="G7" s="49" t="s">
        <v>60</v>
      </c>
      <c r="H7" s="22">
        <v>364.98</v>
      </c>
    </row>
    <row r="8" spans="1:8" ht="22.5" customHeight="1">
      <c r="A8" s="44" t="s">
        <v>61</v>
      </c>
      <c r="B8" s="47">
        <v>652.91</v>
      </c>
      <c r="C8" s="49" t="s">
        <v>62</v>
      </c>
      <c r="D8" s="47"/>
      <c r="E8" s="51" t="s">
        <v>63</v>
      </c>
      <c r="F8" s="47">
        <v>364.98</v>
      </c>
      <c r="G8" s="49" t="s">
        <v>64</v>
      </c>
      <c r="H8" s="21">
        <v>277.6</v>
      </c>
    </row>
    <row r="9" spans="1:8" ht="22.5" customHeight="1">
      <c r="A9" s="59" t="s">
        <v>65</v>
      </c>
      <c r="B9" s="47">
        <v>229.68</v>
      </c>
      <c r="C9" s="49" t="s">
        <v>66</v>
      </c>
      <c r="D9" s="47"/>
      <c r="E9" s="51" t="s">
        <v>67</v>
      </c>
      <c r="F9" s="47">
        <v>47.92</v>
      </c>
      <c r="G9" s="49" t="s">
        <v>68</v>
      </c>
      <c r="H9" s="22"/>
    </row>
    <row r="10" spans="1:8" ht="22.5" customHeight="1">
      <c r="A10" s="44" t="s">
        <v>69</v>
      </c>
      <c r="B10" s="47"/>
      <c r="C10" s="49" t="s">
        <v>70</v>
      </c>
      <c r="D10" s="47"/>
      <c r="E10" s="51" t="s">
        <v>71</v>
      </c>
      <c r="F10" s="47">
        <v>10.33</v>
      </c>
      <c r="G10" s="49" t="s">
        <v>72</v>
      </c>
      <c r="H10" s="22"/>
    </row>
    <row r="11" spans="1:8" ht="22.5" customHeight="1">
      <c r="A11" s="44" t="s">
        <v>73</v>
      </c>
      <c r="B11" s="47"/>
      <c r="C11" s="49" t="s">
        <v>74</v>
      </c>
      <c r="D11" s="47"/>
      <c r="E11" s="51" t="s">
        <v>75</v>
      </c>
      <c r="F11" s="47"/>
      <c r="G11" s="49" t="s">
        <v>76</v>
      </c>
      <c r="H11" s="22"/>
    </row>
    <row r="12" spans="1:8" ht="22.5" customHeight="1">
      <c r="A12" s="44" t="s">
        <v>77</v>
      </c>
      <c r="B12" s="47"/>
      <c r="C12" s="49" t="s">
        <v>78</v>
      </c>
      <c r="D12" s="47"/>
      <c r="E12" s="51" t="s">
        <v>79</v>
      </c>
      <c r="F12" s="47">
        <v>229.68</v>
      </c>
      <c r="G12" s="49" t="s">
        <v>80</v>
      </c>
      <c r="H12" s="22"/>
    </row>
    <row r="13" spans="1:8" ht="22.5" customHeight="1">
      <c r="A13" s="44" t="s">
        <v>81</v>
      </c>
      <c r="B13" s="47"/>
      <c r="C13" s="49" t="s">
        <v>82</v>
      </c>
      <c r="D13" s="47"/>
      <c r="E13" s="51" t="s">
        <v>63</v>
      </c>
      <c r="F13" s="47"/>
      <c r="G13" s="49" t="s">
        <v>83</v>
      </c>
      <c r="H13" s="22"/>
    </row>
    <row r="14" spans="1:8" ht="22.5" customHeight="1">
      <c r="A14" s="44" t="s">
        <v>84</v>
      </c>
      <c r="B14" s="47"/>
      <c r="C14" s="49" t="s">
        <v>85</v>
      </c>
      <c r="D14" s="47"/>
      <c r="E14" s="51" t="s">
        <v>67</v>
      </c>
      <c r="F14" s="47">
        <v>229.68</v>
      </c>
      <c r="G14" s="49" t="s">
        <v>86</v>
      </c>
      <c r="H14" s="22"/>
    </row>
    <row r="15" spans="1:8" ht="22.5" customHeight="1">
      <c r="A15" s="44" t="s">
        <v>87</v>
      </c>
      <c r="B15" s="47"/>
      <c r="C15" s="49" t="s">
        <v>88</v>
      </c>
      <c r="D15" s="47"/>
      <c r="E15" s="51" t="s">
        <v>89</v>
      </c>
      <c r="F15" s="47"/>
      <c r="G15" s="49" t="s">
        <v>90</v>
      </c>
      <c r="H15" s="22">
        <v>10.33</v>
      </c>
    </row>
    <row r="16" spans="1:8" ht="22.5" customHeight="1">
      <c r="A16" s="61" t="s">
        <v>91</v>
      </c>
      <c r="B16" s="47"/>
      <c r="C16" s="49" t="s">
        <v>92</v>
      </c>
      <c r="D16" s="47"/>
      <c r="E16" s="51" t="s">
        <v>93</v>
      </c>
      <c r="F16" s="47"/>
      <c r="G16" s="49" t="s">
        <v>94</v>
      </c>
      <c r="H16" s="22"/>
    </row>
    <row r="17" spans="1:8" ht="22.5" customHeight="1">
      <c r="A17" s="61" t="s">
        <v>95</v>
      </c>
      <c r="B17" s="47"/>
      <c r="C17" s="49" t="s">
        <v>96</v>
      </c>
      <c r="D17" s="47"/>
      <c r="E17" s="51" t="s">
        <v>97</v>
      </c>
      <c r="F17" s="47"/>
      <c r="G17" s="49" t="s">
        <v>98</v>
      </c>
      <c r="H17" s="22"/>
    </row>
    <row r="18" spans="1:8" ht="22.5" customHeight="1">
      <c r="A18" s="61"/>
      <c r="B18" s="45"/>
      <c r="C18" s="49" t="s">
        <v>99</v>
      </c>
      <c r="D18" s="47"/>
      <c r="E18" s="51" t="s">
        <v>100</v>
      </c>
      <c r="F18" s="47"/>
      <c r="G18" s="49" t="s">
        <v>101</v>
      </c>
      <c r="H18" s="22"/>
    </row>
    <row r="19" spans="1:8" ht="22.5" customHeight="1">
      <c r="A19" s="52"/>
      <c r="B19" s="53"/>
      <c r="C19" s="49" t="s">
        <v>102</v>
      </c>
      <c r="D19" s="47"/>
      <c r="E19" s="51" t="s">
        <v>103</v>
      </c>
      <c r="F19" s="47"/>
      <c r="G19" s="49" t="s">
        <v>104</v>
      </c>
      <c r="H19" s="22"/>
    </row>
    <row r="20" spans="1:8" ht="22.5" customHeight="1">
      <c r="A20" s="52"/>
      <c r="B20" s="45"/>
      <c r="C20" s="49" t="s">
        <v>105</v>
      </c>
      <c r="D20" s="47"/>
      <c r="E20" s="51" t="s">
        <v>106</v>
      </c>
      <c r="F20" s="47"/>
      <c r="G20" s="49" t="s">
        <v>107</v>
      </c>
      <c r="H20" s="22"/>
    </row>
    <row r="21" spans="1:8" ht="22.5" customHeight="1">
      <c r="A21" s="21"/>
      <c r="B21" s="45"/>
      <c r="C21" s="49" t="s">
        <v>108</v>
      </c>
      <c r="D21" s="47"/>
      <c r="E21" s="51" t="s">
        <v>109</v>
      </c>
      <c r="F21" s="47"/>
      <c r="G21" s="49" t="s">
        <v>110</v>
      </c>
      <c r="H21" s="22"/>
    </row>
    <row r="22" spans="1:8" ht="22.5" customHeight="1">
      <c r="A22" s="22"/>
      <c r="B22" s="45"/>
      <c r="C22" s="49" t="s">
        <v>111</v>
      </c>
      <c r="D22" s="47"/>
      <c r="E22" s="51" t="s">
        <v>112</v>
      </c>
      <c r="F22" s="47"/>
      <c r="G22" s="49"/>
      <c r="H22" s="22"/>
    </row>
    <row r="23" spans="1:8" ht="22.5" customHeight="1">
      <c r="A23" s="63"/>
      <c r="B23" s="45"/>
      <c r="C23" s="49" t="s">
        <v>113</v>
      </c>
      <c r="D23" s="47"/>
      <c r="E23" s="54" t="s">
        <v>114</v>
      </c>
      <c r="F23" s="47"/>
      <c r="G23" s="49"/>
      <c r="H23" s="22"/>
    </row>
    <row r="24" spans="1:8" ht="22.5" customHeight="1">
      <c r="A24" s="63"/>
      <c r="B24" s="45"/>
      <c r="C24" s="49" t="s">
        <v>115</v>
      </c>
      <c r="D24" s="47"/>
      <c r="E24" s="54" t="s">
        <v>116</v>
      </c>
      <c r="F24" s="47"/>
      <c r="G24" s="22"/>
      <c r="H24" s="22"/>
    </row>
    <row r="25" spans="1:8" ht="22.5" customHeight="1">
      <c r="A25" s="63"/>
      <c r="B25" s="45"/>
      <c r="C25" s="49" t="s">
        <v>117</v>
      </c>
      <c r="D25" s="47"/>
      <c r="E25" s="54" t="s">
        <v>118</v>
      </c>
      <c r="F25" s="47"/>
      <c r="G25" s="21"/>
      <c r="H25" s="22"/>
    </row>
    <row r="26" spans="1:8" ht="22.5" customHeight="1">
      <c r="A26" s="63"/>
      <c r="B26" s="45"/>
      <c r="C26" s="49" t="s">
        <v>119</v>
      </c>
      <c r="D26" s="47"/>
      <c r="E26" s="54"/>
      <c r="F26" s="47"/>
      <c r="G26" s="21"/>
      <c r="H26" s="21"/>
    </row>
    <row r="27" spans="1:8" ht="22.5" customHeight="1">
      <c r="A27" s="22"/>
      <c r="B27" s="53"/>
      <c r="C27" s="49" t="s">
        <v>120</v>
      </c>
      <c r="D27" s="47"/>
      <c r="E27" s="51"/>
      <c r="F27" s="47"/>
      <c r="G27" s="21"/>
      <c r="H27" s="21"/>
    </row>
    <row r="28" spans="1:8" ht="22.5" customHeight="1">
      <c r="A28" s="63"/>
      <c r="B28" s="45"/>
      <c r="C28" s="49" t="s">
        <v>121</v>
      </c>
      <c r="D28" s="47"/>
      <c r="E28" s="51"/>
      <c r="F28" s="47"/>
      <c r="G28" s="21"/>
      <c r="H28" s="21"/>
    </row>
    <row r="29" spans="1:8" ht="22.5" customHeight="1">
      <c r="A29" s="22"/>
      <c r="B29" s="53"/>
      <c r="C29" s="49" t="s">
        <v>122</v>
      </c>
      <c r="D29" s="47"/>
      <c r="E29" s="51"/>
      <c r="F29" s="47"/>
      <c r="G29" s="21"/>
      <c r="H29" s="21"/>
    </row>
    <row r="30" spans="1:8" ht="22.5" customHeight="1">
      <c r="A30" s="22"/>
      <c r="B30" s="45"/>
      <c r="C30" s="49" t="s">
        <v>123</v>
      </c>
      <c r="D30" s="47"/>
      <c r="E30" s="51"/>
      <c r="F30" s="47"/>
      <c r="G30" s="21"/>
      <c r="H30" s="22"/>
    </row>
    <row r="31" spans="1:8" ht="22.5" customHeight="1">
      <c r="A31" s="22"/>
      <c r="B31" s="45"/>
      <c r="C31" s="49" t="s">
        <v>124</v>
      </c>
      <c r="D31" s="47"/>
      <c r="E31" s="51"/>
      <c r="F31" s="47"/>
      <c r="G31" s="21"/>
      <c r="H31" s="22"/>
    </row>
    <row r="32" spans="1:8" ht="22.5" customHeight="1">
      <c r="A32" s="22"/>
      <c r="B32" s="45"/>
      <c r="C32" s="49" t="s">
        <v>125</v>
      </c>
      <c r="D32" s="47"/>
      <c r="E32" s="51"/>
      <c r="F32" s="47"/>
      <c r="G32" s="21"/>
      <c r="H32" s="22"/>
    </row>
    <row r="33" spans="1:8" ht="22.5" customHeight="1">
      <c r="A33" s="22"/>
      <c r="B33" s="45"/>
      <c r="C33" s="49" t="s">
        <v>126</v>
      </c>
      <c r="D33" s="47"/>
      <c r="E33" s="51"/>
      <c r="F33" s="47"/>
      <c r="G33" s="21"/>
      <c r="H33" s="21"/>
    </row>
    <row r="34" spans="1:8" ht="22.5" customHeight="1">
      <c r="A34" s="21"/>
      <c r="B34" s="45"/>
      <c r="C34" s="49" t="s">
        <v>127</v>
      </c>
      <c r="D34" s="47"/>
      <c r="E34" s="51"/>
      <c r="F34" s="47"/>
      <c r="G34" s="21"/>
      <c r="H34" s="22"/>
    </row>
    <row r="35" spans="1:8" ht="22.5" customHeight="1">
      <c r="A35" s="22"/>
      <c r="B35" s="45"/>
      <c r="C35" s="48"/>
      <c r="D35" s="47"/>
      <c r="E35" s="51"/>
      <c r="F35" s="47"/>
      <c r="G35" s="22"/>
      <c r="H35" s="22"/>
    </row>
    <row r="36" spans="1:8" ht="22.5" customHeight="1">
      <c r="A36" s="22"/>
      <c r="B36" s="45"/>
      <c r="C36" s="46"/>
      <c r="D36" s="55"/>
      <c r="E36" s="51"/>
      <c r="F36" s="47"/>
      <c r="G36" s="22"/>
      <c r="H36" s="22"/>
    </row>
    <row r="37" spans="1:8" ht="26.25" customHeight="1">
      <c r="A37" s="22"/>
      <c r="B37" s="45"/>
      <c r="C37" s="46"/>
      <c r="D37" s="55"/>
      <c r="E37" s="51"/>
      <c r="F37" s="56"/>
      <c r="G37" s="22"/>
      <c r="H37" s="22"/>
    </row>
    <row r="38" spans="1:8" ht="22.5" customHeight="1">
      <c r="A38" s="43" t="s">
        <v>128</v>
      </c>
      <c r="B38" s="53">
        <f>SUM(B6,B18)</f>
        <v>652.91</v>
      </c>
      <c r="C38" s="43" t="s">
        <v>129</v>
      </c>
      <c r="D38" s="69">
        <f>SUM(D6,D35)</f>
        <v>652.91</v>
      </c>
      <c r="E38" s="43" t="s">
        <v>129</v>
      </c>
      <c r="F38" s="56">
        <f>SUM(F6,F26)</f>
        <v>652.91</v>
      </c>
      <c r="G38" s="43" t="s">
        <v>129</v>
      </c>
      <c r="H38" s="22">
        <v>652.91</v>
      </c>
    </row>
    <row r="39" spans="1:8" ht="22.5" customHeight="1">
      <c r="A39" s="62" t="s">
        <v>130</v>
      </c>
      <c r="B39" s="45"/>
      <c r="C39" s="61" t="s">
        <v>131</v>
      </c>
      <c r="D39" s="55">
        <f>SUM(B45)-SUM(D38)-SUM(D40)</f>
        <v>0</v>
      </c>
      <c r="E39" s="61" t="s">
        <v>131</v>
      </c>
      <c r="F39" s="56">
        <f>D39</f>
        <v>0</v>
      </c>
      <c r="G39" s="61" t="s">
        <v>131</v>
      </c>
      <c r="H39" s="22"/>
    </row>
    <row r="40" spans="1:8" ht="22.5" customHeight="1">
      <c r="A40" s="62" t="s">
        <v>132</v>
      </c>
      <c r="B40" s="45"/>
      <c r="C40" s="48" t="s">
        <v>133</v>
      </c>
      <c r="D40" s="47"/>
      <c r="E40" s="48" t="s">
        <v>133</v>
      </c>
      <c r="F40" s="47"/>
      <c r="G40" s="48" t="s">
        <v>133</v>
      </c>
      <c r="H40" s="22"/>
    </row>
    <row r="41" spans="1:8" ht="22.5" customHeight="1">
      <c r="A41" s="62" t="s">
        <v>134</v>
      </c>
      <c r="B41" s="70"/>
      <c r="C41" s="64"/>
      <c r="D41" s="55"/>
      <c r="E41" s="22"/>
      <c r="F41" s="55"/>
      <c r="G41" s="22"/>
      <c r="H41" s="22"/>
    </row>
    <row r="42" spans="1:8" ht="22.5" customHeight="1">
      <c r="A42" s="62" t="s">
        <v>135</v>
      </c>
      <c r="B42" s="45"/>
      <c r="C42" s="64"/>
      <c r="D42" s="55"/>
      <c r="E42" s="21"/>
      <c r="F42" s="55"/>
      <c r="G42" s="21"/>
      <c r="H42" s="22"/>
    </row>
    <row r="43" spans="1:8" ht="22.5" customHeight="1">
      <c r="A43" s="62" t="s">
        <v>136</v>
      </c>
      <c r="B43" s="45"/>
      <c r="C43" s="64"/>
      <c r="D43" s="65"/>
      <c r="E43" s="22"/>
      <c r="F43" s="55"/>
      <c r="G43" s="22"/>
      <c r="H43" s="22"/>
    </row>
    <row r="44" spans="1:8" ht="21" customHeight="1">
      <c r="A44" s="22"/>
      <c r="B44" s="45"/>
      <c r="C44" s="21"/>
      <c r="D44" s="65"/>
      <c r="E44" s="21"/>
      <c r="F44" s="65"/>
      <c r="G44" s="21"/>
      <c r="H44" s="22"/>
    </row>
    <row r="45" spans="1:8" ht="22.5" customHeight="1">
      <c r="A45" s="40" t="s">
        <v>137</v>
      </c>
      <c r="B45" s="53">
        <f>SUM(B38,B39,B40)</f>
        <v>652.91</v>
      </c>
      <c r="C45" s="66" t="s">
        <v>138</v>
      </c>
      <c r="D45" s="65">
        <f>SUM(D38,D39,D40)</f>
        <v>652.91</v>
      </c>
      <c r="E45" s="40" t="s">
        <v>138</v>
      </c>
      <c r="F45" s="47">
        <f>SUM(F38,F39,F40)</f>
        <v>652.91</v>
      </c>
      <c r="G45" s="40" t="s">
        <v>138</v>
      </c>
      <c r="H45" s="22">
        <v>652.91</v>
      </c>
    </row>
  </sheetData>
  <sheetProtection/>
  <mergeCells count="3">
    <mergeCell ref="A3:B3"/>
    <mergeCell ref="A4:B4"/>
    <mergeCell ref="C4:H4"/>
  </mergeCells>
  <printOptions horizontalCentered="1"/>
  <pageMargins left="0.23999999999999996" right="0.08" top="0.7900000000000001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F25" sqref="F25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6" t="s">
        <v>13</v>
      </c>
      <c r="B1" s="16"/>
      <c r="C1" s="16"/>
    </row>
    <row r="2" spans="1:16" ht="35.2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7"/>
    </row>
    <row r="3" ht="21.75" customHeight="1">
      <c r="O3" s="23" t="s">
        <v>48</v>
      </c>
    </row>
    <row r="4" spans="1:15" ht="18" customHeight="1">
      <c r="A4" s="107" t="s">
        <v>139</v>
      </c>
      <c r="B4" s="107" t="s">
        <v>140</v>
      </c>
      <c r="C4" s="107" t="s">
        <v>141</v>
      </c>
      <c r="D4" s="107" t="s">
        <v>142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44"/>
    </row>
    <row r="5" spans="1:15" ht="22.5" customHeight="1">
      <c r="A5" s="107"/>
      <c r="B5" s="107"/>
      <c r="C5" s="107"/>
      <c r="D5" s="105" t="s">
        <v>143</v>
      </c>
      <c r="E5" s="105" t="s">
        <v>144</v>
      </c>
      <c r="F5" s="105"/>
      <c r="G5" s="105" t="s">
        <v>145</v>
      </c>
      <c r="H5" s="105" t="s">
        <v>146</v>
      </c>
      <c r="I5" s="105" t="s">
        <v>147</v>
      </c>
      <c r="J5" s="105" t="s">
        <v>148</v>
      </c>
      <c r="K5" s="105" t="s">
        <v>149</v>
      </c>
      <c r="L5" s="105" t="s">
        <v>130</v>
      </c>
      <c r="M5" s="105" t="s">
        <v>134</v>
      </c>
      <c r="N5" s="105" t="s">
        <v>150</v>
      </c>
      <c r="O5" s="105" t="s">
        <v>151</v>
      </c>
    </row>
    <row r="6" spans="1:15" ht="33.75" customHeight="1">
      <c r="A6" s="107"/>
      <c r="B6" s="107"/>
      <c r="C6" s="107"/>
      <c r="D6" s="105"/>
      <c r="E6" s="17" t="s">
        <v>152</v>
      </c>
      <c r="F6" s="17" t="s">
        <v>153</v>
      </c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2.75" customHeight="1">
      <c r="A7" s="19" t="s">
        <v>154</v>
      </c>
      <c r="B7" s="19" t="s">
        <v>154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</row>
    <row r="8" spans="1:15" ht="12.75" customHeight="1">
      <c r="A8" s="21">
        <v>507001</v>
      </c>
      <c r="B8" s="21" t="s">
        <v>155</v>
      </c>
      <c r="C8" s="21">
        <v>652.91</v>
      </c>
      <c r="D8" s="21">
        <v>652.91</v>
      </c>
      <c r="E8" s="21">
        <v>652.91</v>
      </c>
      <c r="F8" s="21">
        <v>229.68</v>
      </c>
      <c r="G8" s="21"/>
      <c r="H8" s="21"/>
      <c r="I8" s="21"/>
      <c r="J8" s="21"/>
      <c r="K8" s="21"/>
      <c r="L8" s="21"/>
      <c r="M8" s="21"/>
      <c r="N8" s="21"/>
      <c r="O8" s="21"/>
    </row>
    <row r="9" spans="1:15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1"/>
      <c r="O10" s="21"/>
    </row>
    <row r="11" spans="1:15" ht="12.75" customHeight="1">
      <c r="A11" s="21"/>
      <c r="B11" s="22"/>
      <c r="C11" s="22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1"/>
      <c r="O11" s="21"/>
    </row>
    <row r="12" spans="1:15" ht="12.75" customHeight="1">
      <c r="A12" s="21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1"/>
      <c r="O12" s="21"/>
    </row>
    <row r="13" spans="2:16" ht="12.75" customHeight="1">
      <c r="B13" s="16"/>
      <c r="C13" s="16"/>
      <c r="D13" s="16"/>
      <c r="E13" s="16"/>
      <c r="F13" s="16"/>
      <c r="G13" s="16"/>
      <c r="H13" s="16"/>
      <c r="I13" s="16"/>
      <c r="N13" s="16"/>
      <c r="O13" s="16"/>
      <c r="P13" s="16"/>
    </row>
    <row r="14" spans="2:16" ht="12.75" customHeight="1">
      <c r="B14" s="16"/>
      <c r="C14" s="16"/>
      <c r="D14" s="16"/>
      <c r="E14" s="16"/>
      <c r="F14" s="16"/>
      <c r="G14" s="16"/>
      <c r="H14" s="16"/>
      <c r="N14" s="16"/>
      <c r="O14" s="16"/>
      <c r="P14" s="16"/>
    </row>
    <row r="15" spans="4:16" ht="12.75" customHeight="1">
      <c r="D15" s="16"/>
      <c r="E15" s="16"/>
      <c r="F15" s="16"/>
      <c r="N15" s="16"/>
      <c r="O15" s="16"/>
      <c r="P15" s="16"/>
    </row>
    <row r="16" spans="4:16" ht="12.75" customHeight="1">
      <c r="D16" s="16"/>
      <c r="E16" s="16"/>
      <c r="F16" s="16"/>
      <c r="G16" s="16"/>
      <c r="L16" s="16"/>
      <c r="N16" s="16"/>
      <c r="O16" s="16"/>
      <c r="P16" s="16"/>
    </row>
    <row r="17" spans="7:16" ht="12.75" customHeight="1">
      <c r="G17" s="16"/>
      <c r="M17" s="16"/>
      <c r="N17" s="16"/>
      <c r="O17" s="16"/>
      <c r="P17" s="16"/>
    </row>
    <row r="18" spans="13:16" ht="12.75" customHeight="1">
      <c r="M18" s="16"/>
      <c r="N18" s="16"/>
      <c r="O18" s="16"/>
      <c r="P18" s="16"/>
    </row>
    <row r="19" spans="13:15" ht="12.75" customHeight="1">
      <c r="M19" s="16"/>
      <c r="O19" s="16"/>
    </row>
    <row r="20" spans="13:15" ht="12.75" customHeight="1">
      <c r="M20" s="16"/>
      <c r="N20" s="16"/>
      <c r="O20" s="16"/>
    </row>
    <row r="21" spans="14:15" ht="12.75" customHeight="1">
      <c r="N21" s="16"/>
      <c r="O21" s="16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A1">
      <selection activeCell="J11" sqref="J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6" t="s">
        <v>15</v>
      </c>
      <c r="B1" s="16"/>
      <c r="C1" s="16"/>
    </row>
    <row r="2" spans="1:14" ht="35.25" customHeight="1">
      <c r="A2" s="106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7"/>
    </row>
    <row r="3" ht="21.75" customHeight="1">
      <c r="M3" s="23" t="s">
        <v>48</v>
      </c>
    </row>
    <row r="4" spans="1:13" ht="15" customHeight="1">
      <c r="A4" s="107" t="s">
        <v>139</v>
      </c>
      <c r="B4" s="107" t="s">
        <v>140</v>
      </c>
      <c r="C4" s="107" t="s">
        <v>141</v>
      </c>
      <c r="D4" s="107" t="s">
        <v>142</v>
      </c>
      <c r="E4" s="107"/>
      <c r="F4" s="107"/>
      <c r="G4" s="107"/>
      <c r="H4" s="107"/>
      <c r="I4" s="107"/>
      <c r="J4" s="107"/>
      <c r="K4" s="107"/>
      <c r="L4" s="107"/>
      <c r="M4" s="107"/>
    </row>
    <row r="5" spans="1:13" ht="30" customHeight="1">
      <c r="A5" s="107"/>
      <c r="B5" s="107"/>
      <c r="C5" s="107"/>
      <c r="D5" s="105" t="s">
        <v>143</v>
      </c>
      <c r="E5" s="105" t="s">
        <v>156</v>
      </c>
      <c r="F5" s="105"/>
      <c r="G5" s="105" t="s">
        <v>145</v>
      </c>
      <c r="H5" s="105" t="s">
        <v>147</v>
      </c>
      <c r="I5" s="105" t="s">
        <v>148</v>
      </c>
      <c r="J5" s="105" t="s">
        <v>149</v>
      </c>
      <c r="K5" s="105" t="s">
        <v>132</v>
      </c>
      <c r="L5" s="105" t="s">
        <v>151</v>
      </c>
      <c r="M5" s="105" t="s">
        <v>134</v>
      </c>
    </row>
    <row r="6" spans="1:13" ht="40.5" customHeight="1">
      <c r="A6" s="107"/>
      <c r="B6" s="107"/>
      <c r="C6" s="107"/>
      <c r="D6" s="105"/>
      <c r="E6" s="17" t="s">
        <v>152</v>
      </c>
      <c r="F6" s="17" t="s">
        <v>157</v>
      </c>
      <c r="G6" s="105"/>
      <c r="H6" s="105"/>
      <c r="I6" s="105"/>
      <c r="J6" s="105"/>
      <c r="K6" s="105"/>
      <c r="L6" s="105"/>
      <c r="M6" s="105"/>
    </row>
    <row r="7" spans="1:13" ht="12.75" customHeight="1">
      <c r="A7" s="19" t="s">
        <v>154</v>
      </c>
      <c r="B7" s="19" t="s">
        <v>154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</row>
    <row r="8" spans="1:13" ht="12.75" customHeight="1">
      <c r="A8" s="21">
        <v>507001</v>
      </c>
      <c r="B8" s="21" t="s">
        <v>155</v>
      </c>
      <c r="C8" s="21">
        <v>652.91</v>
      </c>
      <c r="D8" s="21">
        <v>652.91</v>
      </c>
      <c r="E8" s="21">
        <v>652.91</v>
      </c>
      <c r="F8" s="21">
        <v>229.68</v>
      </c>
      <c r="G8" s="21"/>
      <c r="H8" s="21"/>
      <c r="I8" s="21"/>
      <c r="J8" s="21"/>
      <c r="K8" s="21"/>
      <c r="L8" s="21"/>
      <c r="M8" s="21"/>
    </row>
    <row r="9" spans="1:13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 customHeight="1">
      <c r="A11" s="21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1"/>
    </row>
    <row r="12" spans="1:13" ht="12.75" customHeight="1">
      <c r="A12" s="21"/>
      <c r="B12" s="21"/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</row>
    <row r="13" spans="2:14" ht="12.7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.75" customHeight="1">
      <c r="B14" s="16"/>
      <c r="C14" s="16"/>
      <c r="D14" s="16"/>
      <c r="E14" s="16"/>
      <c r="F14" s="16"/>
      <c r="G14" s="16"/>
      <c r="H14" s="16"/>
      <c r="J14" s="16"/>
      <c r="K14" s="16"/>
      <c r="L14" s="16"/>
      <c r="N14" s="16"/>
    </row>
    <row r="15" spans="4:14" ht="12.75" customHeight="1">
      <c r="D15" s="16"/>
      <c r="E15" s="16"/>
      <c r="F15" s="16"/>
      <c r="J15" s="16"/>
      <c r="K15" s="16"/>
      <c r="L15" s="16"/>
      <c r="N15" s="16"/>
    </row>
    <row r="16" spans="4:14" ht="12.75" customHeight="1">
      <c r="D16" s="16"/>
      <c r="E16" s="16"/>
      <c r="F16" s="16"/>
      <c r="G16" s="16"/>
      <c r="J16" s="16"/>
      <c r="K16" s="16"/>
      <c r="L16" s="16"/>
      <c r="N16" s="16"/>
    </row>
    <row r="17" spans="7:12" ht="12.75" customHeight="1">
      <c r="G17" s="16"/>
      <c r="J17" s="16"/>
      <c r="K17" s="16"/>
      <c r="L17" s="16"/>
    </row>
    <row r="26" ht="12.75" customHeight="1">
      <c r="G26">
        <v>652.91</v>
      </c>
    </row>
  </sheetData>
  <sheetProtection/>
  <mergeCells count="14"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19">
      <selection activeCell="F38" sqref="F38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7" width="33.16015625" style="0" customWidth="1"/>
    <col min="8" max="8" width="22.16015625" style="0" customWidth="1"/>
  </cols>
  <sheetData>
    <row r="1" spans="1:6" ht="22.5" customHeight="1">
      <c r="A1" s="32" t="s">
        <v>17</v>
      </c>
      <c r="B1" s="33"/>
      <c r="C1" s="33"/>
      <c r="D1" s="33"/>
      <c r="E1" s="33"/>
      <c r="F1" s="34"/>
    </row>
    <row r="2" spans="1:6" ht="22.5" customHeight="1">
      <c r="A2" s="35" t="s">
        <v>158</v>
      </c>
      <c r="B2" s="36"/>
      <c r="C2" s="36"/>
      <c r="D2" s="36"/>
      <c r="E2" s="36"/>
      <c r="F2" s="36"/>
    </row>
    <row r="3" spans="1:8" ht="22.5" customHeight="1">
      <c r="A3" s="108"/>
      <c r="B3" s="108"/>
      <c r="C3" s="37"/>
      <c r="D3" s="37"/>
      <c r="E3" s="38"/>
      <c r="F3" s="39"/>
      <c r="H3" s="39" t="s">
        <v>48</v>
      </c>
    </row>
    <row r="4" spans="1:8" ht="22.5" customHeight="1">
      <c r="A4" s="101" t="s">
        <v>49</v>
      </c>
      <c r="B4" s="101"/>
      <c r="C4" s="101" t="s">
        <v>50</v>
      </c>
      <c r="D4" s="101"/>
      <c r="E4" s="101"/>
      <c r="F4" s="101"/>
      <c r="G4" s="41"/>
      <c r="H4" s="42"/>
    </row>
    <row r="5" spans="1:8" ht="22.5" customHeight="1">
      <c r="A5" s="40" t="s">
        <v>51</v>
      </c>
      <c r="B5" s="40" t="s">
        <v>52</v>
      </c>
      <c r="C5" s="40" t="s">
        <v>53</v>
      </c>
      <c r="D5" s="43" t="s">
        <v>52</v>
      </c>
      <c r="E5" s="40" t="s">
        <v>159</v>
      </c>
      <c r="F5" s="40" t="s">
        <v>52</v>
      </c>
      <c r="G5" s="40" t="s">
        <v>55</v>
      </c>
      <c r="H5" s="40" t="s">
        <v>52</v>
      </c>
    </row>
    <row r="6" spans="1:8" ht="22.5" customHeight="1">
      <c r="A6" s="58" t="s">
        <v>160</v>
      </c>
      <c r="B6" s="47">
        <v>652.91</v>
      </c>
      <c r="C6" s="58" t="s">
        <v>160</v>
      </c>
      <c r="D6" s="47">
        <v>652.91</v>
      </c>
      <c r="E6" s="51" t="s">
        <v>160</v>
      </c>
      <c r="F6" s="47">
        <v>652.91</v>
      </c>
      <c r="G6" s="51" t="s">
        <v>56</v>
      </c>
      <c r="H6" s="22">
        <v>652.91</v>
      </c>
    </row>
    <row r="7" spans="1:8" ht="22.5" customHeight="1">
      <c r="A7" s="44" t="s">
        <v>161</v>
      </c>
      <c r="B7" s="47">
        <v>652.91</v>
      </c>
      <c r="C7" s="49" t="s">
        <v>58</v>
      </c>
      <c r="D7" s="47">
        <v>652.91</v>
      </c>
      <c r="E7" s="51" t="s">
        <v>59</v>
      </c>
      <c r="F7" s="47">
        <v>423.23</v>
      </c>
      <c r="G7" s="49" t="s">
        <v>60</v>
      </c>
      <c r="H7" s="22">
        <v>364.98</v>
      </c>
    </row>
    <row r="8" spans="1:8" ht="22.5" customHeight="1">
      <c r="A8" s="59" t="s">
        <v>162</v>
      </c>
      <c r="B8" s="47">
        <v>229.68</v>
      </c>
      <c r="C8" s="49" t="s">
        <v>62</v>
      </c>
      <c r="D8" s="47"/>
      <c r="E8" s="51" t="s">
        <v>63</v>
      </c>
      <c r="F8" s="47">
        <v>364.98</v>
      </c>
      <c r="G8" s="49" t="s">
        <v>64</v>
      </c>
      <c r="H8" s="21">
        <v>277.6</v>
      </c>
    </row>
    <row r="9" spans="1:8" ht="22.5" customHeight="1">
      <c r="A9" s="44" t="s">
        <v>163</v>
      </c>
      <c r="B9" s="47"/>
      <c r="C9" s="49" t="s">
        <v>66</v>
      </c>
      <c r="D9" s="47"/>
      <c r="E9" s="51" t="s">
        <v>67</v>
      </c>
      <c r="F9" s="47">
        <v>47.92</v>
      </c>
      <c r="G9" s="49" t="s">
        <v>68</v>
      </c>
      <c r="H9" s="22"/>
    </row>
    <row r="10" spans="1:8" ht="22.5" customHeight="1">
      <c r="A10" s="44" t="s">
        <v>164</v>
      </c>
      <c r="B10" s="47"/>
      <c r="C10" s="49" t="s">
        <v>70</v>
      </c>
      <c r="D10" s="47"/>
      <c r="E10" s="51" t="s">
        <v>71</v>
      </c>
      <c r="F10" s="47">
        <v>10.33</v>
      </c>
      <c r="G10" s="49" t="s">
        <v>72</v>
      </c>
      <c r="H10" s="22"/>
    </row>
    <row r="11" spans="1:8" ht="22.5" customHeight="1">
      <c r="A11" s="44"/>
      <c r="B11" s="47"/>
      <c r="C11" s="49" t="s">
        <v>74</v>
      </c>
      <c r="D11" s="47"/>
      <c r="E11" s="51" t="s">
        <v>75</v>
      </c>
      <c r="F11" s="47"/>
      <c r="G11" s="49" t="s">
        <v>76</v>
      </c>
      <c r="H11" s="22"/>
    </row>
    <row r="12" spans="1:8" ht="22.5" customHeight="1">
      <c r="A12" s="44"/>
      <c r="B12" s="47"/>
      <c r="C12" s="49" t="s">
        <v>78</v>
      </c>
      <c r="D12" s="47"/>
      <c r="E12" s="51" t="s">
        <v>79</v>
      </c>
      <c r="F12" s="47">
        <v>229.68</v>
      </c>
      <c r="G12" s="49" t="s">
        <v>80</v>
      </c>
      <c r="H12" s="22"/>
    </row>
    <row r="13" spans="1:8" ht="22.5" customHeight="1">
      <c r="A13" s="44"/>
      <c r="B13" s="47"/>
      <c r="C13" s="49" t="s">
        <v>82</v>
      </c>
      <c r="D13" s="47"/>
      <c r="E13" s="60" t="s">
        <v>63</v>
      </c>
      <c r="F13" s="47"/>
      <c r="G13" s="49" t="s">
        <v>83</v>
      </c>
      <c r="H13" s="22"/>
    </row>
    <row r="14" spans="1:8" ht="22.5" customHeight="1">
      <c r="A14" s="44"/>
      <c r="B14" s="47"/>
      <c r="C14" s="49" t="s">
        <v>85</v>
      </c>
      <c r="D14" s="47"/>
      <c r="E14" s="60" t="s">
        <v>67</v>
      </c>
      <c r="F14" s="47">
        <v>229.68</v>
      </c>
      <c r="G14" s="49" t="s">
        <v>86</v>
      </c>
      <c r="H14" s="22"/>
    </row>
    <row r="15" spans="1:8" ht="22.5" customHeight="1">
      <c r="A15" s="61"/>
      <c r="B15" s="47"/>
      <c r="C15" s="49" t="s">
        <v>88</v>
      </c>
      <c r="D15" s="47"/>
      <c r="E15" s="60" t="s">
        <v>89</v>
      </c>
      <c r="F15" s="47"/>
      <c r="G15" s="49" t="s">
        <v>90</v>
      </c>
      <c r="H15" s="22">
        <v>10.33</v>
      </c>
    </row>
    <row r="16" spans="1:8" ht="22.5" customHeight="1">
      <c r="A16" s="61"/>
      <c r="B16" s="47"/>
      <c r="C16" s="49" t="s">
        <v>92</v>
      </c>
      <c r="D16" s="47"/>
      <c r="E16" s="60" t="s">
        <v>93</v>
      </c>
      <c r="F16" s="47"/>
      <c r="G16" s="49" t="s">
        <v>94</v>
      </c>
      <c r="H16" s="22"/>
    </row>
    <row r="17" spans="1:8" ht="22.5" customHeight="1">
      <c r="A17" s="61"/>
      <c r="B17" s="47"/>
      <c r="C17" s="49" t="s">
        <v>96</v>
      </c>
      <c r="D17" s="47"/>
      <c r="E17" s="60" t="s">
        <v>97</v>
      </c>
      <c r="F17" s="47"/>
      <c r="G17" s="49" t="s">
        <v>98</v>
      </c>
      <c r="H17" s="22"/>
    </row>
    <row r="18" spans="1:8" ht="22.5" customHeight="1">
      <c r="A18" s="61"/>
      <c r="B18" s="45"/>
      <c r="C18" s="49" t="s">
        <v>99</v>
      </c>
      <c r="D18" s="47"/>
      <c r="E18" s="60" t="s">
        <v>100</v>
      </c>
      <c r="F18" s="47"/>
      <c r="G18" s="49" t="s">
        <v>101</v>
      </c>
      <c r="H18" s="22"/>
    </row>
    <row r="19" spans="1:8" ht="22.5" customHeight="1">
      <c r="A19" s="52"/>
      <c r="B19" s="53"/>
      <c r="C19" s="49" t="s">
        <v>102</v>
      </c>
      <c r="D19" s="47"/>
      <c r="E19" s="60" t="s">
        <v>103</v>
      </c>
      <c r="F19" s="47"/>
      <c r="G19" s="49" t="s">
        <v>104</v>
      </c>
      <c r="H19" s="22"/>
    </row>
    <row r="20" spans="1:8" ht="22.5" customHeight="1">
      <c r="A20" s="52"/>
      <c r="B20" s="45"/>
      <c r="C20" s="49" t="s">
        <v>105</v>
      </c>
      <c r="D20" s="47"/>
      <c r="E20" s="60" t="s">
        <v>106</v>
      </c>
      <c r="F20" s="47"/>
      <c r="G20" s="49" t="s">
        <v>107</v>
      </c>
      <c r="H20" s="22"/>
    </row>
    <row r="21" spans="1:8" ht="22.5" customHeight="1">
      <c r="A21" s="21"/>
      <c r="B21" s="45"/>
      <c r="C21" s="49" t="s">
        <v>108</v>
      </c>
      <c r="D21" s="47"/>
      <c r="E21" s="60" t="s">
        <v>109</v>
      </c>
      <c r="F21" s="47"/>
      <c r="G21" s="49" t="s">
        <v>110</v>
      </c>
      <c r="H21" s="22"/>
    </row>
    <row r="22" spans="1:8" ht="22.5" customHeight="1">
      <c r="A22" s="22"/>
      <c r="B22" s="45"/>
      <c r="C22" s="49" t="s">
        <v>111</v>
      </c>
      <c r="D22" s="47"/>
      <c r="E22" s="62" t="s">
        <v>112</v>
      </c>
      <c r="F22" s="47"/>
      <c r="G22" s="49"/>
      <c r="H22" s="22"/>
    </row>
    <row r="23" spans="1:8" ht="22.5" customHeight="1">
      <c r="A23" s="63"/>
      <c r="B23" s="45"/>
      <c r="C23" s="49" t="s">
        <v>113</v>
      </c>
      <c r="D23" s="47"/>
      <c r="E23" s="54" t="s">
        <v>114</v>
      </c>
      <c r="F23" s="47"/>
      <c r="G23" s="49"/>
      <c r="H23" s="22"/>
    </row>
    <row r="24" spans="1:8" ht="22.5" customHeight="1">
      <c r="A24" s="63"/>
      <c r="B24" s="45"/>
      <c r="C24" s="49" t="s">
        <v>115</v>
      </c>
      <c r="D24" s="47"/>
      <c r="E24" s="54" t="s">
        <v>116</v>
      </c>
      <c r="F24" s="47"/>
      <c r="G24" s="22"/>
      <c r="H24" s="22"/>
    </row>
    <row r="25" spans="1:8" ht="22.5" customHeight="1">
      <c r="A25" s="63"/>
      <c r="B25" s="45"/>
      <c r="C25" s="49" t="s">
        <v>117</v>
      </c>
      <c r="D25" s="47"/>
      <c r="E25" s="54" t="s">
        <v>118</v>
      </c>
      <c r="F25" s="47"/>
      <c r="G25" s="21"/>
      <c r="H25" s="22"/>
    </row>
    <row r="26" spans="1:8" ht="22.5" customHeight="1">
      <c r="A26" s="63"/>
      <c r="B26" s="45"/>
      <c r="C26" s="49" t="s">
        <v>119</v>
      </c>
      <c r="D26" s="47"/>
      <c r="E26" s="51"/>
      <c r="F26" s="47"/>
      <c r="G26" s="21"/>
      <c r="H26" s="21"/>
    </row>
    <row r="27" spans="1:8" ht="22.5" customHeight="1">
      <c r="A27" s="22"/>
      <c r="B27" s="53"/>
      <c r="C27" s="49" t="s">
        <v>120</v>
      </c>
      <c r="D27" s="47"/>
      <c r="E27" s="51"/>
      <c r="F27" s="47"/>
      <c r="G27" s="21"/>
      <c r="H27" s="21"/>
    </row>
    <row r="28" spans="1:8" ht="22.5" customHeight="1">
      <c r="A28" s="63"/>
      <c r="B28" s="45"/>
      <c r="C28" s="49" t="s">
        <v>121</v>
      </c>
      <c r="D28" s="47"/>
      <c r="E28" s="51"/>
      <c r="F28" s="47"/>
      <c r="G28" s="21"/>
      <c r="H28" s="21"/>
    </row>
    <row r="29" spans="1:8" ht="22.5" customHeight="1">
      <c r="A29" s="22"/>
      <c r="B29" s="53"/>
      <c r="C29" s="49" t="s">
        <v>122</v>
      </c>
      <c r="D29" s="47"/>
      <c r="E29" s="51"/>
      <c r="F29" s="47"/>
      <c r="G29" s="21"/>
      <c r="H29" s="21"/>
    </row>
    <row r="30" spans="1:8" ht="22.5" customHeight="1">
      <c r="A30" s="22"/>
      <c r="B30" s="45"/>
      <c r="C30" s="49" t="s">
        <v>123</v>
      </c>
      <c r="D30" s="47"/>
      <c r="E30" s="51"/>
      <c r="F30" s="47"/>
      <c r="G30" s="21"/>
      <c r="H30" s="22"/>
    </row>
    <row r="31" spans="1:8" ht="22.5" customHeight="1">
      <c r="A31" s="22"/>
      <c r="B31" s="45"/>
      <c r="C31" s="49" t="s">
        <v>124</v>
      </c>
      <c r="D31" s="47"/>
      <c r="E31" s="51"/>
      <c r="F31" s="47"/>
      <c r="G31" s="21"/>
      <c r="H31" s="22"/>
    </row>
    <row r="32" spans="1:8" ht="22.5" customHeight="1">
      <c r="A32" s="22"/>
      <c r="B32" s="45"/>
      <c r="C32" s="49" t="s">
        <v>125</v>
      </c>
      <c r="D32" s="47"/>
      <c r="E32" s="51"/>
      <c r="F32" s="47"/>
      <c r="G32" s="21"/>
      <c r="H32" s="22"/>
    </row>
    <row r="33" spans="1:8" ht="22.5" customHeight="1">
      <c r="A33" s="22"/>
      <c r="B33" s="45"/>
      <c r="C33" s="49" t="s">
        <v>126</v>
      </c>
      <c r="D33" s="47"/>
      <c r="E33" s="51"/>
      <c r="F33" s="47"/>
      <c r="G33" s="21"/>
      <c r="H33" s="21"/>
    </row>
    <row r="34" spans="1:8" ht="22.5" customHeight="1">
      <c r="A34" s="21"/>
      <c r="B34" s="45"/>
      <c r="C34" s="49" t="s">
        <v>127</v>
      </c>
      <c r="D34" s="47"/>
      <c r="E34" s="51"/>
      <c r="F34" s="47"/>
      <c r="G34" s="21"/>
      <c r="H34" s="22"/>
    </row>
    <row r="35" spans="1:8" ht="22.5" customHeight="1">
      <c r="A35" s="22"/>
      <c r="B35" s="45"/>
      <c r="C35" s="46"/>
      <c r="D35" s="55"/>
      <c r="E35" s="44"/>
      <c r="F35" s="56"/>
      <c r="G35" s="22"/>
      <c r="H35" s="22"/>
    </row>
    <row r="36" spans="1:8" ht="18" customHeight="1">
      <c r="A36" s="43" t="s">
        <v>128</v>
      </c>
      <c r="B36" s="53">
        <f>SUM(B6)</f>
        <v>652.91</v>
      </c>
      <c r="C36" s="43" t="s">
        <v>129</v>
      </c>
      <c r="D36" s="55">
        <f>SUM(D6)</f>
        <v>652.91</v>
      </c>
      <c r="E36" s="43" t="s">
        <v>129</v>
      </c>
      <c r="F36" s="56">
        <f>SUM(F6)</f>
        <v>652.91</v>
      </c>
      <c r="G36" s="43" t="s">
        <v>129</v>
      </c>
      <c r="H36" s="22">
        <f>SUM(H7:H35)</f>
        <v>652.9100000000001</v>
      </c>
    </row>
    <row r="37" spans="1:8" ht="18" customHeight="1">
      <c r="A37" s="49" t="s">
        <v>134</v>
      </c>
      <c r="B37" s="45"/>
      <c r="C37" s="61" t="s">
        <v>131</v>
      </c>
      <c r="D37" s="55">
        <f>SUM(B41)-SUM(D36)</f>
        <v>0</v>
      </c>
      <c r="E37" s="61" t="s">
        <v>131</v>
      </c>
      <c r="F37" s="56">
        <f>D37</f>
        <v>0</v>
      </c>
      <c r="G37" s="61" t="s">
        <v>131</v>
      </c>
      <c r="H37" s="22"/>
    </row>
    <row r="38" spans="1:8" ht="18" customHeight="1">
      <c r="A38" s="49" t="s">
        <v>135</v>
      </c>
      <c r="B38" s="45"/>
      <c r="C38" s="52"/>
      <c r="D38" s="47"/>
      <c r="E38" s="52"/>
      <c r="F38" s="47"/>
      <c r="G38" s="52"/>
      <c r="H38" s="22"/>
    </row>
    <row r="39" spans="1:8" ht="22.5" customHeight="1">
      <c r="A39" s="49" t="s">
        <v>165</v>
      </c>
      <c r="B39" s="45"/>
      <c r="C39" s="64"/>
      <c r="D39" s="65"/>
      <c r="E39" s="22"/>
      <c r="F39" s="55"/>
      <c r="G39" s="22"/>
      <c r="H39" s="22"/>
    </row>
    <row r="40" spans="1:8" ht="21" customHeight="1">
      <c r="A40" s="22"/>
      <c r="B40" s="45"/>
      <c r="C40" s="21"/>
      <c r="D40" s="65"/>
      <c r="E40" s="21"/>
      <c r="F40" s="65"/>
      <c r="G40" s="21"/>
      <c r="H40" s="22"/>
    </row>
    <row r="41" spans="1:8" ht="18" customHeight="1">
      <c r="A41" s="40" t="s">
        <v>137</v>
      </c>
      <c r="B41" s="53">
        <f>SUM(B36,B37)</f>
        <v>652.91</v>
      </c>
      <c r="C41" s="66" t="s">
        <v>138</v>
      </c>
      <c r="D41" s="65">
        <f>SUM(D36,D37)</f>
        <v>652.91</v>
      </c>
      <c r="E41" s="40" t="s">
        <v>138</v>
      </c>
      <c r="F41" s="47">
        <f>SUM(F36,F37)</f>
        <v>652.91</v>
      </c>
      <c r="G41" s="40" t="s">
        <v>138</v>
      </c>
      <c r="H41" s="22">
        <v>652.91</v>
      </c>
    </row>
    <row r="42" spans="4:8" ht="12.75" customHeight="1">
      <c r="D42" s="16"/>
      <c r="F42" s="16"/>
      <c r="G42" s="67"/>
      <c r="H42" s="7"/>
    </row>
    <row r="43" spans="4:8" ht="12.75" customHeight="1">
      <c r="D43" s="16"/>
      <c r="F43" s="16"/>
      <c r="G43" s="7"/>
      <c r="H43" s="7"/>
    </row>
    <row r="44" spans="4:8" ht="12.75" customHeight="1">
      <c r="D44" s="16"/>
      <c r="F44" s="16"/>
      <c r="G44" s="67"/>
      <c r="H44" s="7"/>
    </row>
    <row r="45" spans="4:8" ht="12.75" customHeight="1">
      <c r="D45" s="16"/>
      <c r="F45" s="16"/>
      <c r="G45" s="68"/>
      <c r="H45" s="7"/>
    </row>
    <row r="46" spans="4:6" ht="12.75" customHeight="1">
      <c r="D46" s="16"/>
      <c r="F46" s="16"/>
    </row>
    <row r="47" spans="4:6" ht="12.75" customHeight="1">
      <c r="D47" s="16"/>
      <c r="F47" s="16"/>
    </row>
    <row r="48" spans="4:6" ht="12.75" customHeight="1">
      <c r="D48" s="16"/>
      <c r="F48" s="16"/>
    </row>
    <row r="49" spans="4:6" ht="12.75" customHeight="1">
      <c r="D49" s="16"/>
      <c r="F49" s="16"/>
    </row>
    <row r="50" spans="4:6" ht="12.75" customHeight="1">
      <c r="D50" s="16"/>
      <c r="F50" s="16"/>
    </row>
    <row r="51" spans="4:6" ht="12.75" customHeight="1">
      <c r="D51" s="16"/>
      <c r="F51" s="16"/>
    </row>
    <row r="52" spans="4:6" ht="12.75" customHeight="1">
      <c r="D52" s="16"/>
      <c r="F52" s="16"/>
    </row>
    <row r="53" spans="4:6" ht="12.75" customHeight="1">
      <c r="D53" s="16"/>
      <c r="F53" s="16"/>
    </row>
    <row r="54" spans="4:6" ht="12.75" customHeight="1">
      <c r="D54" s="16"/>
      <c r="F54" s="16"/>
    </row>
    <row r="55" ht="12.75" customHeight="1">
      <c r="F55" s="16"/>
    </row>
    <row r="56" ht="12.75" customHeight="1">
      <c r="F56" s="16"/>
    </row>
    <row r="57" ht="12.75" customHeight="1">
      <c r="F57" s="16"/>
    </row>
    <row r="58" ht="12.75" customHeight="1">
      <c r="F58" s="16"/>
    </row>
    <row r="59" ht="12.75" customHeight="1">
      <c r="F59" s="16"/>
    </row>
    <row r="60" ht="12.75" customHeight="1">
      <c r="F60" s="16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21.33203125" style="0" customWidth="1"/>
    <col min="2" max="2" width="35.832031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6" t="s">
        <v>19</v>
      </c>
    </row>
    <row r="2" spans="1:7" ht="28.5" customHeight="1">
      <c r="A2" s="24" t="s">
        <v>20</v>
      </c>
      <c r="B2" s="24"/>
      <c r="C2" s="24"/>
      <c r="D2" s="24"/>
      <c r="E2" s="24"/>
      <c r="F2" s="24"/>
      <c r="G2" s="24"/>
    </row>
    <row r="3" ht="22.5" customHeight="1">
      <c r="G3" s="23" t="s">
        <v>48</v>
      </c>
    </row>
    <row r="4" spans="1:7" ht="22.5" customHeight="1">
      <c r="A4" s="25" t="s">
        <v>166</v>
      </c>
      <c r="B4" s="25" t="s">
        <v>167</v>
      </c>
      <c r="C4" s="25" t="s">
        <v>143</v>
      </c>
      <c r="D4" s="25" t="s">
        <v>168</v>
      </c>
      <c r="E4" s="25" t="s">
        <v>169</v>
      </c>
      <c r="F4" s="25" t="s">
        <v>170</v>
      </c>
      <c r="G4" s="25" t="s">
        <v>171</v>
      </c>
    </row>
    <row r="5" spans="1:7" ht="15.75" customHeight="1">
      <c r="A5" s="19" t="s">
        <v>154</v>
      </c>
      <c r="B5" s="19" t="s">
        <v>154</v>
      </c>
      <c r="C5" s="19">
        <v>1</v>
      </c>
      <c r="D5" s="19">
        <v>2</v>
      </c>
      <c r="E5" s="19">
        <v>3</v>
      </c>
      <c r="F5" s="19">
        <v>4</v>
      </c>
      <c r="G5" s="19" t="s">
        <v>154</v>
      </c>
    </row>
    <row r="6" spans="1:7" ht="12.75" customHeight="1">
      <c r="A6" s="21">
        <v>2130501</v>
      </c>
      <c r="B6" s="57" t="s">
        <v>172</v>
      </c>
      <c r="C6" s="21">
        <v>652.91</v>
      </c>
      <c r="D6" s="21">
        <v>375.31</v>
      </c>
      <c r="E6" s="21">
        <v>47.92</v>
      </c>
      <c r="F6" s="21">
        <v>229.68</v>
      </c>
      <c r="G6" s="21"/>
    </row>
    <row r="7" spans="1:7" ht="12.75" customHeight="1">
      <c r="A7" s="21"/>
      <c r="B7" s="57"/>
      <c r="C7" s="21"/>
      <c r="D7" s="21"/>
      <c r="E7" s="21"/>
      <c r="F7" s="21"/>
      <c r="G7" s="21"/>
    </row>
    <row r="8" spans="1:7" ht="12.75" customHeight="1">
      <c r="A8" s="21"/>
      <c r="B8" s="21"/>
      <c r="C8" s="21"/>
      <c r="D8" s="21"/>
      <c r="E8" s="21"/>
      <c r="F8" s="21"/>
      <c r="G8" s="21"/>
    </row>
    <row r="9" spans="1:7" ht="12.75" customHeight="1">
      <c r="A9" s="21"/>
      <c r="B9" s="21"/>
      <c r="C9" s="21"/>
      <c r="D9" s="21"/>
      <c r="E9" s="21"/>
      <c r="F9" s="21"/>
      <c r="G9" s="21"/>
    </row>
    <row r="10" spans="1:7" ht="12.75" customHeight="1">
      <c r="A10" s="21"/>
      <c r="B10" s="21"/>
      <c r="C10" s="21"/>
      <c r="D10" s="21"/>
      <c r="E10" s="21"/>
      <c r="F10" s="21"/>
      <c r="G10" s="21"/>
    </row>
    <row r="11" spans="1:7" ht="12.75" customHeight="1">
      <c r="A11" s="21"/>
      <c r="B11" s="21"/>
      <c r="C11" s="21"/>
      <c r="D11" s="22"/>
      <c r="E11" s="21"/>
      <c r="F11" s="21"/>
      <c r="G11" s="21"/>
    </row>
    <row r="12" spans="1:7" ht="12.75" customHeight="1">
      <c r="A12" s="16"/>
      <c r="B12" s="16"/>
      <c r="C12" s="16"/>
      <c r="D12" s="16"/>
      <c r="E12" s="16"/>
      <c r="F12" s="16"/>
      <c r="G12" s="16"/>
    </row>
    <row r="13" spans="1:3" ht="12.75" customHeight="1">
      <c r="A13" s="16"/>
      <c r="C13" s="16"/>
    </row>
    <row r="14" spans="1:3" ht="12.75" customHeight="1">
      <c r="A14" s="16"/>
      <c r="C14" s="16"/>
    </row>
    <row r="15" spans="1:2" ht="12.75" customHeight="1">
      <c r="A15" s="16"/>
      <c r="B15" s="16"/>
    </row>
    <row r="16" ht="12.75" customHeight="1">
      <c r="B16" s="16"/>
    </row>
    <row r="17" ht="12.75" customHeight="1">
      <c r="B17" s="16"/>
    </row>
    <row r="18" ht="12.75" customHeight="1">
      <c r="B18" s="16"/>
    </row>
    <row r="19" ht="12.75" customHeight="1">
      <c r="B19" s="16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zoomScalePageLayoutView="0" workbookViewId="0" topLeftCell="A1">
      <selection activeCell="F32" sqref="F32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16" t="s">
        <v>21</v>
      </c>
    </row>
    <row r="2" spans="1:9" ht="28.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3" ht="22.5" customHeight="1">
      <c r="I3" s="23" t="s">
        <v>48</v>
      </c>
    </row>
    <row r="4" spans="1:9" ht="22.5" customHeight="1">
      <c r="A4" s="25" t="s">
        <v>173</v>
      </c>
      <c r="B4" s="25" t="s">
        <v>174</v>
      </c>
      <c r="C4" s="25" t="s">
        <v>175</v>
      </c>
      <c r="D4" s="25" t="s">
        <v>176</v>
      </c>
      <c r="E4" s="25" t="s">
        <v>143</v>
      </c>
      <c r="F4" s="25" t="s">
        <v>168</v>
      </c>
      <c r="G4" s="25" t="s">
        <v>169</v>
      </c>
      <c r="H4" s="25" t="s">
        <v>170</v>
      </c>
      <c r="I4" s="25" t="s">
        <v>171</v>
      </c>
    </row>
    <row r="5" spans="1:9" ht="15.75" customHeight="1">
      <c r="A5" s="19" t="s">
        <v>154</v>
      </c>
      <c r="B5" s="19" t="s">
        <v>154</v>
      </c>
      <c r="C5" s="19"/>
      <c r="D5" s="19"/>
      <c r="E5" s="19">
        <v>1</v>
      </c>
      <c r="F5" s="19">
        <v>2</v>
      </c>
      <c r="G5" s="19">
        <v>3</v>
      </c>
      <c r="H5" s="19">
        <v>4</v>
      </c>
      <c r="I5" s="19" t="s">
        <v>154</v>
      </c>
    </row>
    <row r="6" spans="1:9" ht="12.75" customHeight="1">
      <c r="A6" s="21">
        <v>301</v>
      </c>
      <c r="B6" s="57" t="s">
        <v>177</v>
      </c>
      <c r="C6" s="21">
        <v>501</v>
      </c>
      <c r="D6" s="57" t="s">
        <v>178</v>
      </c>
      <c r="E6" s="21">
        <v>364.98</v>
      </c>
      <c r="F6" s="21">
        <v>364.98</v>
      </c>
      <c r="G6" s="21"/>
      <c r="H6" s="21"/>
      <c r="I6" s="21"/>
    </row>
    <row r="7" spans="1:9" ht="12.75" customHeight="1">
      <c r="A7" s="21">
        <v>30101</v>
      </c>
      <c r="B7" s="57" t="s">
        <v>179</v>
      </c>
      <c r="C7" s="21">
        <v>50101</v>
      </c>
      <c r="D7" s="57" t="s">
        <v>179</v>
      </c>
      <c r="E7" s="21">
        <v>118.3</v>
      </c>
      <c r="F7" s="21">
        <v>118.3</v>
      </c>
      <c r="G7" s="21"/>
      <c r="H7" s="21"/>
      <c r="I7" s="21"/>
    </row>
    <row r="8" spans="1:9" ht="12.75" customHeight="1">
      <c r="A8" s="21">
        <v>30102</v>
      </c>
      <c r="B8" s="57" t="s">
        <v>180</v>
      </c>
      <c r="C8" s="21">
        <v>50102</v>
      </c>
      <c r="D8" s="57" t="s">
        <v>180</v>
      </c>
      <c r="E8" s="21">
        <v>124.99</v>
      </c>
      <c r="F8" s="21">
        <v>124.99</v>
      </c>
      <c r="G8" s="21"/>
      <c r="H8" s="21"/>
      <c r="I8" s="21"/>
    </row>
    <row r="9" spans="1:9" ht="12.75" customHeight="1">
      <c r="A9" s="21">
        <v>30103</v>
      </c>
      <c r="B9" s="57" t="s">
        <v>181</v>
      </c>
      <c r="C9" s="21">
        <v>50103</v>
      </c>
      <c r="D9" s="57" t="s">
        <v>181</v>
      </c>
      <c r="E9" s="21">
        <v>9.08</v>
      </c>
      <c r="F9" s="21">
        <v>9.08</v>
      </c>
      <c r="G9" s="21"/>
      <c r="H9" s="21"/>
      <c r="I9" s="21"/>
    </row>
    <row r="10" spans="1:9" ht="12.75" customHeight="1">
      <c r="A10" s="21">
        <v>30108</v>
      </c>
      <c r="B10" s="57" t="s">
        <v>182</v>
      </c>
      <c r="C10" s="21">
        <v>50108</v>
      </c>
      <c r="D10" s="57" t="s">
        <v>182</v>
      </c>
      <c r="E10" s="21">
        <v>43.41</v>
      </c>
      <c r="F10" s="21">
        <v>43.41</v>
      </c>
      <c r="G10" s="21"/>
      <c r="H10" s="21"/>
      <c r="I10" s="21"/>
    </row>
    <row r="11" spans="1:9" ht="12.75" customHeight="1">
      <c r="A11" s="21">
        <v>30109</v>
      </c>
      <c r="B11" s="57" t="s">
        <v>183</v>
      </c>
      <c r="C11" s="21">
        <v>50109</v>
      </c>
      <c r="D11" s="57" t="s">
        <v>183</v>
      </c>
      <c r="E11" s="21">
        <v>17.37</v>
      </c>
      <c r="F11" s="21">
        <v>17.37</v>
      </c>
      <c r="G11" s="21"/>
      <c r="H11" s="21"/>
      <c r="I11" s="21"/>
    </row>
    <row r="12" spans="1:9" ht="12.75" customHeight="1">
      <c r="A12" s="21">
        <v>30110</v>
      </c>
      <c r="B12" s="57" t="s">
        <v>184</v>
      </c>
      <c r="C12" s="21">
        <v>50110</v>
      </c>
      <c r="D12" s="57" t="s">
        <v>184</v>
      </c>
      <c r="E12" s="21">
        <v>13.84</v>
      </c>
      <c r="F12" s="21">
        <v>13.84</v>
      </c>
      <c r="G12" s="21"/>
      <c r="H12" s="21"/>
      <c r="I12" s="21"/>
    </row>
    <row r="13" spans="1:9" ht="12.75" customHeight="1">
      <c r="A13" s="21">
        <v>30111</v>
      </c>
      <c r="B13" s="57" t="s">
        <v>185</v>
      </c>
      <c r="C13" s="21">
        <v>50111</v>
      </c>
      <c r="D13" s="57" t="s">
        <v>185</v>
      </c>
      <c r="E13" s="21">
        <v>7.02</v>
      </c>
      <c r="F13" s="21">
        <v>7.02</v>
      </c>
      <c r="G13" s="21"/>
      <c r="H13" s="21"/>
      <c r="I13" s="21"/>
    </row>
    <row r="14" spans="1:9" ht="12.75" customHeight="1">
      <c r="A14" s="21">
        <v>30112</v>
      </c>
      <c r="B14" s="57" t="s">
        <v>186</v>
      </c>
      <c r="C14" s="21">
        <v>50112</v>
      </c>
      <c r="D14" s="57" t="s">
        <v>186</v>
      </c>
      <c r="E14" s="21">
        <v>2.9</v>
      </c>
      <c r="F14" s="21">
        <v>2.9</v>
      </c>
      <c r="G14" s="21"/>
      <c r="H14" s="21"/>
      <c r="I14" s="21"/>
    </row>
    <row r="15" spans="1:9" ht="12.75" customHeight="1">
      <c r="A15" s="21">
        <v>30113</v>
      </c>
      <c r="B15" s="57" t="s">
        <v>187</v>
      </c>
      <c r="C15" s="21">
        <v>50113</v>
      </c>
      <c r="D15" s="57" t="s">
        <v>187</v>
      </c>
      <c r="E15" s="21">
        <v>28.07</v>
      </c>
      <c r="F15" s="21">
        <v>28.07</v>
      </c>
      <c r="G15" s="21"/>
      <c r="H15" s="21"/>
      <c r="I15" s="21"/>
    </row>
    <row r="16" spans="1:9" ht="12.75" customHeight="1">
      <c r="A16" s="21">
        <v>302</v>
      </c>
      <c r="B16" s="57" t="s">
        <v>188</v>
      </c>
      <c r="C16" s="21">
        <v>502</v>
      </c>
      <c r="D16" s="57" t="s">
        <v>189</v>
      </c>
      <c r="E16" s="22">
        <v>277.6</v>
      </c>
      <c r="F16" s="21"/>
      <c r="G16" s="21">
        <v>47.92</v>
      </c>
      <c r="H16" s="21">
        <v>229.68</v>
      </c>
      <c r="I16" s="21"/>
    </row>
    <row r="17" spans="1:9" ht="12.75" customHeight="1">
      <c r="A17" s="21">
        <v>30201</v>
      </c>
      <c r="B17" s="57" t="s">
        <v>190</v>
      </c>
      <c r="C17" s="21">
        <v>50201</v>
      </c>
      <c r="D17" s="57" t="s">
        <v>190</v>
      </c>
      <c r="E17" s="22">
        <v>5.68</v>
      </c>
      <c r="F17" s="21"/>
      <c r="G17" s="21">
        <v>5.68</v>
      </c>
      <c r="H17" s="21"/>
      <c r="I17" s="21"/>
    </row>
    <row r="18" spans="1:9" ht="12.75" customHeight="1">
      <c r="A18" s="21">
        <v>30202</v>
      </c>
      <c r="B18" s="57" t="s">
        <v>191</v>
      </c>
      <c r="C18" s="21">
        <v>50202</v>
      </c>
      <c r="D18" s="57" t="s">
        <v>191</v>
      </c>
      <c r="E18" s="22">
        <v>9.5</v>
      </c>
      <c r="F18" s="21"/>
      <c r="G18" s="21">
        <v>9.5</v>
      </c>
      <c r="H18" s="21"/>
      <c r="I18" s="21"/>
    </row>
    <row r="19" spans="1:9" ht="12.75" customHeight="1">
      <c r="A19" s="21">
        <v>30205</v>
      </c>
      <c r="B19" s="57" t="s">
        <v>192</v>
      </c>
      <c r="C19" s="21">
        <v>50205</v>
      </c>
      <c r="D19" s="57" t="s">
        <v>192</v>
      </c>
      <c r="E19" s="22">
        <v>1</v>
      </c>
      <c r="F19" s="21"/>
      <c r="G19" s="21">
        <v>1</v>
      </c>
      <c r="H19" s="21"/>
      <c r="I19" s="21"/>
    </row>
    <row r="20" spans="1:9" ht="12.75" customHeight="1">
      <c r="A20" s="21">
        <v>30207</v>
      </c>
      <c r="B20" s="57" t="s">
        <v>193</v>
      </c>
      <c r="C20" s="21">
        <v>50207</v>
      </c>
      <c r="D20" s="57" t="s">
        <v>193</v>
      </c>
      <c r="E20" s="22">
        <v>3</v>
      </c>
      <c r="F20" s="21"/>
      <c r="G20" s="21">
        <v>3</v>
      </c>
      <c r="H20" s="21"/>
      <c r="I20" s="21"/>
    </row>
    <row r="21" spans="1:9" ht="12.75" customHeight="1">
      <c r="A21" s="21">
        <v>30211</v>
      </c>
      <c r="B21" s="57" t="s">
        <v>194</v>
      </c>
      <c r="C21" s="21">
        <v>50211</v>
      </c>
      <c r="D21" s="57" t="s">
        <v>194</v>
      </c>
      <c r="E21" s="22">
        <v>9.5</v>
      </c>
      <c r="F21" s="21"/>
      <c r="G21" s="21">
        <v>9.5</v>
      </c>
      <c r="H21" s="21"/>
      <c r="I21" s="21"/>
    </row>
    <row r="22" spans="1:9" ht="12.75" customHeight="1">
      <c r="A22" s="21">
        <v>30228</v>
      </c>
      <c r="B22" s="57" t="s">
        <v>195</v>
      </c>
      <c r="C22" s="21">
        <v>50228</v>
      </c>
      <c r="D22" s="57" t="s">
        <v>195</v>
      </c>
      <c r="E22" s="22">
        <v>1.3</v>
      </c>
      <c r="F22" s="21"/>
      <c r="G22" s="21">
        <v>1.3</v>
      </c>
      <c r="H22" s="21"/>
      <c r="I22" s="21"/>
    </row>
    <row r="23" spans="1:9" ht="12.75" customHeight="1">
      <c r="A23" s="21">
        <v>30239</v>
      </c>
      <c r="B23" s="57" t="s">
        <v>196</v>
      </c>
      <c r="C23" s="21">
        <v>50239</v>
      </c>
      <c r="D23" s="57" t="s">
        <v>196</v>
      </c>
      <c r="E23" s="22">
        <v>17.94</v>
      </c>
      <c r="F23" s="21"/>
      <c r="G23" s="21">
        <v>17.94</v>
      </c>
      <c r="H23" s="21"/>
      <c r="I23" s="21"/>
    </row>
    <row r="24" spans="1:9" ht="12.75" customHeight="1">
      <c r="A24" s="21">
        <v>30299</v>
      </c>
      <c r="B24" s="57" t="s">
        <v>197</v>
      </c>
      <c r="C24" s="21">
        <v>50299</v>
      </c>
      <c r="D24" s="57" t="s">
        <v>197</v>
      </c>
      <c r="E24" s="22">
        <v>229.68</v>
      </c>
      <c r="F24" s="21"/>
      <c r="G24" s="21"/>
      <c r="H24" s="21">
        <v>229.68</v>
      </c>
      <c r="I24" s="21"/>
    </row>
    <row r="25" spans="1:9" ht="12.75" customHeight="1">
      <c r="A25" s="21">
        <v>303</v>
      </c>
      <c r="B25" s="57" t="s">
        <v>198</v>
      </c>
      <c r="C25" s="21">
        <v>509</v>
      </c>
      <c r="D25" s="57" t="s">
        <v>199</v>
      </c>
      <c r="E25" s="21">
        <v>10.33</v>
      </c>
      <c r="F25" s="21">
        <v>10.33</v>
      </c>
      <c r="G25" s="21"/>
      <c r="H25" s="21"/>
      <c r="I25" s="21"/>
    </row>
    <row r="26" spans="1:9" ht="12.75" customHeight="1">
      <c r="A26" s="21">
        <v>30305</v>
      </c>
      <c r="B26" s="57" t="s">
        <v>200</v>
      </c>
      <c r="C26" s="21">
        <v>30305</v>
      </c>
      <c r="D26" s="57" t="s">
        <v>200</v>
      </c>
      <c r="E26" s="21">
        <v>0.42</v>
      </c>
      <c r="F26" s="21">
        <v>0.42</v>
      </c>
      <c r="G26" s="21"/>
      <c r="H26" s="21"/>
      <c r="I26" s="21"/>
    </row>
    <row r="27" spans="1:9" ht="12.75" customHeight="1">
      <c r="A27" s="21">
        <v>30399</v>
      </c>
      <c r="B27" s="57" t="s">
        <v>201</v>
      </c>
      <c r="C27" s="21">
        <v>30399</v>
      </c>
      <c r="D27" s="57" t="s">
        <v>201</v>
      </c>
      <c r="E27" s="21">
        <v>9.91</v>
      </c>
      <c r="F27" s="21">
        <v>9.91</v>
      </c>
      <c r="G27" s="21"/>
      <c r="H27" s="21"/>
      <c r="I27" s="21"/>
    </row>
    <row r="28" spans="1:9" ht="12.75" customHeight="1">
      <c r="A28" s="21"/>
      <c r="B28" s="57"/>
      <c r="C28" s="21"/>
      <c r="D28" s="57"/>
      <c r="E28" s="21"/>
      <c r="F28" s="21"/>
      <c r="G28" s="21"/>
      <c r="H28" s="21"/>
      <c r="I28" s="21"/>
    </row>
    <row r="29" spans="1:9" ht="12.7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 customHeight="1">
      <c r="A31" s="16"/>
      <c r="B31" s="16"/>
      <c r="C31" s="16"/>
      <c r="D31" s="16"/>
      <c r="G31" s="16"/>
      <c r="H31" s="16"/>
      <c r="I31" s="16"/>
    </row>
    <row r="32" spans="1:4" ht="12.75" customHeight="1">
      <c r="A32" s="16"/>
      <c r="B32" s="16"/>
      <c r="C32" s="16"/>
      <c r="D32" s="16"/>
    </row>
    <row r="33" spans="1:4" ht="12.75" customHeight="1">
      <c r="A33" s="16"/>
      <c r="B33" s="16"/>
      <c r="C33" s="16"/>
      <c r="D33" s="16"/>
    </row>
    <row r="34" spans="1:4" ht="12.75" customHeight="1">
      <c r="A34" s="16"/>
      <c r="B34" s="16"/>
      <c r="C34" s="16"/>
      <c r="D34" s="16"/>
    </row>
    <row r="35" spans="2:4" ht="12.75" customHeight="1">
      <c r="B35" s="16"/>
      <c r="C35" s="16"/>
      <c r="D35" s="16"/>
    </row>
    <row r="36" spans="2:4" ht="12.75" customHeight="1">
      <c r="B36" s="16"/>
      <c r="C36" s="16"/>
      <c r="D36" s="16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21.33203125" style="0" customWidth="1"/>
    <col min="2" max="2" width="30.33203125" style="0" customWidth="1"/>
    <col min="3" max="6" width="21.33203125" style="0" customWidth="1"/>
  </cols>
  <sheetData>
    <row r="1" ht="30" customHeight="1">
      <c r="A1" s="16" t="s">
        <v>23</v>
      </c>
    </row>
    <row r="2" spans="1:6" ht="28.5" customHeight="1">
      <c r="A2" s="24" t="s">
        <v>202</v>
      </c>
      <c r="B2" s="24"/>
      <c r="C2" s="24"/>
      <c r="D2" s="24"/>
      <c r="E2" s="24"/>
      <c r="F2" s="24"/>
    </row>
    <row r="3" ht="22.5" customHeight="1">
      <c r="F3" s="23" t="s">
        <v>48</v>
      </c>
    </row>
    <row r="4" spans="1:6" ht="22.5" customHeight="1">
      <c r="A4" s="25" t="s">
        <v>166</v>
      </c>
      <c r="B4" s="25" t="s">
        <v>167</v>
      </c>
      <c r="C4" s="25" t="s">
        <v>143</v>
      </c>
      <c r="D4" s="25" t="s">
        <v>168</v>
      </c>
      <c r="E4" s="25" t="s">
        <v>169</v>
      </c>
      <c r="F4" s="25" t="s">
        <v>171</v>
      </c>
    </row>
    <row r="5" spans="1:6" ht="15.75" customHeight="1">
      <c r="A5" s="19" t="s">
        <v>154</v>
      </c>
      <c r="B5" s="19" t="s">
        <v>154</v>
      </c>
      <c r="C5" s="19">
        <v>1</v>
      </c>
      <c r="D5" s="19">
        <v>2</v>
      </c>
      <c r="E5" s="19">
        <v>3</v>
      </c>
      <c r="F5" s="19" t="s">
        <v>154</v>
      </c>
    </row>
    <row r="6" spans="1:7" ht="12.75" customHeight="1">
      <c r="A6" s="21">
        <v>2130501</v>
      </c>
      <c r="B6" s="57" t="s">
        <v>172</v>
      </c>
      <c r="C6" s="21">
        <v>423.23</v>
      </c>
      <c r="D6" s="21">
        <v>375.31</v>
      </c>
      <c r="E6" s="21">
        <v>47.92</v>
      </c>
      <c r="F6" s="21"/>
      <c r="G6" s="21"/>
    </row>
    <row r="7" spans="1:6" ht="12.75" customHeight="1">
      <c r="A7" s="21"/>
      <c r="B7" s="21"/>
      <c r="C7" s="21"/>
      <c r="D7" s="21"/>
      <c r="E7" s="21"/>
      <c r="F7" s="21"/>
    </row>
    <row r="8" spans="1:6" ht="12.75" customHeight="1">
      <c r="A8" s="21"/>
      <c r="B8" s="21"/>
      <c r="C8" s="21"/>
      <c r="D8" s="21"/>
      <c r="E8" s="21"/>
      <c r="F8" s="21"/>
    </row>
    <row r="9" spans="1:6" ht="12.75" customHeight="1">
      <c r="A9" s="21"/>
      <c r="B9" s="21"/>
      <c r="C9" s="21"/>
      <c r="D9" s="21"/>
      <c r="E9" s="21"/>
      <c r="F9" s="21"/>
    </row>
    <row r="10" spans="1:6" ht="12.75" customHeight="1">
      <c r="A10" s="21"/>
      <c r="B10" s="21"/>
      <c r="C10" s="21"/>
      <c r="D10" s="21"/>
      <c r="E10" s="21"/>
      <c r="F10" s="21"/>
    </row>
    <row r="11" spans="1:6" ht="12.75" customHeight="1">
      <c r="A11" s="21"/>
      <c r="B11" s="21"/>
      <c r="C11" s="21"/>
      <c r="D11" s="22"/>
      <c r="E11" s="21"/>
      <c r="F11" s="21"/>
    </row>
    <row r="12" spans="1:6" ht="12.75" customHeight="1">
      <c r="A12" s="21"/>
      <c r="B12" s="21"/>
      <c r="C12" s="21"/>
      <c r="D12" s="21"/>
      <c r="E12" s="21"/>
      <c r="F12" s="21"/>
    </row>
    <row r="13" spans="1:6" ht="12.75" customHeight="1">
      <c r="A13" s="21"/>
      <c r="B13" s="22"/>
      <c r="C13" s="21"/>
      <c r="D13" s="22"/>
      <c r="E13" s="22"/>
      <c r="F13" s="22"/>
    </row>
    <row r="14" spans="1:3" ht="12.75" customHeight="1">
      <c r="A14" s="16"/>
      <c r="C14" s="16"/>
    </row>
    <row r="15" spans="1:2" ht="12.75" customHeight="1">
      <c r="A15" s="16"/>
      <c r="B15" s="16"/>
    </row>
    <row r="16" ht="12.75" customHeight="1">
      <c r="B16" s="16"/>
    </row>
    <row r="17" ht="12.75" customHeight="1">
      <c r="B17" s="16"/>
    </row>
    <row r="18" ht="12.75" customHeight="1">
      <c r="B18" s="16"/>
    </row>
    <row r="19" ht="12.75" customHeight="1">
      <c r="B19" s="16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2019-03-28T08:43:02Z</cp:lastPrinted>
  <dcterms:created xsi:type="dcterms:W3CDTF">2018-01-09T01:56:11Z</dcterms:created>
  <dcterms:modified xsi:type="dcterms:W3CDTF">2019-03-29T01:51:21Z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14</vt:lpwstr>
  </property>
</Properties>
</file>