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917" firstSheet="13" activeTab="1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'表11-部门决算政府采购（资产配置、购买服务）支出表'!$A$1:$N$15</definedName>
    <definedName name="_xlnm.Print_Area" localSheetId="13">'表12-部门决算一般公共预算拨款“三公”经费及会议培训费表'!$A$1:$AL$16</definedName>
    <definedName name="_xlnm.Print_Area" localSheetId="2">'表1-部门决算收支总表'!$A$1:$F$41</definedName>
    <definedName name="_xlnm.Print_Area" localSheetId="3">'表2-部门决算收入总表'!$A$1:$R$10</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<sst xmlns="http://schemas.openxmlformats.org/spreadsheetml/2006/main" count="868" uniqueCount="362">
  <si>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</si>
  <si>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</si>
  <si>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</si>
  <si>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</si>
  <si>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</si>
  <si>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</si>
  <si>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</si>
  <si>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</si>
  <si>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</si>
  <si>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</si>
  <si>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</si>
  <si>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</si>
  <si>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</si>
  <si>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</si>
  <si>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</si>
  <si>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</si>
  <si>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</si>
  <si>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</si>
  <si>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</si>
  <si>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</si>
  <si>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</si>
  <si>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</si>
  <si>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</si>
  <si>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</si>
  <si>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</si>
  <si>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</si>
  <si>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</si>
  <si>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</si>
  <si>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</si>
  <si>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</si>
  <si>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</si>
  <si>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</si>
  <si>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</si>
  <si>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</si>
  <si>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</si>
  <si>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</si>
  <si>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</si>
  <si>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</si>
  <si>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</si>
  <si>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</si>
  <si>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</si>
  <si>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</si>
  <si>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</si>
  <si>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</si>
  <si>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</si>
  <si>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</si>
  <si>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</si>
  <si>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</si>
  <si>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</si>
  <si>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</si>
  <si>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</si>
  <si>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</si>
  <si>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</si>
  <si>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</si>
  <si>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</si>
  <si>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</si>
  <si>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</si>
  <si>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</si>
  <si>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</si>
  <si>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</si>
  <si>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</si>
  <si>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</si>
  <si>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</si>
  <si>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</si>
  <si>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</si>
  <si>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</si>
  <si>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</si>
  <si>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</si>
  <si>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</si>
  <si>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</si>
  <si>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</si>
  <si>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</si>
  <si>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</si>
  <si>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</si>
  <si>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</si>
  <si>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</si>
  <si>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</si>
  <si>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</si>
  <si>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</si>
  <si>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</si>
  <si>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</si>
  <si>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</si>
  <si>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</si>
  <si>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</si>
  <si>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</si>
  <si>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</si>
  <si>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</si>
  <si>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</si>
  <si>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</si>
  <si>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</si>
  <si>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</si>
  <si>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</si>
  <si>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</si>
  <si>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</si>
  <si>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</si>
  <si>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</si>
  <si>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</si>
  <si>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</si>
  <si>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</si>
  <si>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</si>
  <si>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</si>
  <si>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</si>
  <si>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</si>
  <si>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</si>
  <si>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</si>
  <si>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</si>
  <si>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</si>
  <si>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</si>
  <si>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</si>
  <si>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</si>
  <si>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</si>
  <si>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</si>
  <si>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</si>
  <si>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</si>
  <si>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</si>
  <si>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</si>
  <si>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</si>
  <si>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</si>
  <si>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</si>
  <si>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</si>
  <si>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</si>
  <si>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</si>
  <si>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</si>
  <si>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</si>
  <si>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</si>
  <si>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</si>
  <si>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</si>
  <si>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</si>
  <si>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</si>
  <si>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</si>
  <si>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</si>
  <si>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</si>
  <si>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行政运行</t>
  </si>
  <si>
    <t>一般行政管理事务</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</si>
  <si>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</si>
  <si>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</si>
  <si>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</si>
  <si>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</si>
  <si>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</si>
  <si>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</si>
  <si>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</si>
  <si>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</si>
  <si>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</si>
  <si>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</si>
  <si>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</si>
  <si>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</si>
  <si>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</si>
  <si>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</si>
  <si>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</si>
  <si>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</si>
  <si>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</si>
  <si>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</si>
  <si>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</si>
  <si>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</si>
  <si>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</si>
  <si>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</si>
  <si>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</si>
  <si>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</si>
  <si>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</si>
  <si>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</si>
  <si>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</si>
  <si>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</si>
  <si>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</si>
  <si>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</si>
  <si>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</si>
  <si>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</si>
  <si>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</si>
  <si>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</si>
  <si>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</si>
  <si>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31003</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</si>
  <si>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</si>
  <si>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</si>
  <si>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</si>
  <si>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</si>
  <si>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</si>
  <si>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</si>
  <si>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</si>
  <si>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</si>
  <si>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</si>
  <si>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</si>
  <si>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</si>
  <si>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</si>
  <si>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</si>
  <si>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</si>
  <si>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</si>
  <si>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</si>
  <si>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</si>
  <si>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</si>
  <si>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</si>
  <si>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</si>
  <si>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</si>
  <si>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</si>
  <si>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</si>
  <si>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</si>
  <si>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</si>
  <si>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</si>
  <si>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</si>
  <si>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</si>
  <si>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</si>
  <si>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</si>
  <si>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</si>
  <si>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</si>
  <si>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</si>
  <si>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</si>
  <si>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</si>
  <si>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</si>
  <si>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</si>
  <si>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</si>
  <si>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</si>
  <si>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</si>
  <si>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</si>
  <si>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</si>
  <si>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</si>
  <si>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</si>
  <si>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</si>
  <si>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</si>
  <si>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</si>
  <si>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</si>
  <si>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</si>
  <si>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</si>
  <si>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</si>
  <si>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</si>
  <si>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</si>
  <si>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</si>
  <si>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</si>
  <si>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</si>
  <si>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</si>
  <si>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</si>
  <si>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</si>
  <si>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</si>
  <si>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</si>
  <si>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</si>
  <si>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</si>
  <si>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</si>
  <si>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</si>
  <si>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</si>
  <si>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</si>
  <si>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</si>
  <si>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</si>
  <si>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</si>
  <si>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</si>
  <si>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</si>
  <si>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</si>
  <si>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</si>
  <si>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</si>
  <si>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</si>
  <si>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</si>
  <si>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</si>
  <si>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</si>
  <si>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</si>
  <si>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</si>
  <si>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</si>
  <si>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</si>
  <si>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</si>
  <si>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</si>
  <si>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</si>
  <si>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</si>
  <si>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</si>
  <si>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</si>
  <si>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</si>
  <si>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</si>
  <si>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</si>
  <si>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</si>
  <si>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</si>
  <si>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</si>
  <si>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</si>
  <si>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</si>
  <si>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</si>
  <si>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</si>
  <si>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</si>
  <si>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</si>
  <si>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</si>
  <si>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</si>
  <si>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</si>
  <si>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</si>
  <si>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</si>
  <si>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榆阳区安全生产监督管理局本级</t>
  </si>
  <si>
    <t>榆阳区安全生产监察大队</t>
  </si>
  <si>
    <t>榆阳区应急指挥中心</t>
  </si>
  <si>
    <r>
      <t xml:space="preserve">                            部门名称：榆阳区应急管理局</t>
    </r>
    <r>
      <rPr>
        <b/>
        <sz val="8"/>
        <rFont val="宋体"/>
        <family val="0"/>
      </rPr>
      <t>（公开内容榆阳区安全生产监督管理局）</t>
    </r>
  </si>
  <si>
    <t>是</t>
  </si>
  <si>
    <t>否</t>
  </si>
  <si>
    <t>没有政府性基金收入</t>
  </si>
  <si>
    <t>榆阳区安全生产监督管理局</t>
  </si>
  <si>
    <t>榆阳区安全生产监察大队</t>
  </si>
  <si>
    <t>榆阳区应急指挥中心</t>
  </si>
  <si>
    <t xml:space="preserve">  其他安全生产监管支出</t>
  </si>
  <si>
    <t>安全生产监管</t>
  </si>
  <si>
    <t>安全生产监管</t>
  </si>
  <si>
    <t>榆阳区安全生产监督管理局</t>
  </si>
  <si>
    <t>资源勘探信息等支出</t>
  </si>
  <si>
    <t xml:space="preserve">  30103</t>
  </si>
  <si>
    <t>奖金</t>
  </si>
  <si>
    <t xml:space="preserve">  30104</t>
  </si>
  <si>
    <t>其他社会保障费</t>
  </si>
  <si>
    <t xml:space="preserve">  30105</t>
  </si>
  <si>
    <t>伙食补助</t>
  </si>
  <si>
    <t xml:space="preserve">  30106</t>
  </si>
  <si>
    <t>绩效工资</t>
  </si>
  <si>
    <t xml:space="preserve">  30203</t>
  </si>
  <si>
    <t xml:space="preserve">  30206</t>
  </si>
  <si>
    <t>邮电费</t>
  </si>
  <si>
    <t xml:space="preserve">  30207</t>
  </si>
  <si>
    <t>差旅费</t>
  </si>
  <si>
    <t xml:space="preserve">  30208</t>
  </si>
  <si>
    <t>维修费</t>
  </si>
  <si>
    <t xml:space="preserve">  30209</t>
  </si>
  <si>
    <t>租赁费</t>
  </si>
  <si>
    <t xml:space="preserve">  30210</t>
  </si>
  <si>
    <t>劳务费</t>
  </si>
  <si>
    <t xml:space="preserve">  30211</t>
  </si>
  <si>
    <t>工会经费</t>
  </si>
  <si>
    <t xml:space="preserve">  30212</t>
  </si>
  <si>
    <t>公车运行费</t>
  </si>
  <si>
    <t xml:space="preserve">  30213</t>
  </si>
  <si>
    <t>其他交通费</t>
  </si>
  <si>
    <t xml:space="preserve">  30214</t>
  </si>
  <si>
    <t>其他商品支出</t>
  </si>
  <si>
    <t xml:space="preserve">  30215</t>
  </si>
  <si>
    <t>咨询费</t>
  </si>
  <si>
    <t xml:space="preserve">  30216</t>
  </si>
  <si>
    <t>委托业务</t>
  </si>
  <si>
    <t>303</t>
  </si>
  <si>
    <t>对个人的补助</t>
  </si>
  <si>
    <t>30301</t>
  </si>
  <si>
    <t xml:space="preserve">  30107</t>
  </si>
  <si>
    <t xml:space="preserve">  30108</t>
  </si>
  <si>
    <t xml:space="preserve">  30109</t>
  </si>
  <si>
    <t xml:space="preserve">  30110</t>
  </si>
  <si>
    <t>职工医保</t>
  </si>
  <si>
    <t>公务员医保</t>
  </si>
  <si>
    <t>住房公积金</t>
  </si>
  <si>
    <t>其他工资福利支出</t>
  </si>
  <si>
    <t>咨询费</t>
  </si>
  <si>
    <t>生活补助</t>
  </si>
  <si>
    <t>31004</t>
  </si>
  <si>
    <t>专项设备</t>
  </si>
  <si>
    <t>无形资产</t>
  </si>
  <si>
    <t>31005</t>
  </si>
  <si>
    <t>31006</t>
  </si>
  <si>
    <t>购车</t>
  </si>
  <si>
    <t>榆阳区安全生产监督管理局</t>
  </si>
  <si>
    <t>榆阳区安全生产监察大队</t>
  </si>
  <si>
    <t>榆阳区应急指挥中心</t>
  </si>
  <si>
    <t>安全生产专项资金</t>
  </si>
  <si>
    <t>购买执法车</t>
  </si>
  <si>
    <t>专家会诊</t>
  </si>
  <si>
    <t>购买服务</t>
  </si>
  <si>
    <t>2次</t>
  </si>
  <si>
    <t>2辆</t>
  </si>
  <si>
    <t>无预算因为年中收到文件</t>
  </si>
  <si>
    <t>1辆</t>
  </si>
  <si>
    <t>否</t>
  </si>
  <si>
    <t>合计</t>
  </si>
  <si>
    <t>合计</t>
  </si>
  <si>
    <t xml:space="preserve"> 应急局（原安监局）</t>
  </si>
  <si>
    <t>是</t>
  </si>
  <si>
    <t>无</t>
  </si>
  <si>
    <t>未绩效评价</t>
  </si>
  <si>
    <t>隐患治理\购买执法车等</t>
  </si>
  <si>
    <t>安全生产检查等</t>
  </si>
  <si>
    <t>安全文化宣传，购买执法车等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</si>
</sst>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 numFmtId="181" formatCode="0.000_ "/>
    <numFmt numFmtId="182" formatCode="0.00_ "/>
    <numFmt numFmtId="183" formatCode="#,##0.00_ "/>
  </numFmts>
  <fonts count="39">
    <font>
      <sz val="9"/>
      <name val="宋体"/>
      <family val="0"/>
    </font>
    <font>
      <sz val="11"/>
      <color indexed="8"/>
      <name val="Tahoma"/>
      <family val="2"/>
    </font>
    <font>
      <sz val="12"/>
      <name val="宋体"/>
      <family val="0"/>
    </font>
    <font>
      <sz val="10"/>
      <name val="宋体"/>
      <family val="0"/>
    </font>
    <font>
      <sz val="12"/>
      <name val="黑体"/>
      <family val="0"/>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53"/>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0"/>
      <name val="仿宋_GB2312"/>
      <family val="3"/>
    </font>
    <font>
      <b/>
      <sz val="8"/>
      <name val="宋体"/>
      <family val="0"/>
    </font>
    <font>
      <sz val="14"/>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18"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33"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2" fillId="12" borderId="0" applyNumberFormat="0" applyBorder="0" applyAlignment="0" applyProtection="0"/>
    <xf numFmtId="0" fontId="2" fillId="0" borderId="0">
      <alignment/>
      <protection/>
    </xf>
    <xf numFmtId="0" fontId="28" fillId="0" borderId="0" applyNumberFormat="0" applyFill="0" applyBorder="0" applyAlignment="0" applyProtection="0"/>
    <xf numFmtId="0" fontId="31" fillId="6" borderId="0" applyNumberFormat="0" applyBorder="0" applyAlignment="0" applyProtection="0"/>
    <xf numFmtId="0" fontId="26" fillId="0" borderId="3" applyNumberFormat="0" applyFill="0" applyAlignment="0" applyProtection="0"/>
    <xf numFmtId="178" fontId="18" fillId="0" borderId="0" applyFont="0" applyFill="0" applyBorder="0" applyAlignment="0" applyProtection="0"/>
    <xf numFmtId="179" fontId="18" fillId="0" borderId="0" applyFont="0" applyFill="0" applyBorder="0" applyAlignment="0" applyProtection="0"/>
    <xf numFmtId="0" fontId="17" fillId="4" borderId="4" applyNumberFormat="0" applyAlignment="0" applyProtection="0"/>
    <xf numFmtId="0" fontId="32" fillId="13" borderId="5" applyNumberFormat="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176" fontId="18" fillId="0" borderId="0" applyFont="0" applyFill="0" applyBorder="0" applyAlignment="0" applyProtection="0"/>
    <xf numFmtId="177" fontId="18"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1" fillId="0" borderId="0" applyNumberFormat="0" applyFill="0" applyBorder="0" applyAlignment="0" applyProtection="0"/>
    <xf numFmtId="0" fontId="6" fillId="3" borderId="8" applyNumberFormat="0" applyFont="0" applyAlignment="0" applyProtection="0"/>
  </cellStyleXfs>
  <cellXfs count="226">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2" fillId="0" borderId="0" xfId="40" applyFont="1" applyAlignment="1">
      <alignment vertical="center"/>
      <protection/>
    </xf>
    <xf numFmtId="0" fontId="4"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7" fillId="0" borderId="0" xfId="40" applyFont="1" applyAlignment="1">
      <alignment vertical="center" wrapText="1"/>
      <protection/>
    </xf>
    <xf numFmtId="0" fontId="7" fillId="0" borderId="9" xfId="40" applyFont="1" applyBorder="1" applyAlignment="1">
      <alignment horizontal="center" vertical="center" wrapText="1"/>
      <protection/>
    </xf>
    <xf numFmtId="0" fontId="7" fillId="0" borderId="9" xfId="40" applyFont="1" applyBorder="1" applyAlignment="1">
      <alignment vertical="center" wrapText="1"/>
      <protection/>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7" fillId="0" borderId="9" xfId="0" applyFont="1" applyBorder="1" applyAlignment="1">
      <alignment horizontal="center" vertical="center" wrapText="1"/>
    </xf>
    <xf numFmtId="0" fontId="9" fillId="0" borderId="9" xfId="0" applyFont="1" applyBorder="1" applyAlignment="1">
      <alignment horizontal="center"/>
    </xf>
    <xf numFmtId="0" fontId="7"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11" fillId="0" borderId="12" xfId="0" applyNumberFormat="1" applyFont="1" applyFill="1" applyBorder="1" applyAlignment="1" applyProtection="1">
      <alignment horizontal="center" vertical="center"/>
      <protection/>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xf>
    <xf numFmtId="0"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9" xfId="0" applyFont="1" applyBorder="1" applyAlignment="1">
      <alignment horizontal="center" vertical="center" wrapText="1"/>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11"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1" xfId="0" applyNumberFormat="1" applyFont="1" applyBorder="1" applyAlignment="1">
      <alignment horizontal="center"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9" xfId="0" applyNumberFormat="1" applyFont="1" applyFill="1" applyBorder="1" applyAlignment="1">
      <alignment/>
    </xf>
    <xf numFmtId="0" fontId="0" fillId="0" borderId="9" xfId="0" applyFill="1" applyBorder="1" applyAlignment="1">
      <alignment horizontal="right" vertical="center"/>
    </xf>
    <xf numFmtId="0" fontId="0" fillId="0" borderId="9" xfId="0" applyNumberFormat="1" applyFont="1" applyFill="1" applyBorder="1" applyAlignment="1">
      <alignment horizontal="left"/>
    </xf>
    <xf numFmtId="49" fontId="3" fillId="0" borderId="9"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3" xfId="0" applyNumberFormat="1" applyFont="1" applyFill="1" applyBorder="1" applyAlignment="1" applyProtection="1">
      <alignment horizontal="left" vertical="center" wrapText="1"/>
      <protection/>
    </xf>
    <xf numFmtId="0" fontId="0" fillId="0" borderId="13" xfId="0" applyBorder="1" applyAlignment="1">
      <alignment/>
    </xf>
    <xf numFmtId="0" fontId="13" fillId="0" borderId="9" xfId="0" applyFont="1" applyFill="1" applyBorder="1" applyAlignment="1">
      <alignment/>
    </xf>
    <xf numFmtId="0" fontId="13" fillId="0" borderId="9" xfId="0" applyFont="1" applyBorder="1" applyAlignment="1">
      <alignment/>
    </xf>
    <xf numFmtId="0" fontId="0" fillId="0" borderId="14" xfId="0" applyBorder="1" applyAlignment="1">
      <alignment horizontal="center" vertical="center"/>
    </xf>
    <xf numFmtId="182" fontId="13" fillId="0" borderId="9" xfId="0" applyNumberFormat="1" applyFont="1" applyBorder="1" applyAlignment="1">
      <alignment/>
    </xf>
    <xf numFmtId="0" fontId="0" fillId="0" borderId="9" xfId="0" applyFill="1" applyBorder="1" applyAlignment="1">
      <alignment horizontal="center"/>
    </xf>
    <xf numFmtId="0" fontId="38" fillId="0" borderId="9" xfId="0" applyFont="1" applyBorder="1" applyAlignment="1">
      <alignment horizontal="center"/>
    </xf>
    <xf numFmtId="0" fontId="2" fillId="0" borderId="9" xfId="0" applyFont="1" applyBorder="1" applyAlignment="1">
      <alignment horizontal="center"/>
    </xf>
    <xf numFmtId="0" fontId="0" fillId="0" borderId="0" xfId="0" applyFill="1" applyBorder="1" applyAlignment="1">
      <alignment/>
    </xf>
    <xf numFmtId="0" fontId="0" fillId="0" borderId="15" xfId="0" applyBorder="1" applyAlignment="1">
      <alignment horizontal="center" vertical="center"/>
    </xf>
    <xf numFmtId="0" fontId="0" fillId="0" borderId="9" xfId="0" applyFill="1" applyBorder="1" applyAlignment="1">
      <alignment horizontal="center" vertical="center"/>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1" fillId="0" borderId="18"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3" fillId="0" borderId="19" xfId="0" applyFont="1" applyBorder="1" applyAlignment="1">
      <alignment horizontal="left"/>
    </xf>
    <xf numFmtId="0" fontId="11" fillId="0" borderId="11" xfId="0" applyFont="1" applyBorder="1" applyAlignment="1">
      <alignment horizontal="center" vertical="center" wrapText="1"/>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2" fillId="0" borderId="11" xfId="0" applyNumberFormat="1"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14" fillId="0" borderId="0" xfId="0" applyFont="1" applyAlignment="1">
      <alignment horizontal="center"/>
    </xf>
    <xf numFmtId="0" fontId="2" fillId="0" borderId="9" xfId="0" applyFont="1" applyBorder="1" applyAlignment="1">
      <alignment horizontal="center" vertical="center"/>
    </xf>
    <xf numFmtId="0" fontId="0" fillId="0" borderId="10" xfId="0" applyNumberFormat="1" applyFont="1" applyFill="1" applyBorder="1" applyAlignment="1" applyProtection="1">
      <alignment horizontal="left" vertical="center"/>
      <protection/>
    </xf>
    <xf numFmtId="0" fontId="13"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13" xfId="0" applyFill="1" applyBorder="1" applyAlignment="1">
      <alignment horizontal="center"/>
    </xf>
    <xf numFmtId="0" fontId="0" fillId="0" borderId="12" xfId="0" applyFill="1" applyBorder="1" applyAlignment="1">
      <alignment horizontal="center"/>
    </xf>
    <xf numFmtId="0" fontId="0" fillId="0" borderId="13" xfId="0" applyBorder="1" applyAlignment="1">
      <alignment horizontal="center" vertical="center"/>
    </xf>
    <xf numFmtId="0" fontId="0" fillId="0" borderId="12" xfId="0" applyBorder="1" applyAlignment="1">
      <alignment horizontal="center" vertical="center"/>
    </xf>
    <xf numFmtId="0" fontId="13" fillId="0" borderId="13" xfId="0" applyFont="1" applyBorder="1" applyAlignment="1">
      <alignment horizontal="center"/>
    </xf>
    <xf numFmtId="0" fontId="13" fillId="0" borderId="12" xfId="0" applyFont="1" applyBorder="1" applyAlignment="1">
      <alignment horizontal="center"/>
    </xf>
    <xf numFmtId="0" fontId="10" fillId="0" borderId="0" xfId="0" applyFont="1" applyFill="1" applyAlignment="1">
      <alignment horizontal="center" vertical="center"/>
    </xf>
    <xf numFmtId="0" fontId="11" fillId="0" borderId="10" xfId="0" applyNumberFormat="1" applyFont="1" applyFill="1" applyBorder="1" applyAlignment="1" applyProtection="1">
      <alignment horizontal="left" vertical="center"/>
      <protection/>
    </xf>
    <xf numFmtId="0" fontId="11" fillId="0" borderId="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8" fillId="0" borderId="0" xfId="0" applyFont="1" applyAlignment="1">
      <alignment horizontal="center" vertical="center"/>
    </xf>
    <xf numFmtId="0" fontId="7" fillId="0" borderId="9" xfId="0" applyFont="1" applyBorder="1" applyAlignment="1">
      <alignment horizontal="center" vertical="center" wrapText="1"/>
    </xf>
    <xf numFmtId="0" fontId="7" fillId="0" borderId="21" xfId="40" applyFont="1" applyBorder="1" applyAlignment="1">
      <alignment horizontal="center" vertical="center" wrapText="1"/>
      <protection/>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7" fillId="0" borderId="9" xfId="40" applyFont="1" applyBorder="1" applyAlignment="1">
      <alignment horizontal="center" vertical="center" wrapText="1"/>
      <protection/>
    </xf>
    <xf numFmtId="0" fontId="7" fillId="0" borderId="11" xfId="40" applyFont="1" applyBorder="1" applyAlignment="1">
      <alignment horizontal="center" vertical="center" wrapText="1"/>
      <protection/>
    </xf>
    <xf numFmtId="0" fontId="7" fillId="0" borderId="9" xfId="40" applyFont="1" applyBorder="1" applyAlignment="1">
      <alignment horizontal="left" vertical="center" wrapText="1"/>
      <protection/>
    </xf>
    <xf numFmtId="0" fontId="7" fillId="0" borderId="11" xfId="40" applyFont="1" applyBorder="1" applyAlignment="1">
      <alignment horizontal="left" vertical="top" wrapText="1"/>
      <protection/>
    </xf>
    <xf numFmtId="0" fontId="7" fillId="0" borderId="21" xfId="40" applyFont="1" applyBorder="1" applyAlignment="1">
      <alignment horizontal="left" vertical="top" wrapText="1"/>
      <protection/>
    </xf>
    <xf numFmtId="0" fontId="7" fillId="0" borderId="19" xfId="40" applyFont="1" applyBorder="1" applyAlignment="1">
      <alignment horizontal="left" vertical="top" wrapText="1"/>
      <protection/>
    </xf>
    <xf numFmtId="0" fontId="7" fillId="0" borderId="16" xfId="40" applyFont="1" applyBorder="1" applyAlignment="1">
      <alignment horizontal="left" vertical="top" wrapText="1"/>
      <protection/>
    </xf>
    <xf numFmtId="0" fontId="7" fillId="0" borderId="21" xfId="40" applyFont="1" applyBorder="1" applyAlignment="1">
      <alignment horizontal="left" vertical="center" wrapText="1"/>
      <protection/>
    </xf>
    <xf numFmtId="0" fontId="7" fillId="0" borderId="19" xfId="40" applyFont="1" applyBorder="1" applyAlignment="1">
      <alignment horizontal="left" vertical="center" wrapText="1"/>
      <protection/>
    </xf>
    <xf numFmtId="0" fontId="7" fillId="0" borderId="13" xfId="40" applyFont="1" applyBorder="1" applyAlignment="1">
      <alignment horizontal="right" vertical="center" wrapText="1"/>
      <protection/>
    </xf>
    <xf numFmtId="0" fontId="7" fillId="0" borderId="12" xfId="40" applyFont="1" applyBorder="1" applyAlignment="1">
      <alignment horizontal="right" vertical="center" wrapText="1"/>
      <protection/>
    </xf>
    <xf numFmtId="0" fontId="7" fillId="0" borderId="13" xfId="40" applyFont="1" applyBorder="1" applyAlignment="1">
      <alignment horizontal="center" vertical="center" wrapText="1"/>
      <protection/>
    </xf>
    <xf numFmtId="0" fontId="7" fillId="0" borderId="20" xfId="40" applyFont="1" applyBorder="1" applyAlignment="1">
      <alignment horizontal="center" vertical="center" wrapText="1"/>
      <protection/>
    </xf>
    <xf numFmtId="0" fontId="7" fillId="0" borderId="12" xfId="40" applyFont="1" applyBorder="1" applyAlignment="1">
      <alignment horizontal="center" vertical="center" wrapText="1"/>
      <protection/>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21"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3" fillId="0" borderId="0" xfId="40" applyNumberFormat="1" applyFont="1" applyFill="1" applyBorder="1" applyAlignment="1">
      <alignment vertical="center" wrapText="1"/>
      <protection/>
    </xf>
    <xf numFmtId="0" fontId="2" fillId="0" borderId="9"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11" xfId="40" applyFont="1" applyBorder="1" applyAlignment="1">
      <alignment horizontal="left" vertical="top" wrapText="1"/>
      <protection/>
    </xf>
    <xf numFmtId="0" fontId="2" fillId="0" borderId="21"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19" xfId="40" applyBorder="1" applyAlignment="1">
      <alignment horizontal="left" vertical="top" wrapText="1"/>
      <protection/>
    </xf>
    <xf numFmtId="0" fontId="2" fillId="0" borderId="16" xfId="40" applyBorder="1" applyAlignment="1">
      <alignment horizontal="left" vertical="top" wrapText="1"/>
      <protection/>
    </xf>
    <xf numFmtId="0" fontId="2" fillId="0" borderId="21" xfId="40" applyFont="1" applyBorder="1" applyAlignment="1">
      <alignment horizontal="left" vertical="center" wrapText="1"/>
      <protection/>
    </xf>
    <xf numFmtId="0" fontId="2" fillId="0" borderId="19" xfId="40" applyFont="1" applyBorder="1" applyAlignment="1">
      <alignment horizontal="left" vertical="center" wrapText="1"/>
      <protection/>
    </xf>
    <xf numFmtId="0" fontId="2" fillId="0" borderId="13" xfId="40" applyBorder="1" applyAlignment="1">
      <alignment horizontal="right" vertical="center" wrapText="1"/>
      <protection/>
    </xf>
    <xf numFmtId="0" fontId="2" fillId="0" borderId="12" xfId="40" applyBorder="1" applyAlignment="1">
      <alignment horizontal="right" vertical="center" wrapText="1"/>
      <protection/>
    </xf>
    <xf numFmtId="0" fontId="2" fillId="0" borderId="13" xfId="40" applyFont="1" applyBorder="1" applyAlignment="1">
      <alignment horizontal="center" vertical="center" wrapText="1"/>
      <protection/>
    </xf>
    <xf numFmtId="0" fontId="2" fillId="0" borderId="20"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2" fillId="0" borderId="13" xfId="40" applyBorder="1" applyAlignment="1">
      <alignment horizontal="center" vertical="center" wrapText="1"/>
      <protection/>
    </xf>
    <xf numFmtId="0" fontId="2" fillId="0" borderId="20" xfId="40" applyBorder="1" applyAlignment="1">
      <alignment horizontal="center" vertical="center" wrapText="1"/>
      <protection/>
    </xf>
    <xf numFmtId="0" fontId="2" fillId="0" borderId="9" xfId="40" applyBorder="1" applyAlignment="1">
      <alignment horizontal="left" vertical="center" wrapText="1"/>
      <protection/>
    </xf>
    <xf numFmtId="0" fontId="2" fillId="0" borderId="13" xfId="40" applyBorder="1" applyAlignment="1">
      <alignment horizontal="left" vertical="center" wrapText="1"/>
      <protection/>
    </xf>
    <xf numFmtId="0" fontId="2" fillId="0" borderId="18" xfId="40" applyBorder="1" applyAlignment="1">
      <alignment horizontal="left" vertical="center" wrapText="1"/>
      <protection/>
    </xf>
    <xf numFmtId="0" fontId="2" fillId="0" borderId="11" xfId="40" applyBorder="1" applyAlignment="1">
      <alignment horizontal="left"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xf numFmtId="0" fontId="0" fillId="0" borderId="11" xfId="0"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08" t="s">
        <v>1</v>
      </c>
    </row>
    <row r="3" spans="1:14" ht="93.75" customHeight="1">
      <c r="A3" s="109"/>
      <c r="N3" s="29"/>
    </row>
    <row r="4" ht="81.75" customHeight="1">
      <c r="A4" s="110" t="s">
        <v>279</v>
      </c>
    </row>
    <row r="5" ht="40.5" customHeight="1">
      <c r="A5" s="110" t="s">
        <v>2</v>
      </c>
    </row>
    <row r="6" ht="36.75" customHeight="1">
      <c r="A6" s="110" t="s">
        <v>3</v>
      </c>
    </row>
    <row r="7" ht="12.75" customHeight="1">
      <c r="A7" s="27"/>
    </row>
    <row r="8" ht="12.75" customHeight="1">
      <c r="A8" s="27"/>
    </row>
    <row r="9" ht="12.75" customHeight="1">
      <c r="A9" s="27"/>
    </row>
    <row r="10" ht="12.75" customHeight="1">
      <c r="A10" s="27"/>
    </row>
    <row r="11" ht="12.75" customHeight="1">
      <c r="A11" s="27"/>
    </row>
    <row r="12" ht="12.75" customHeight="1">
      <c r="A12" s="27"/>
    </row>
    <row r="13" ht="12.75" customHeight="1">
      <c r="A13" s="27"/>
    </row>
  </sheetData>
  <sheetProtection/>
  <printOptions horizontalCentered="1" verticalCentered="1"/>
  <pageMargins left="0.75" right="0.75" top="0.7900000000000001" bottom="1" header="0" footer="0"/>
  <pageSetup horizontalDpi="180" verticalDpi="18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4">
      <selection activeCell="A1" sqref="A1:IV3"/>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21" customHeight="1">
      <c r="A1" s="29" t="s">
        <v>23</v>
      </c>
    </row>
    <row r="2" spans="1:6" ht="21" customHeight="1">
      <c r="A2" s="40" t="s">
        <v>24</v>
      </c>
      <c r="B2" s="40"/>
      <c r="C2" s="40"/>
      <c r="D2" s="40"/>
      <c r="E2" s="40"/>
      <c r="F2" s="40"/>
    </row>
    <row r="3" ht="21" customHeight="1">
      <c r="F3" s="39" t="s">
        <v>39</v>
      </c>
    </row>
    <row r="4" spans="1:6" ht="22.5" customHeight="1">
      <c r="A4" s="41" t="s">
        <v>153</v>
      </c>
      <c r="B4" s="41" t="s">
        <v>154</v>
      </c>
      <c r="C4" s="41" t="s">
        <v>120</v>
      </c>
      <c r="D4" s="41" t="s">
        <v>150</v>
      </c>
      <c r="E4" s="41" t="s">
        <v>151</v>
      </c>
      <c r="F4" s="41" t="s">
        <v>152</v>
      </c>
    </row>
    <row r="5" spans="1:6" ht="15.75" customHeight="1">
      <c r="A5" s="42" t="s">
        <v>131</v>
      </c>
      <c r="B5" s="42" t="s">
        <v>131</v>
      </c>
      <c r="C5" s="42">
        <v>1</v>
      </c>
      <c r="D5" s="42">
        <v>2</v>
      </c>
      <c r="E5" s="42">
        <v>3</v>
      </c>
      <c r="F5" s="64" t="s">
        <v>131</v>
      </c>
    </row>
    <row r="6" spans="1:6" ht="12.75" customHeight="1">
      <c r="A6" s="65" t="s">
        <v>155</v>
      </c>
      <c r="B6" s="65" t="s">
        <v>156</v>
      </c>
      <c r="C6" s="118">
        <v>794.9</v>
      </c>
      <c r="D6" s="118">
        <v>794.9</v>
      </c>
      <c r="E6" s="38"/>
      <c r="F6" s="38"/>
    </row>
    <row r="7" spans="1:6" ht="12.75" customHeight="1">
      <c r="A7" s="65" t="s">
        <v>157</v>
      </c>
      <c r="B7" s="65" t="s">
        <v>158</v>
      </c>
      <c r="C7" s="38">
        <v>351.36</v>
      </c>
      <c r="D7" s="38">
        <v>341.36</v>
      </c>
      <c r="E7" s="38"/>
      <c r="F7" s="38"/>
    </row>
    <row r="8" spans="1:6" ht="12.75" customHeight="1">
      <c r="A8" s="65" t="s">
        <v>159</v>
      </c>
      <c r="B8" s="65" t="s">
        <v>160</v>
      </c>
      <c r="C8" s="38">
        <v>39.03</v>
      </c>
      <c r="D8" s="38">
        <v>39.03</v>
      </c>
      <c r="E8" s="38"/>
      <c r="F8" s="38"/>
    </row>
    <row r="9" spans="1:6" ht="12.75" customHeight="1">
      <c r="A9" s="114" t="s">
        <v>291</v>
      </c>
      <c r="B9" s="114" t="s">
        <v>292</v>
      </c>
      <c r="C9" s="38">
        <v>26</v>
      </c>
      <c r="D9" s="38">
        <v>25.99</v>
      </c>
      <c r="E9" s="38"/>
      <c r="F9" s="38"/>
    </row>
    <row r="10" spans="1:6" ht="12.75" customHeight="1">
      <c r="A10" s="114" t="s">
        <v>293</v>
      </c>
      <c r="B10" s="114" t="s">
        <v>294</v>
      </c>
      <c r="C10" s="38">
        <v>4.05</v>
      </c>
      <c r="D10" s="38">
        <v>9.05</v>
      </c>
      <c r="E10" s="38"/>
      <c r="F10" s="38"/>
    </row>
    <row r="11" spans="1:6" ht="12.75" customHeight="1">
      <c r="A11" s="114" t="s">
        <v>295</v>
      </c>
      <c r="B11" s="114" t="s">
        <v>296</v>
      </c>
      <c r="C11" s="38">
        <v>17.49</v>
      </c>
      <c r="D11" s="38">
        <v>17.49</v>
      </c>
      <c r="E11" s="38"/>
      <c r="F11" s="38"/>
    </row>
    <row r="12" spans="1:6" ht="12.75" customHeight="1">
      <c r="A12" s="114" t="s">
        <v>297</v>
      </c>
      <c r="B12" s="114" t="s">
        <v>298</v>
      </c>
      <c r="C12" s="37">
        <v>236.26</v>
      </c>
      <c r="D12" s="37">
        <v>236.26</v>
      </c>
      <c r="E12" s="38"/>
      <c r="F12" s="38"/>
    </row>
    <row r="13" spans="1:6" ht="12.75" customHeight="1">
      <c r="A13" s="114" t="s">
        <v>325</v>
      </c>
      <c r="B13" s="114" t="s">
        <v>329</v>
      </c>
      <c r="C13" s="37">
        <v>31.45</v>
      </c>
      <c r="D13" s="37">
        <v>31.45</v>
      </c>
      <c r="E13" s="38"/>
      <c r="F13" s="37"/>
    </row>
    <row r="14" spans="1:6" ht="12.75" customHeight="1">
      <c r="A14" s="114" t="s">
        <v>326</v>
      </c>
      <c r="B14" s="114" t="s">
        <v>330</v>
      </c>
      <c r="C14" s="37">
        <v>14.16</v>
      </c>
      <c r="D14" s="37">
        <v>14.16</v>
      </c>
      <c r="E14" s="38"/>
      <c r="F14" s="37"/>
    </row>
    <row r="15" spans="1:6" ht="12.75" customHeight="1">
      <c r="A15" s="114" t="s">
        <v>327</v>
      </c>
      <c r="B15" s="114" t="s">
        <v>331</v>
      </c>
      <c r="C15" s="37">
        <v>60.7</v>
      </c>
      <c r="D15" s="37">
        <v>65.7</v>
      </c>
      <c r="E15" s="38"/>
      <c r="F15" s="37"/>
    </row>
    <row r="16" spans="1:6" ht="12.75" customHeight="1">
      <c r="A16" s="114" t="s">
        <v>328</v>
      </c>
      <c r="B16" s="114" t="s">
        <v>332</v>
      </c>
      <c r="C16" s="37">
        <v>14.5</v>
      </c>
      <c r="D16" s="37">
        <v>14.5</v>
      </c>
      <c r="E16" s="38"/>
      <c r="F16" s="37"/>
    </row>
    <row r="17" spans="1:6" ht="12.75" customHeight="1">
      <c r="A17" s="114" t="s">
        <v>161</v>
      </c>
      <c r="B17" s="114" t="s">
        <v>162</v>
      </c>
      <c r="C17" s="121">
        <v>120.89</v>
      </c>
      <c r="D17" s="37"/>
      <c r="E17" s="121">
        <v>120.89</v>
      </c>
      <c r="F17" s="37"/>
    </row>
    <row r="18" spans="1:6" ht="12.75" customHeight="1">
      <c r="A18" s="114" t="s">
        <v>163</v>
      </c>
      <c r="B18" s="114" t="s">
        <v>164</v>
      </c>
      <c r="C18" s="37">
        <v>13.89</v>
      </c>
      <c r="D18" s="37"/>
      <c r="E18" s="37">
        <v>13.89</v>
      </c>
      <c r="F18" s="37"/>
    </row>
    <row r="19" spans="1:6" ht="12.75" customHeight="1">
      <c r="A19" s="114" t="s">
        <v>165</v>
      </c>
      <c r="B19" s="114" t="s">
        <v>166</v>
      </c>
      <c r="C19" s="37">
        <v>25.14</v>
      </c>
      <c r="D19" s="37"/>
      <c r="E19" s="37">
        <v>25.14</v>
      </c>
      <c r="F19" s="37"/>
    </row>
    <row r="20" spans="1:6" ht="12.75" customHeight="1">
      <c r="A20" s="114" t="s">
        <v>299</v>
      </c>
      <c r="B20" s="114" t="s">
        <v>333</v>
      </c>
      <c r="C20" s="37">
        <v>3.6</v>
      </c>
      <c r="D20" s="37"/>
      <c r="E20" s="37">
        <v>3.6</v>
      </c>
      <c r="F20" s="37"/>
    </row>
    <row r="21" spans="1:6" ht="12.75" customHeight="1">
      <c r="A21" s="114" t="s">
        <v>300</v>
      </c>
      <c r="B21" s="114" t="s">
        <v>301</v>
      </c>
      <c r="C21" s="37">
        <v>2.12</v>
      </c>
      <c r="D21" s="37"/>
      <c r="E21" s="37">
        <v>2.12</v>
      </c>
      <c r="F21" s="37"/>
    </row>
    <row r="22" spans="1:6" ht="12.75" customHeight="1">
      <c r="A22" s="114" t="s">
        <v>302</v>
      </c>
      <c r="B22" s="115" t="s">
        <v>303</v>
      </c>
      <c r="C22" s="37">
        <v>7.05</v>
      </c>
      <c r="D22" s="37"/>
      <c r="E22" s="37">
        <v>7.05</v>
      </c>
      <c r="F22" s="37"/>
    </row>
    <row r="23" spans="1:6" ht="12.75" customHeight="1">
      <c r="A23" s="114" t="s">
        <v>304</v>
      </c>
      <c r="B23" s="115" t="s">
        <v>305</v>
      </c>
      <c r="C23" s="37">
        <v>0.31</v>
      </c>
      <c r="D23" s="37"/>
      <c r="E23" s="37">
        <v>0.31</v>
      </c>
      <c r="F23" s="37"/>
    </row>
    <row r="24" spans="1:6" ht="12.75" customHeight="1">
      <c r="A24" s="114" t="s">
        <v>306</v>
      </c>
      <c r="B24" s="115" t="s">
        <v>307</v>
      </c>
      <c r="C24" s="37"/>
      <c r="D24" s="37"/>
      <c r="E24" s="37"/>
      <c r="F24" s="37"/>
    </row>
    <row r="25" spans="1:6" ht="12.75" customHeight="1">
      <c r="A25" s="114" t="s">
        <v>308</v>
      </c>
      <c r="B25" s="115" t="s">
        <v>309</v>
      </c>
      <c r="C25" s="37">
        <v>15.88</v>
      </c>
      <c r="D25" s="37"/>
      <c r="E25" s="37">
        <v>15.88</v>
      </c>
      <c r="F25" s="37"/>
    </row>
    <row r="26" spans="1:6" ht="12.75" customHeight="1">
      <c r="A26" s="114" t="s">
        <v>310</v>
      </c>
      <c r="B26" s="115" t="s">
        <v>311</v>
      </c>
      <c r="C26" s="37">
        <v>3.9</v>
      </c>
      <c r="D26" s="37"/>
      <c r="E26" s="37">
        <v>3.9</v>
      </c>
      <c r="F26" s="37"/>
    </row>
    <row r="27" spans="1:6" ht="12.75" customHeight="1">
      <c r="A27" s="114" t="s">
        <v>312</v>
      </c>
      <c r="B27" s="115" t="s">
        <v>313</v>
      </c>
      <c r="C27" s="37">
        <v>11</v>
      </c>
      <c r="D27" s="37"/>
      <c r="E27" s="37">
        <v>11</v>
      </c>
      <c r="F27" s="37"/>
    </row>
    <row r="28" spans="1:6" ht="12.75" customHeight="1">
      <c r="A28" s="114" t="s">
        <v>314</v>
      </c>
      <c r="B28" s="115" t="s">
        <v>315</v>
      </c>
      <c r="C28" s="37">
        <v>10.17</v>
      </c>
      <c r="D28" s="37"/>
      <c r="E28" s="37">
        <v>10.17</v>
      </c>
      <c r="F28" s="37"/>
    </row>
    <row r="29" spans="1:6" ht="12.75" customHeight="1">
      <c r="A29" s="114" t="s">
        <v>316</v>
      </c>
      <c r="B29" s="115" t="s">
        <v>317</v>
      </c>
      <c r="C29" s="37">
        <v>7.13</v>
      </c>
      <c r="D29" s="37"/>
      <c r="E29" s="37">
        <v>7.13</v>
      </c>
      <c r="F29" s="37"/>
    </row>
    <row r="30" spans="1:6" ht="12.75" customHeight="1">
      <c r="A30" s="114" t="s">
        <v>318</v>
      </c>
      <c r="B30" s="115" t="s">
        <v>319</v>
      </c>
      <c r="C30" s="37"/>
      <c r="D30" s="37"/>
      <c r="E30" s="37"/>
      <c r="F30" s="37"/>
    </row>
    <row r="31" spans="1:6" ht="12.75" customHeight="1">
      <c r="A31" s="114" t="s">
        <v>320</v>
      </c>
      <c r="B31" s="115" t="s">
        <v>321</v>
      </c>
      <c r="C31" s="37">
        <v>20.7</v>
      </c>
      <c r="D31" s="37"/>
      <c r="E31" s="37">
        <v>20.7</v>
      </c>
      <c r="F31" s="37"/>
    </row>
    <row r="32" spans="1:6" ht="12.75" customHeight="1">
      <c r="A32" s="114" t="s">
        <v>322</v>
      </c>
      <c r="B32" s="115" t="s">
        <v>323</v>
      </c>
      <c r="C32" s="119">
        <v>2.75</v>
      </c>
      <c r="D32" s="119">
        <v>2.75</v>
      </c>
      <c r="E32" s="37"/>
      <c r="F32" s="37"/>
    </row>
    <row r="33" spans="1:6" ht="12.75" customHeight="1">
      <c r="A33" s="114" t="s">
        <v>324</v>
      </c>
      <c r="B33" s="115" t="s">
        <v>334</v>
      </c>
      <c r="C33" s="37">
        <v>2.75</v>
      </c>
      <c r="D33" s="37">
        <v>2.75</v>
      </c>
      <c r="E33" s="37"/>
      <c r="F33" s="37"/>
    </row>
    <row r="34" spans="1:6" ht="12.75" customHeight="1">
      <c r="A34" s="114" t="s">
        <v>167</v>
      </c>
      <c r="B34" s="115" t="s">
        <v>168</v>
      </c>
      <c r="C34" s="119">
        <v>6.65</v>
      </c>
      <c r="D34" s="37"/>
      <c r="E34" s="119">
        <v>6.65</v>
      </c>
      <c r="F34" s="37"/>
    </row>
    <row r="35" spans="1:6" ht="12.75" customHeight="1">
      <c r="A35" s="114" t="s">
        <v>169</v>
      </c>
      <c r="B35" s="115" t="s">
        <v>170</v>
      </c>
      <c r="C35" s="37">
        <v>3.66</v>
      </c>
      <c r="D35" s="37"/>
      <c r="E35" s="37">
        <v>3.66</v>
      </c>
      <c r="F35" s="37"/>
    </row>
    <row r="36" spans="1:6" ht="12.75" customHeight="1">
      <c r="A36" s="65" t="s">
        <v>335</v>
      </c>
      <c r="B36" s="116" t="s">
        <v>336</v>
      </c>
      <c r="C36" s="37">
        <v>2.8</v>
      </c>
      <c r="D36" s="37"/>
      <c r="E36" s="37">
        <v>2.8</v>
      </c>
      <c r="F36" s="37"/>
    </row>
    <row r="37" spans="1:6" ht="12.75" customHeight="1">
      <c r="A37" s="65" t="s">
        <v>338</v>
      </c>
      <c r="B37" s="116" t="s">
        <v>337</v>
      </c>
      <c r="C37" s="37">
        <v>0.19</v>
      </c>
      <c r="D37" s="37"/>
      <c r="E37" s="37">
        <v>0.19</v>
      </c>
      <c r="F37" s="37"/>
    </row>
    <row r="38" spans="1:6" ht="12.75" customHeight="1">
      <c r="A38" s="65" t="s">
        <v>339</v>
      </c>
      <c r="B38" s="116" t="s">
        <v>340</v>
      </c>
      <c r="C38" s="37"/>
      <c r="D38" s="37"/>
      <c r="E38" s="37"/>
      <c r="F38" s="37"/>
    </row>
    <row r="39" spans="1:6" ht="12.75" customHeight="1">
      <c r="A39" s="119" t="s">
        <v>354</v>
      </c>
      <c r="B39" s="117"/>
      <c r="C39" s="119">
        <v>925.19</v>
      </c>
      <c r="D39" s="119">
        <v>797.65</v>
      </c>
      <c r="E39" s="119">
        <v>127.54</v>
      </c>
      <c r="F39" s="37"/>
    </row>
  </sheetData>
  <sheetProtection/>
  <printOptions horizontalCentered="1"/>
  <pageMargins left="0.59" right="0.59" top="0.7900000000000001" bottom="0.7900000000000001"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B12" sqref="B12"/>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25</v>
      </c>
    </row>
    <row r="2" spans="1:8" ht="33.75" customHeight="1">
      <c r="A2" s="162" t="s">
        <v>171</v>
      </c>
      <c r="B2" s="162"/>
      <c r="C2" s="162"/>
      <c r="D2" s="162"/>
      <c r="E2" s="162"/>
      <c r="F2" s="162"/>
      <c r="G2" s="162"/>
      <c r="H2" s="162"/>
    </row>
    <row r="3" spans="1:8" ht="16.5" customHeight="1">
      <c r="A3" s="163"/>
      <c r="B3" s="163"/>
      <c r="C3" s="46"/>
      <c r="D3" s="47"/>
      <c r="E3" s="47"/>
      <c r="F3" s="47"/>
      <c r="G3" s="48"/>
      <c r="H3" s="49" t="s">
        <v>39</v>
      </c>
    </row>
    <row r="4" spans="1:8" ht="19.5" customHeight="1">
      <c r="A4" s="164" t="s">
        <v>42</v>
      </c>
      <c r="B4" s="164"/>
      <c r="C4" s="137" t="s">
        <v>172</v>
      </c>
      <c r="D4" s="137" t="s">
        <v>173</v>
      </c>
      <c r="E4" s="165" t="s">
        <v>174</v>
      </c>
      <c r="F4" s="166"/>
      <c r="G4" s="167"/>
      <c r="H4" s="137" t="s">
        <v>175</v>
      </c>
    </row>
    <row r="5" spans="1:8" ht="35.25" customHeight="1">
      <c r="A5" s="50" t="s">
        <v>176</v>
      </c>
      <c r="B5" s="50" t="s">
        <v>117</v>
      </c>
      <c r="C5" s="132"/>
      <c r="D5" s="132"/>
      <c r="E5" s="50" t="s">
        <v>129</v>
      </c>
      <c r="F5" s="50" t="s">
        <v>135</v>
      </c>
      <c r="G5" s="50" t="s">
        <v>136</v>
      </c>
      <c r="H5" s="132"/>
    </row>
    <row r="6" spans="1:8" ht="16.5" customHeight="1">
      <c r="A6" s="168" t="s">
        <v>120</v>
      </c>
      <c r="B6" s="169"/>
      <c r="C6" s="34"/>
      <c r="D6" s="51"/>
      <c r="E6" s="52"/>
      <c r="F6" s="52"/>
      <c r="G6" s="51"/>
      <c r="H6" s="51"/>
    </row>
    <row r="7" spans="1:10" ht="16.5" customHeight="1">
      <c r="A7" s="53">
        <v>0</v>
      </c>
      <c r="B7" s="54"/>
      <c r="C7" s="54"/>
      <c r="D7" s="55"/>
      <c r="E7" s="56"/>
      <c r="F7" s="56"/>
      <c r="G7" s="55"/>
      <c r="H7" s="56"/>
      <c r="J7" s="29"/>
    </row>
    <row r="8" spans="1:8" ht="16.5" customHeight="1">
      <c r="A8" s="53"/>
      <c r="B8" s="54"/>
      <c r="C8" s="54"/>
      <c r="D8" s="55"/>
      <c r="E8" s="56"/>
      <c r="F8" s="56"/>
      <c r="G8" s="55"/>
      <c r="H8" s="56"/>
    </row>
    <row r="9" spans="1:9" ht="16.5" customHeight="1">
      <c r="A9" s="53"/>
      <c r="B9" s="54"/>
      <c r="C9" s="54"/>
      <c r="D9" s="55"/>
      <c r="E9" s="56"/>
      <c r="F9" s="56"/>
      <c r="G9" s="55"/>
      <c r="H9" s="56"/>
      <c r="I9" s="29"/>
    </row>
    <row r="10" spans="1:9" ht="16.5" customHeight="1">
      <c r="A10" s="53"/>
      <c r="B10" s="54"/>
      <c r="C10" s="54"/>
      <c r="D10" s="55"/>
      <c r="E10" s="56"/>
      <c r="F10" s="56"/>
      <c r="G10" s="57"/>
      <c r="H10" s="56"/>
      <c r="I10" s="29"/>
    </row>
    <row r="11" spans="1:8" ht="16.5" customHeight="1">
      <c r="A11" s="53"/>
      <c r="B11" s="54"/>
      <c r="C11" s="54"/>
      <c r="D11" s="55"/>
      <c r="E11" s="56"/>
      <c r="F11" s="56"/>
      <c r="G11" s="55"/>
      <c r="H11" s="56"/>
    </row>
    <row r="12" spans="1:8" ht="16.5" customHeight="1">
      <c r="A12" s="53"/>
      <c r="B12" s="54"/>
      <c r="C12" s="54"/>
      <c r="D12" s="55"/>
      <c r="E12" s="56"/>
      <c r="F12" s="56"/>
      <c r="G12" s="55"/>
      <c r="H12" s="56"/>
    </row>
    <row r="13" spans="1:8" ht="16.5" customHeight="1">
      <c r="A13" s="53"/>
      <c r="B13" s="54"/>
      <c r="C13" s="54"/>
      <c r="D13" s="55"/>
      <c r="E13" s="56"/>
      <c r="F13" s="56"/>
      <c r="G13" s="55"/>
      <c r="H13" s="56"/>
    </row>
    <row r="14" spans="1:8" ht="16.5" customHeight="1">
      <c r="A14" s="58"/>
      <c r="B14" s="54"/>
      <c r="C14" s="54"/>
      <c r="D14" s="55"/>
      <c r="E14" s="56"/>
      <c r="F14" s="56"/>
      <c r="G14" s="55"/>
      <c r="H14" s="56"/>
    </row>
    <row r="15" spans="1:8" ht="16.5" customHeight="1">
      <c r="A15" s="58"/>
      <c r="B15" s="54"/>
      <c r="C15" s="54"/>
      <c r="D15" s="55"/>
      <c r="E15" s="56"/>
      <c r="F15" s="56"/>
      <c r="G15" s="55"/>
      <c r="H15" s="56"/>
    </row>
    <row r="16" spans="1:8" ht="16.5" customHeight="1">
      <c r="A16" s="58"/>
      <c r="B16" s="54"/>
      <c r="C16" s="54"/>
      <c r="D16" s="55"/>
      <c r="E16" s="56"/>
      <c r="F16" s="56"/>
      <c r="G16" s="59"/>
      <c r="H16" s="56"/>
    </row>
    <row r="17" spans="1:8" ht="16.5" customHeight="1">
      <c r="A17" s="60"/>
      <c r="B17" s="61"/>
      <c r="C17" s="61"/>
      <c r="D17" s="55"/>
      <c r="E17" s="56"/>
      <c r="F17" s="56"/>
      <c r="G17" s="55"/>
      <c r="H17" s="56"/>
    </row>
    <row r="18" spans="1:8" ht="16.5" customHeight="1">
      <c r="A18" s="62"/>
      <c r="B18" s="61"/>
      <c r="C18" s="61"/>
      <c r="D18" s="55"/>
      <c r="E18" s="56"/>
      <c r="F18" s="56"/>
      <c r="G18" s="55"/>
      <c r="H18" s="56"/>
    </row>
    <row r="19" spans="1:8" ht="16.5" customHeight="1">
      <c r="A19" s="62"/>
      <c r="B19" s="61"/>
      <c r="C19" s="61"/>
      <c r="D19" s="55"/>
      <c r="E19" s="56"/>
      <c r="F19" s="56"/>
      <c r="G19" s="55"/>
      <c r="H19" s="56"/>
    </row>
    <row r="20" spans="1:8" ht="16.5" customHeight="1">
      <c r="A20" s="58"/>
      <c r="B20" s="61"/>
      <c r="C20" s="61"/>
      <c r="D20" s="55"/>
      <c r="E20" s="56"/>
      <c r="F20" s="56"/>
      <c r="G20" s="63"/>
      <c r="H20" s="56"/>
    </row>
    <row r="21" spans="1:8" ht="16.5" customHeight="1">
      <c r="A21" s="136" t="s">
        <v>177</v>
      </c>
      <c r="B21" s="136"/>
      <c r="C21" s="136"/>
      <c r="D21" s="136"/>
      <c r="E21" s="136"/>
      <c r="F21" s="136"/>
      <c r="G21" s="136"/>
      <c r="H21" s="136"/>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2:H2"/>
    <mergeCell ref="A3:B3"/>
    <mergeCell ref="A4:B4"/>
    <mergeCell ref="E4:G4"/>
  </mergeCells>
  <printOptions horizontalCentered="1"/>
  <pageMargins left="0.75" right="0.75" top="0.7900000000000001" bottom="1" header="0" footer="0"/>
  <pageSetup fitToHeight="1" fitToWidth="1" orientation="landscape"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zoomScalePageLayoutView="0" workbookViewId="0" topLeftCell="A1">
      <selection activeCell="E14" sqref="E14"/>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29" t="s">
        <v>27</v>
      </c>
    </row>
    <row r="2" spans="1:5" ht="28.5" customHeight="1">
      <c r="A2" s="40" t="s">
        <v>28</v>
      </c>
      <c r="B2" s="40"/>
      <c r="C2" s="40"/>
      <c r="D2" s="40"/>
      <c r="E2" s="40"/>
    </row>
    <row r="3" ht="22.5" customHeight="1">
      <c r="E3" s="39" t="s">
        <v>39</v>
      </c>
    </row>
    <row r="4" spans="1:5" ht="22.5" customHeight="1">
      <c r="A4" s="41" t="s">
        <v>114</v>
      </c>
      <c r="B4" s="44" t="s">
        <v>115</v>
      </c>
      <c r="C4" s="44" t="s">
        <v>178</v>
      </c>
      <c r="D4" s="41" t="s">
        <v>179</v>
      </c>
      <c r="E4" s="41" t="s">
        <v>180</v>
      </c>
    </row>
    <row r="5" spans="1:5" ht="15.75" customHeight="1">
      <c r="A5" s="42" t="s">
        <v>131</v>
      </c>
      <c r="B5" s="42" t="s">
        <v>131</v>
      </c>
      <c r="C5" s="42"/>
      <c r="D5" s="42" t="s">
        <v>131</v>
      </c>
      <c r="E5" s="45" t="s">
        <v>131</v>
      </c>
    </row>
    <row r="6" spans="1:5" ht="12.75" customHeight="1">
      <c r="A6" s="38">
        <v>554001</v>
      </c>
      <c r="B6" s="38" t="s">
        <v>341</v>
      </c>
      <c r="C6" s="38" t="s">
        <v>344</v>
      </c>
      <c r="D6" s="38">
        <v>124</v>
      </c>
      <c r="E6" s="38" t="s">
        <v>359</v>
      </c>
    </row>
    <row r="7" spans="1:5" ht="12.75" customHeight="1">
      <c r="A7" s="38">
        <v>554002</v>
      </c>
      <c r="B7" s="38" t="s">
        <v>342</v>
      </c>
      <c r="C7" s="38" t="s">
        <v>344</v>
      </c>
      <c r="D7" s="38">
        <v>45</v>
      </c>
      <c r="E7" s="38" t="s">
        <v>360</v>
      </c>
    </row>
    <row r="8" spans="1:5" ht="12.75" customHeight="1">
      <c r="A8" s="38">
        <v>554003</v>
      </c>
      <c r="B8" s="38" t="s">
        <v>343</v>
      </c>
      <c r="C8" s="38" t="s">
        <v>344</v>
      </c>
      <c r="D8" s="38">
        <v>11</v>
      </c>
      <c r="E8" s="38" t="s">
        <v>361</v>
      </c>
    </row>
    <row r="9" spans="1:5" ht="12.75" customHeight="1">
      <c r="A9" s="38"/>
      <c r="B9" s="38"/>
      <c r="C9" s="38"/>
      <c r="D9" s="38"/>
      <c r="E9" s="38"/>
    </row>
    <row r="10" spans="1:5" ht="12.75" customHeight="1">
      <c r="A10" s="38"/>
      <c r="B10" s="38"/>
      <c r="C10" s="38"/>
      <c r="D10" s="38"/>
      <c r="E10" s="38"/>
    </row>
    <row r="11" spans="1:5" ht="12.75" customHeight="1">
      <c r="A11" s="38"/>
      <c r="B11" s="38"/>
      <c r="C11" s="38"/>
      <c r="D11" s="38"/>
      <c r="E11" s="37"/>
    </row>
    <row r="12" spans="1:5" ht="12.75" customHeight="1">
      <c r="A12" s="38"/>
      <c r="B12" s="38"/>
      <c r="C12" s="38"/>
      <c r="D12" s="38"/>
      <c r="E12" s="37"/>
    </row>
    <row r="13" spans="1:5" ht="12.75" customHeight="1">
      <c r="A13" s="38"/>
      <c r="B13" s="38"/>
      <c r="C13" s="38"/>
      <c r="D13" s="38"/>
      <c r="E13" s="37"/>
    </row>
    <row r="14" spans="1:3" ht="12.75" customHeight="1">
      <c r="A14" s="29"/>
      <c r="B14" s="29"/>
      <c r="C14" s="29"/>
    </row>
    <row r="15" spans="1:4" ht="12.75" customHeight="1">
      <c r="A15" s="29"/>
      <c r="B15" s="29"/>
      <c r="C15" s="29"/>
      <c r="D15" s="29"/>
    </row>
    <row r="16" spans="1:4" ht="12.75" customHeight="1">
      <c r="A16" s="29"/>
      <c r="B16" s="29"/>
      <c r="C16" s="29"/>
      <c r="D16" s="29"/>
    </row>
    <row r="17" spans="2:3" ht="12.75" customHeight="1">
      <c r="B17" s="29"/>
      <c r="C17" s="29"/>
    </row>
  </sheetData>
  <sheetProtection/>
  <printOptions horizontalCentered="1"/>
  <pageMargins left="0.59" right="0.59" top="0.7900000000000001" bottom="0.7900000000000001" header="0.5" footer="0.5"/>
  <pageSetup fitToHeight="1000" fitToWidth="1" orientation="landscape"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O20"/>
  <sheetViews>
    <sheetView showGridLines="0" showZeros="0" zoomScalePageLayoutView="0" workbookViewId="0" topLeftCell="A1">
      <selection activeCell="L18" sqref="L1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14" width="27.33203125" style="0" customWidth="1"/>
    <col min="15" max="255" width="9.16015625" style="0" customWidth="1"/>
  </cols>
  <sheetData>
    <row r="1" ht="29.25" customHeight="1">
      <c r="A1" s="29" t="s">
        <v>29</v>
      </c>
    </row>
    <row r="2" spans="1:14" ht="23.25" customHeight="1">
      <c r="A2" s="40" t="s">
        <v>181</v>
      </c>
      <c r="B2" s="40"/>
      <c r="C2" s="40"/>
      <c r="D2" s="40"/>
      <c r="E2" s="40"/>
      <c r="F2" s="40"/>
      <c r="G2" s="40"/>
      <c r="H2" s="40"/>
      <c r="I2" s="40"/>
      <c r="J2" s="40"/>
      <c r="K2" s="40"/>
      <c r="L2" s="40"/>
      <c r="M2" s="40"/>
      <c r="N2" s="43"/>
    </row>
    <row r="3" ht="26.25" customHeight="1">
      <c r="N3" s="39" t="s">
        <v>39</v>
      </c>
    </row>
    <row r="4" spans="1:14" ht="18" customHeight="1">
      <c r="A4" s="149" t="s">
        <v>182</v>
      </c>
      <c r="B4" s="149"/>
      <c r="C4" s="149"/>
      <c r="D4" s="149" t="s">
        <v>114</v>
      </c>
      <c r="E4" s="135" t="s">
        <v>183</v>
      </c>
      <c r="F4" s="149" t="s">
        <v>184</v>
      </c>
      <c r="G4" s="128" t="s">
        <v>185</v>
      </c>
      <c r="H4" s="130" t="s">
        <v>186</v>
      </c>
      <c r="I4" s="149" t="s">
        <v>187</v>
      </c>
      <c r="J4" s="149" t="s">
        <v>153</v>
      </c>
      <c r="K4" s="149"/>
      <c r="L4" s="133" t="s">
        <v>188</v>
      </c>
      <c r="M4" s="149" t="s">
        <v>189</v>
      </c>
      <c r="N4" s="151" t="s">
        <v>190</v>
      </c>
    </row>
    <row r="5" spans="1:14" ht="18" customHeight="1">
      <c r="A5" s="41" t="s">
        <v>191</v>
      </c>
      <c r="B5" s="41" t="s">
        <v>192</v>
      </c>
      <c r="C5" s="41" t="s">
        <v>193</v>
      </c>
      <c r="D5" s="149"/>
      <c r="E5" s="135"/>
      <c r="F5" s="149"/>
      <c r="G5" s="129"/>
      <c r="H5" s="130"/>
      <c r="I5" s="149"/>
      <c r="J5" s="30" t="s">
        <v>191</v>
      </c>
      <c r="K5" s="30" t="s">
        <v>192</v>
      </c>
      <c r="L5" s="134"/>
      <c r="M5" s="149"/>
      <c r="N5" s="151"/>
    </row>
    <row r="6" spans="1:14" ht="12.75" customHeight="1">
      <c r="A6" s="42" t="s">
        <v>131</v>
      </c>
      <c r="B6" s="42" t="s">
        <v>131</v>
      </c>
      <c r="C6" s="42" t="s">
        <v>131</v>
      </c>
      <c r="D6" s="42" t="s">
        <v>131</v>
      </c>
      <c r="E6" s="42" t="s">
        <v>131</v>
      </c>
      <c r="F6" s="120" t="s">
        <v>131</v>
      </c>
      <c r="G6" s="42" t="s">
        <v>131</v>
      </c>
      <c r="H6" s="42" t="s">
        <v>131</v>
      </c>
      <c r="I6" s="42" t="s">
        <v>131</v>
      </c>
      <c r="J6" s="42" t="s">
        <v>131</v>
      </c>
      <c r="K6" s="42" t="s">
        <v>131</v>
      </c>
      <c r="L6" s="42" t="s">
        <v>131</v>
      </c>
      <c r="M6" s="42" t="s">
        <v>131</v>
      </c>
      <c r="N6" s="42" t="s">
        <v>131</v>
      </c>
    </row>
    <row r="7" spans="1:14" ht="12.75" customHeight="1">
      <c r="A7" s="42">
        <v>215</v>
      </c>
      <c r="B7" s="42">
        <v>6</v>
      </c>
      <c r="C7" s="42">
        <v>99</v>
      </c>
      <c r="D7" s="42">
        <v>554001</v>
      </c>
      <c r="E7" s="42" t="s">
        <v>347</v>
      </c>
      <c r="F7" s="64" t="s">
        <v>346</v>
      </c>
      <c r="G7" s="42" t="s">
        <v>346</v>
      </c>
      <c r="H7" s="42"/>
      <c r="I7" s="42" t="s">
        <v>348</v>
      </c>
      <c r="J7" s="42"/>
      <c r="K7" s="42"/>
      <c r="L7" s="42">
        <v>2018.11</v>
      </c>
      <c r="M7" s="225">
        <v>39.75</v>
      </c>
      <c r="N7" s="38" t="s">
        <v>350</v>
      </c>
    </row>
    <row r="8" spans="1:14" ht="12.75" customHeight="1">
      <c r="A8" s="38">
        <v>215</v>
      </c>
      <c r="B8" s="38">
        <v>6</v>
      </c>
      <c r="C8" s="38">
        <v>99</v>
      </c>
      <c r="D8" s="38">
        <v>554001</v>
      </c>
      <c r="E8" s="38" t="s">
        <v>340</v>
      </c>
      <c r="F8" s="38" t="s">
        <v>340</v>
      </c>
      <c r="G8" s="38" t="s">
        <v>345</v>
      </c>
      <c r="H8" s="38"/>
      <c r="I8" s="38" t="s">
        <v>349</v>
      </c>
      <c r="J8" s="38"/>
      <c r="K8" s="38"/>
      <c r="L8" s="38">
        <v>2018.08</v>
      </c>
      <c r="M8" s="38">
        <v>32.54</v>
      </c>
      <c r="N8" s="38" t="s">
        <v>350</v>
      </c>
    </row>
    <row r="9" spans="1:14" ht="12.75" customHeight="1">
      <c r="A9" s="38">
        <v>215</v>
      </c>
      <c r="B9" s="38">
        <v>6</v>
      </c>
      <c r="C9" s="38">
        <v>99</v>
      </c>
      <c r="D9" s="38">
        <v>554003</v>
      </c>
      <c r="E9" s="38" t="s">
        <v>340</v>
      </c>
      <c r="F9" s="38" t="s">
        <v>340</v>
      </c>
      <c r="G9" s="38" t="s">
        <v>345</v>
      </c>
      <c r="H9" s="37"/>
      <c r="I9" s="38" t="s">
        <v>351</v>
      </c>
      <c r="J9" s="38"/>
      <c r="K9" s="38"/>
      <c r="L9" s="38">
        <v>2018.6</v>
      </c>
      <c r="M9" s="38">
        <v>8.35</v>
      </c>
      <c r="N9" s="38" t="s">
        <v>350</v>
      </c>
    </row>
    <row r="10" spans="1:15" ht="12.75" customHeight="1">
      <c r="A10" s="38"/>
      <c r="B10" s="38"/>
      <c r="C10" s="38"/>
      <c r="D10" s="38"/>
      <c r="E10" s="37"/>
      <c r="F10" s="37"/>
      <c r="G10" s="37"/>
      <c r="H10" s="37"/>
      <c r="I10" s="38"/>
      <c r="J10" s="38"/>
      <c r="K10" s="38"/>
      <c r="L10" s="38"/>
      <c r="M10" s="38"/>
      <c r="N10" s="37"/>
      <c r="O10" s="29"/>
    </row>
    <row r="11" spans="1:15" ht="12.75" customHeight="1">
      <c r="A11" s="38"/>
      <c r="B11" s="38"/>
      <c r="C11" s="38"/>
      <c r="D11" s="38"/>
      <c r="E11" s="37"/>
      <c r="F11" s="37"/>
      <c r="G11" s="37"/>
      <c r="H11" s="37"/>
      <c r="I11" s="38"/>
      <c r="J11" s="38"/>
      <c r="K11" s="38"/>
      <c r="L11" s="38"/>
      <c r="M11" s="38"/>
      <c r="N11" s="37"/>
      <c r="O11" s="29"/>
    </row>
    <row r="12" spans="1:15" ht="12.75" customHeight="1">
      <c r="A12" s="38"/>
      <c r="B12" s="38"/>
      <c r="C12" s="38"/>
      <c r="D12" s="38"/>
      <c r="E12" s="37"/>
      <c r="F12" s="37"/>
      <c r="G12" s="37"/>
      <c r="H12" s="38"/>
      <c r="I12" s="38"/>
      <c r="J12" s="38"/>
      <c r="K12" s="38"/>
      <c r="L12" s="38"/>
      <c r="M12" s="38"/>
      <c r="N12" s="37"/>
      <c r="O12" s="29"/>
    </row>
    <row r="13" spans="1:15" ht="12.75" customHeight="1">
      <c r="A13" s="38"/>
      <c r="B13" s="38"/>
      <c r="C13" s="38"/>
      <c r="D13" s="38"/>
      <c r="E13" s="37"/>
      <c r="F13" s="37"/>
      <c r="G13" s="37"/>
      <c r="H13" s="38"/>
      <c r="I13" s="38"/>
      <c r="J13" s="38"/>
      <c r="K13" s="38"/>
      <c r="L13" s="38"/>
      <c r="M13" s="38"/>
      <c r="N13" s="37"/>
      <c r="O13" s="29"/>
    </row>
    <row r="14" spans="1:14" ht="12.75" customHeight="1">
      <c r="A14" s="37"/>
      <c r="B14" s="38"/>
      <c r="C14" s="38"/>
      <c r="D14" s="38"/>
      <c r="E14" s="37"/>
      <c r="F14" s="37"/>
      <c r="G14" s="37"/>
      <c r="H14" s="38"/>
      <c r="I14" s="38"/>
      <c r="J14" s="38"/>
      <c r="K14" s="38"/>
      <c r="L14" s="38"/>
      <c r="M14" s="38"/>
      <c r="N14" s="38"/>
    </row>
    <row r="15" spans="1:14" ht="12.75" customHeight="1">
      <c r="A15" s="37"/>
      <c r="B15" s="37"/>
      <c r="C15" s="38"/>
      <c r="D15" s="38"/>
      <c r="E15" s="37"/>
      <c r="F15" s="37"/>
      <c r="G15" s="37"/>
      <c r="H15" s="38"/>
      <c r="I15" s="38"/>
      <c r="J15" s="38"/>
      <c r="K15" s="38"/>
      <c r="L15" s="38"/>
      <c r="M15" s="38"/>
      <c r="N15" s="38"/>
    </row>
    <row r="16" spans="3:13" ht="12.75" customHeight="1">
      <c r="C16" s="29"/>
      <c r="D16" s="29"/>
      <c r="H16" s="29"/>
      <c r="J16" s="29"/>
      <c r="M16" s="29"/>
    </row>
    <row r="17" ht="12.75" customHeight="1">
      <c r="M17" s="29"/>
    </row>
    <row r="18" ht="12.75" customHeight="1">
      <c r="M18" s="29"/>
    </row>
    <row r="19" ht="12.75" customHeight="1">
      <c r="M19" s="29"/>
    </row>
    <row r="20" ht="12.75" customHeight="1">
      <c r="M20" s="29"/>
    </row>
  </sheetData>
  <sheetProtection/>
  <mergeCells count="11">
    <mergeCell ref="I4:I5"/>
    <mergeCell ref="L4:L5"/>
    <mergeCell ref="M4:M5"/>
    <mergeCell ref="N4:N5"/>
    <mergeCell ref="A4:C4"/>
    <mergeCell ref="J4:K4"/>
    <mergeCell ref="D4:D5"/>
    <mergeCell ref="E4:E5"/>
    <mergeCell ref="F4:F5"/>
    <mergeCell ref="G4:G5"/>
    <mergeCell ref="H4:H5"/>
  </mergeCells>
  <printOptions horizontalCentered="1"/>
  <pageMargins left="0.59" right="0.59" top="0.7900000000000001" bottom="0.7900000000000001" header="0.5" footer="0.5"/>
  <pageSetup fitToHeight="1000" fitToWidth="1"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Q1">
      <selection activeCell="B8" sqref="B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8.660156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 min="29" max="29" width="9.16015625" style="0" customWidth="1"/>
    <col min="30" max="30" width="11.66015625" style="0" customWidth="1"/>
    <col min="31" max="35" width="9.16015625" style="0" customWidth="1"/>
    <col min="36" max="36" width="12" style="0" customWidth="1"/>
  </cols>
  <sheetData>
    <row r="1" ht="30" customHeight="1">
      <c r="A1" s="29" t="s">
        <v>31</v>
      </c>
    </row>
    <row r="2" spans="1:38" ht="28.5" customHeight="1">
      <c r="A2" s="171" t="s">
        <v>32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ht="22.5" customHeight="1">
      <c r="AL3" s="39" t="s">
        <v>39</v>
      </c>
    </row>
    <row r="4" spans="1:38" s="28" customFormat="1" ht="17.25" customHeight="1">
      <c r="A4" s="151" t="s">
        <v>114</v>
      </c>
      <c r="B4" s="151" t="s">
        <v>115</v>
      </c>
      <c r="C4" s="135" t="s">
        <v>194</v>
      </c>
      <c r="D4" s="170"/>
      <c r="E4" s="170"/>
      <c r="F4" s="170"/>
      <c r="G4" s="170"/>
      <c r="H4" s="170"/>
      <c r="I4" s="170"/>
      <c r="J4" s="170"/>
      <c r="K4" s="130"/>
      <c r="L4" s="135" t="s">
        <v>194</v>
      </c>
      <c r="M4" s="170"/>
      <c r="N4" s="170"/>
      <c r="O4" s="170"/>
      <c r="P4" s="170"/>
      <c r="Q4" s="170"/>
      <c r="R4" s="170"/>
      <c r="S4" s="170"/>
      <c r="T4" s="130"/>
      <c r="U4" s="135" t="s">
        <v>195</v>
      </c>
      <c r="V4" s="170"/>
      <c r="W4" s="170"/>
      <c r="X4" s="170"/>
      <c r="Y4" s="170"/>
      <c r="Z4" s="170"/>
      <c r="AA4" s="170"/>
      <c r="AB4" s="170"/>
      <c r="AC4" s="130"/>
      <c r="AD4" s="135" t="s">
        <v>196</v>
      </c>
      <c r="AE4" s="170"/>
      <c r="AF4" s="170"/>
      <c r="AG4" s="170"/>
      <c r="AH4" s="170"/>
      <c r="AI4" s="170"/>
      <c r="AJ4" s="170"/>
      <c r="AK4" s="170"/>
      <c r="AL4" s="130"/>
    </row>
    <row r="5" spans="1:38" s="28" customFormat="1" ht="17.25" customHeight="1">
      <c r="A5" s="151"/>
      <c r="B5" s="151"/>
      <c r="C5" s="152" t="s">
        <v>120</v>
      </c>
      <c r="D5" s="135" t="s">
        <v>197</v>
      </c>
      <c r="E5" s="170"/>
      <c r="F5" s="170"/>
      <c r="G5" s="170"/>
      <c r="H5" s="170"/>
      <c r="I5" s="130"/>
      <c r="J5" s="133" t="s">
        <v>198</v>
      </c>
      <c r="K5" s="133" t="s">
        <v>199</v>
      </c>
      <c r="L5" s="152" t="s">
        <v>120</v>
      </c>
      <c r="M5" s="135" t="s">
        <v>200</v>
      </c>
      <c r="N5" s="170"/>
      <c r="O5" s="170"/>
      <c r="P5" s="170"/>
      <c r="Q5" s="170"/>
      <c r="R5" s="130"/>
      <c r="S5" s="133" t="s">
        <v>198</v>
      </c>
      <c r="T5" s="133" t="s">
        <v>199</v>
      </c>
      <c r="U5" s="152" t="s">
        <v>120</v>
      </c>
      <c r="V5" s="135" t="s">
        <v>200</v>
      </c>
      <c r="W5" s="170"/>
      <c r="X5" s="170"/>
      <c r="Y5" s="170"/>
      <c r="Z5" s="170"/>
      <c r="AA5" s="130"/>
      <c r="AB5" s="133" t="s">
        <v>198</v>
      </c>
      <c r="AC5" s="133" t="s">
        <v>199</v>
      </c>
      <c r="AD5" s="152" t="s">
        <v>120</v>
      </c>
      <c r="AE5" s="135" t="s">
        <v>200</v>
      </c>
      <c r="AF5" s="170"/>
      <c r="AG5" s="170"/>
      <c r="AH5" s="170"/>
      <c r="AI5" s="170"/>
      <c r="AJ5" s="130"/>
      <c r="AK5" s="133" t="s">
        <v>198</v>
      </c>
      <c r="AL5" s="133" t="s">
        <v>199</v>
      </c>
    </row>
    <row r="6" spans="1:38" s="28" customFormat="1" ht="23.25" customHeight="1">
      <c r="A6" s="151"/>
      <c r="B6" s="151"/>
      <c r="C6" s="153"/>
      <c r="D6" s="149" t="s">
        <v>129</v>
      </c>
      <c r="E6" s="149" t="s">
        <v>201</v>
      </c>
      <c r="F6" s="149" t="s">
        <v>202</v>
      </c>
      <c r="G6" s="149" t="s">
        <v>203</v>
      </c>
      <c r="H6" s="149"/>
      <c r="I6" s="149"/>
      <c r="J6" s="131"/>
      <c r="K6" s="131"/>
      <c r="L6" s="153"/>
      <c r="M6" s="149" t="s">
        <v>129</v>
      </c>
      <c r="N6" s="149" t="s">
        <v>201</v>
      </c>
      <c r="O6" s="149" t="s">
        <v>202</v>
      </c>
      <c r="P6" s="149" t="s">
        <v>203</v>
      </c>
      <c r="Q6" s="149"/>
      <c r="R6" s="149"/>
      <c r="S6" s="131"/>
      <c r="T6" s="131"/>
      <c r="U6" s="153"/>
      <c r="V6" s="149" t="s">
        <v>129</v>
      </c>
      <c r="W6" s="149" t="s">
        <v>201</v>
      </c>
      <c r="X6" s="149" t="s">
        <v>202</v>
      </c>
      <c r="Y6" s="149" t="s">
        <v>203</v>
      </c>
      <c r="Z6" s="149"/>
      <c r="AA6" s="149"/>
      <c r="AB6" s="131"/>
      <c r="AC6" s="131"/>
      <c r="AD6" s="153"/>
      <c r="AE6" s="149" t="s">
        <v>129</v>
      </c>
      <c r="AF6" s="149" t="s">
        <v>201</v>
      </c>
      <c r="AG6" s="149" t="s">
        <v>202</v>
      </c>
      <c r="AH6" s="149" t="s">
        <v>203</v>
      </c>
      <c r="AI6" s="149"/>
      <c r="AJ6" s="149"/>
      <c r="AK6" s="131"/>
      <c r="AL6" s="131"/>
    </row>
    <row r="7" spans="1:38" s="28" customFormat="1" ht="26.25" customHeight="1">
      <c r="A7" s="151"/>
      <c r="B7" s="151"/>
      <c r="C7" s="154"/>
      <c r="D7" s="149"/>
      <c r="E7" s="149"/>
      <c r="F7" s="149"/>
      <c r="G7" s="31" t="s">
        <v>129</v>
      </c>
      <c r="H7" s="31" t="s">
        <v>204</v>
      </c>
      <c r="I7" s="31" t="s">
        <v>205</v>
      </c>
      <c r="J7" s="134"/>
      <c r="K7" s="134"/>
      <c r="L7" s="154"/>
      <c r="M7" s="149"/>
      <c r="N7" s="149"/>
      <c r="O7" s="149"/>
      <c r="P7" s="31" t="s">
        <v>129</v>
      </c>
      <c r="Q7" s="31" t="s">
        <v>204</v>
      </c>
      <c r="R7" s="31" t="s">
        <v>205</v>
      </c>
      <c r="S7" s="134"/>
      <c r="T7" s="134"/>
      <c r="U7" s="154"/>
      <c r="V7" s="149"/>
      <c r="W7" s="149"/>
      <c r="X7" s="149"/>
      <c r="Y7" s="31" t="s">
        <v>129</v>
      </c>
      <c r="Z7" s="31" t="s">
        <v>204</v>
      </c>
      <c r="AA7" s="31" t="s">
        <v>205</v>
      </c>
      <c r="AB7" s="134"/>
      <c r="AC7" s="134"/>
      <c r="AD7" s="154"/>
      <c r="AE7" s="149"/>
      <c r="AF7" s="149"/>
      <c r="AG7" s="149"/>
      <c r="AH7" s="31" t="s">
        <v>129</v>
      </c>
      <c r="AI7" s="31" t="s">
        <v>204</v>
      </c>
      <c r="AJ7" s="31" t="s">
        <v>205</v>
      </c>
      <c r="AK7" s="134"/>
      <c r="AL7" s="134"/>
    </row>
    <row r="8" spans="1:38" s="28" customFormat="1" ht="72" customHeight="1">
      <c r="A8" s="32">
        <v>554</v>
      </c>
      <c r="B8" s="41" t="s">
        <v>355</v>
      </c>
      <c r="C8" s="32">
        <v>1</v>
      </c>
      <c r="D8" s="33">
        <v>2</v>
      </c>
      <c r="E8" s="33">
        <v>3</v>
      </c>
      <c r="F8" s="33">
        <v>4</v>
      </c>
      <c r="G8" s="32">
        <v>5</v>
      </c>
      <c r="H8" s="32">
        <v>6</v>
      </c>
      <c r="I8" s="32">
        <v>7</v>
      </c>
      <c r="J8" s="32">
        <v>8</v>
      </c>
      <c r="K8" s="32">
        <v>9</v>
      </c>
      <c r="L8" s="32">
        <v>1</v>
      </c>
      <c r="M8" s="33">
        <v>2</v>
      </c>
      <c r="N8" s="33">
        <v>3</v>
      </c>
      <c r="O8" s="33">
        <v>4</v>
      </c>
      <c r="P8" s="32">
        <v>5</v>
      </c>
      <c r="Q8" s="32">
        <v>6</v>
      </c>
      <c r="R8" s="32">
        <v>7</v>
      </c>
      <c r="S8" s="32">
        <v>8</v>
      </c>
      <c r="T8" s="32">
        <v>9</v>
      </c>
      <c r="U8" s="32">
        <v>10</v>
      </c>
      <c r="V8" s="32">
        <v>11</v>
      </c>
      <c r="W8" s="32">
        <v>12</v>
      </c>
      <c r="X8" s="32">
        <v>13</v>
      </c>
      <c r="Y8" s="32">
        <v>14</v>
      </c>
      <c r="Z8" s="32">
        <v>15</v>
      </c>
      <c r="AA8" s="32">
        <v>16</v>
      </c>
      <c r="AB8" s="32">
        <v>17</v>
      </c>
      <c r="AC8" s="32">
        <v>18</v>
      </c>
      <c r="AD8" s="32" t="s">
        <v>206</v>
      </c>
      <c r="AE8" s="32" t="s">
        <v>207</v>
      </c>
      <c r="AF8" s="32" t="s">
        <v>208</v>
      </c>
      <c r="AG8" s="32" t="s">
        <v>209</v>
      </c>
      <c r="AH8" s="32" t="s">
        <v>210</v>
      </c>
      <c r="AI8" s="32" t="s">
        <v>211</v>
      </c>
      <c r="AJ8" s="32" t="s">
        <v>212</v>
      </c>
      <c r="AK8" s="32" t="s">
        <v>213</v>
      </c>
      <c r="AL8" s="32" t="s">
        <v>214</v>
      </c>
    </row>
    <row r="9" spans="1:38" s="28" customFormat="1" ht="12.75" customHeight="1">
      <c r="A9" s="35">
        <v>554</v>
      </c>
      <c r="B9" s="38" t="s">
        <v>341</v>
      </c>
      <c r="C9" s="35">
        <f>D9+J9+K9</f>
        <v>1.8</v>
      </c>
      <c r="D9" s="35">
        <f>E9+F9+G9</f>
        <v>1.8</v>
      </c>
      <c r="E9" s="35"/>
      <c r="F9" s="35"/>
      <c r="G9" s="35">
        <v>1.8</v>
      </c>
      <c r="H9" s="35"/>
      <c r="I9" s="35">
        <v>1.8</v>
      </c>
      <c r="J9" s="35"/>
      <c r="K9" s="35"/>
      <c r="L9" s="35">
        <f>M9+AB9+AC9</f>
        <v>52.25</v>
      </c>
      <c r="M9" s="35">
        <f>N9+O9+P9</f>
        <v>52.25</v>
      </c>
      <c r="N9" s="35"/>
      <c r="O9" s="35"/>
      <c r="P9" s="35">
        <f>SUM(Q9:R9)</f>
        <v>52.25</v>
      </c>
      <c r="Q9" s="35">
        <v>40.89</v>
      </c>
      <c r="R9" s="35">
        <v>11.36</v>
      </c>
      <c r="S9" s="35"/>
      <c r="T9" s="35"/>
      <c r="U9" s="36">
        <v>6.1</v>
      </c>
      <c r="V9" s="36">
        <v>6.1</v>
      </c>
      <c r="W9" s="36"/>
      <c r="X9" s="36"/>
      <c r="Y9" s="36">
        <v>6.1</v>
      </c>
      <c r="Z9" s="36"/>
      <c r="AA9" s="36">
        <v>6.1</v>
      </c>
      <c r="AB9" s="35"/>
      <c r="AC9" s="35"/>
      <c r="AD9" s="35">
        <f>AE9+AK9+AL9</f>
        <v>46.15</v>
      </c>
      <c r="AE9" s="35">
        <f>AF9+AG9+AH9</f>
        <v>46.15</v>
      </c>
      <c r="AF9" s="35">
        <v>0</v>
      </c>
      <c r="AG9" s="35">
        <v>0</v>
      </c>
      <c r="AH9" s="35">
        <f>SUM(AI9:AJ9)</f>
        <v>46.15</v>
      </c>
      <c r="AI9" s="35">
        <v>40.89</v>
      </c>
      <c r="AJ9" s="35">
        <v>5.26</v>
      </c>
      <c r="AK9" s="35"/>
      <c r="AL9" s="35"/>
    </row>
    <row r="10" spans="1:38" s="28" customFormat="1" ht="12.7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s="28" customFormat="1" ht="12.7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row>
    <row r="12" spans="1:38" s="28" customFormat="1" ht="12.7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s="28" customFormat="1" ht="12.75" customHeight="1">
      <c r="A13" s="36"/>
      <c r="B13" s="35"/>
      <c r="C13" s="36"/>
      <c r="D13" s="35"/>
      <c r="E13" s="35"/>
      <c r="F13" s="35"/>
      <c r="G13" s="35"/>
      <c r="H13" s="35"/>
      <c r="I13" s="35"/>
      <c r="J13" s="35"/>
      <c r="K13" s="35"/>
      <c r="L13" s="36"/>
      <c r="M13" s="35"/>
      <c r="N13" s="35"/>
      <c r="O13" s="35"/>
      <c r="P13" s="35"/>
      <c r="Q13" s="35"/>
      <c r="R13" s="35"/>
      <c r="S13" s="35"/>
      <c r="T13" s="35"/>
      <c r="U13" s="36"/>
      <c r="V13" s="35"/>
      <c r="W13" s="35"/>
      <c r="X13" s="35"/>
      <c r="Y13" s="35"/>
      <c r="Z13" s="35"/>
      <c r="AA13" s="35"/>
      <c r="AB13" s="35"/>
      <c r="AC13" s="35"/>
      <c r="AD13" s="36"/>
      <c r="AE13" s="35"/>
      <c r="AF13" s="35"/>
      <c r="AG13" s="35"/>
      <c r="AH13" s="35"/>
      <c r="AI13" s="35"/>
      <c r="AJ13" s="35"/>
      <c r="AK13" s="35"/>
      <c r="AL13" s="35"/>
    </row>
    <row r="14" spans="1:38" ht="12.75" customHeight="1">
      <c r="A14" s="37"/>
      <c r="B14" s="38"/>
      <c r="C14" s="38"/>
      <c r="D14" s="37"/>
      <c r="E14" s="38"/>
      <c r="F14" s="38"/>
      <c r="G14" s="38"/>
      <c r="H14" s="38"/>
      <c r="I14" s="38"/>
      <c r="J14" s="38"/>
      <c r="K14" s="38"/>
      <c r="L14" s="38"/>
      <c r="M14" s="37"/>
      <c r="N14" s="38"/>
      <c r="O14" s="38"/>
      <c r="P14" s="38"/>
      <c r="Q14" s="38"/>
      <c r="R14" s="38"/>
      <c r="S14" s="38"/>
      <c r="T14" s="38"/>
      <c r="U14" s="38"/>
      <c r="V14" s="37"/>
      <c r="W14" s="38"/>
      <c r="X14" s="38"/>
      <c r="Y14" s="38"/>
      <c r="Z14" s="38"/>
      <c r="AA14" s="38"/>
      <c r="AB14" s="38"/>
      <c r="AC14" s="38"/>
      <c r="AD14" s="38"/>
      <c r="AE14" s="37"/>
      <c r="AF14" s="38"/>
      <c r="AG14" s="38"/>
      <c r="AH14" s="38"/>
      <c r="AI14" s="38"/>
      <c r="AJ14" s="38"/>
      <c r="AK14" s="38"/>
      <c r="AL14" s="38"/>
    </row>
    <row r="15" spans="1:38" ht="12.75" customHeight="1">
      <c r="A15" s="37"/>
      <c r="B15" s="37"/>
      <c r="C15" s="37"/>
      <c r="D15" s="37"/>
      <c r="E15" s="38"/>
      <c r="F15" s="38"/>
      <c r="G15" s="38"/>
      <c r="H15" s="38"/>
      <c r="I15" s="38"/>
      <c r="J15" s="38"/>
      <c r="K15" s="38"/>
      <c r="L15" s="37"/>
      <c r="M15" s="37"/>
      <c r="N15" s="38"/>
      <c r="O15" s="38"/>
      <c r="P15" s="38"/>
      <c r="Q15" s="38"/>
      <c r="R15" s="38"/>
      <c r="S15" s="38"/>
      <c r="T15" s="38"/>
      <c r="U15" s="37"/>
      <c r="V15" s="37"/>
      <c r="W15" s="38"/>
      <c r="X15" s="38"/>
      <c r="Y15" s="38"/>
      <c r="Z15" s="38"/>
      <c r="AA15" s="38"/>
      <c r="AB15" s="38"/>
      <c r="AC15" s="38"/>
      <c r="AD15" s="37"/>
      <c r="AE15" s="37"/>
      <c r="AF15" s="38"/>
      <c r="AG15" s="38"/>
      <c r="AH15" s="38"/>
      <c r="AI15" s="38"/>
      <c r="AJ15" s="38"/>
      <c r="AK15" s="38"/>
      <c r="AL15" s="38"/>
    </row>
    <row r="16" spans="1:38" ht="12.75" customHeight="1">
      <c r="A16" s="37"/>
      <c r="B16" s="37"/>
      <c r="C16" s="37"/>
      <c r="D16" s="37"/>
      <c r="E16" s="37"/>
      <c r="F16" s="38"/>
      <c r="G16" s="38"/>
      <c r="H16" s="38"/>
      <c r="I16" s="38"/>
      <c r="J16" s="38"/>
      <c r="K16" s="38"/>
      <c r="L16" s="37"/>
      <c r="M16" s="37"/>
      <c r="N16" s="37"/>
      <c r="O16" s="38"/>
      <c r="P16" s="38"/>
      <c r="Q16" s="38"/>
      <c r="R16" s="38"/>
      <c r="S16" s="38"/>
      <c r="T16" s="38"/>
      <c r="U16" s="37"/>
      <c r="V16" s="37"/>
      <c r="W16" s="37"/>
      <c r="X16" s="38"/>
      <c r="Y16" s="38"/>
      <c r="Z16" s="38"/>
      <c r="AA16" s="38"/>
      <c r="AB16" s="38"/>
      <c r="AC16" s="38"/>
      <c r="AD16" s="37"/>
      <c r="AE16" s="37"/>
      <c r="AF16" s="37"/>
      <c r="AG16" s="38"/>
      <c r="AH16" s="38"/>
      <c r="AI16" s="38"/>
      <c r="AJ16" s="38"/>
      <c r="AK16" s="38"/>
      <c r="AL16" s="38"/>
    </row>
    <row r="17" spans="15:20" ht="12.75" customHeight="1">
      <c r="O17" s="29"/>
      <c r="P17" s="29"/>
      <c r="Q17" s="29"/>
      <c r="R17" s="29"/>
      <c r="S17" s="29"/>
      <c r="T17" s="29"/>
    </row>
    <row r="18" spans="16:20" ht="12.75" customHeight="1">
      <c r="P18" s="29"/>
      <c r="Q18" s="29"/>
      <c r="T18" s="29"/>
    </row>
    <row r="19" spans="17:20" ht="12.75" customHeight="1">
      <c r="Q19" s="29"/>
      <c r="T19" s="29"/>
    </row>
    <row r="20" spans="17:20" ht="12.75" customHeight="1">
      <c r="Q20" s="29"/>
      <c r="T20" s="29"/>
    </row>
    <row r="21" spans="18:20" ht="12.75" customHeight="1">
      <c r="R21" s="29"/>
      <c r="T21" s="29"/>
    </row>
    <row r="22" spans="18:19" ht="12.75" customHeight="1">
      <c r="R22" s="29"/>
      <c r="S22" s="29"/>
    </row>
  </sheetData>
  <sheetProtection/>
  <mergeCells count="39">
    <mergeCell ref="D5:I5"/>
    <mergeCell ref="C5:C7"/>
    <mergeCell ref="D6:D7"/>
    <mergeCell ref="E6:E7"/>
    <mergeCell ref="AE6:AE7"/>
    <mergeCell ref="Y6:AA6"/>
    <mergeCell ref="F6:F7"/>
    <mergeCell ref="J5:J7"/>
    <mergeCell ref="K5:K7"/>
    <mergeCell ref="L5:L7"/>
    <mergeCell ref="G6:I6"/>
    <mergeCell ref="T5:T7"/>
    <mergeCell ref="U5:U7"/>
    <mergeCell ref="M5:R5"/>
    <mergeCell ref="AF6:AF7"/>
    <mergeCell ref="AG6:AG7"/>
    <mergeCell ref="A2:AL2"/>
    <mergeCell ref="C4:K4"/>
    <mergeCell ref="L4:T4"/>
    <mergeCell ref="U4:AC4"/>
    <mergeCell ref="AD4:AL4"/>
    <mergeCell ref="A4:A7"/>
    <mergeCell ref="B4:B7"/>
    <mergeCell ref="P6:R6"/>
    <mergeCell ref="AD5:AD7"/>
    <mergeCell ref="M6:M7"/>
    <mergeCell ref="N6:N7"/>
    <mergeCell ref="O6:O7"/>
    <mergeCell ref="S5:S7"/>
    <mergeCell ref="AK5:AK7"/>
    <mergeCell ref="AL5:AL7"/>
    <mergeCell ref="V6:V7"/>
    <mergeCell ref="W6:W7"/>
    <mergeCell ref="X6:X7"/>
    <mergeCell ref="AB5:AB7"/>
    <mergeCell ref="V5:AA5"/>
    <mergeCell ref="AE5:AJ5"/>
    <mergeCell ref="AC5:AC7"/>
    <mergeCell ref="AH6:AJ6"/>
  </mergeCells>
  <printOptions horizontalCentered="1"/>
  <pageMargins left="0.59" right="0.59" top="0.7900000000000001" bottom="0.7900000000000001" header="0.5" footer="0.5"/>
  <pageSetup fitToHeight="0"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dimension ref="A1:B42"/>
  <sheetViews>
    <sheetView zoomScaleSheetLayoutView="100" zoomScalePageLayoutView="0" workbookViewId="0" topLeftCell="A1">
      <selection activeCell="A21" sqref="A21"/>
    </sheetView>
  </sheetViews>
  <sheetFormatPr defaultColWidth="9.33203125" defaultRowHeight="11.25"/>
  <cols>
    <col min="1" max="1" width="22.83203125" style="0" customWidth="1"/>
    <col min="2" max="2" width="106.83203125" style="0" customWidth="1"/>
  </cols>
  <sheetData>
    <row r="1" spans="1:2" s="18" customFormat="1" ht="24.75" customHeight="1">
      <c r="A1" s="172" t="s">
        <v>215</v>
      </c>
      <c r="B1" s="172"/>
    </row>
    <row r="2" spans="1:2" s="18" customFormat="1" ht="24.75" customHeight="1">
      <c r="A2" s="23" t="s">
        <v>33</v>
      </c>
      <c r="B2" s="22"/>
    </row>
    <row r="3" spans="1:2" s="18" customFormat="1" ht="24.75" customHeight="1">
      <c r="A3" s="173" t="s">
        <v>5</v>
      </c>
      <c r="B3" s="173" t="s">
        <v>216</v>
      </c>
    </row>
    <row r="4" spans="1:2" s="18" customFormat="1" ht="31.5" customHeight="1">
      <c r="A4" s="173"/>
      <c r="B4" s="173"/>
    </row>
    <row r="5" spans="1:2" s="18" customFormat="1" ht="24.75" customHeight="1">
      <c r="A5" s="24">
        <v>1</v>
      </c>
      <c r="B5" s="24" t="s">
        <v>276</v>
      </c>
    </row>
    <row r="6" spans="1:2" s="18" customFormat="1" ht="24.75" customHeight="1">
      <c r="A6" s="24">
        <v>2</v>
      </c>
      <c r="B6" s="123" t="s">
        <v>277</v>
      </c>
    </row>
    <row r="7" spans="1:2" s="18" customFormat="1" ht="24.75" customHeight="1">
      <c r="A7" s="24">
        <v>3</v>
      </c>
      <c r="B7" s="123" t="s">
        <v>278</v>
      </c>
    </row>
    <row r="8" spans="1:2" s="18" customFormat="1" ht="24.75" customHeight="1">
      <c r="A8" s="24">
        <v>4</v>
      </c>
      <c r="B8" s="25"/>
    </row>
    <row r="9" spans="1:2" s="18" customFormat="1" ht="24.75" customHeight="1">
      <c r="A9" s="24">
        <v>5</v>
      </c>
      <c r="B9" s="25"/>
    </row>
    <row r="10" spans="1:2" s="18" customFormat="1" ht="24.75" customHeight="1">
      <c r="A10" s="24">
        <v>6</v>
      </c>
      <c r="B10" s="25"/>
    </row>
    <row r="11" spans="1:2" s="18" customFormat="1" ht="24.75" customHeight="1">
      <c r="A11" s="24">
        <v>7</v>
      </c>
      <c r="B11" s="25"/>
    </row>
    <row r="12" spans="1:2" s="18" customFormat="1" ht="24.75" customHeight="1">
      <c r="A12" s="24">
        <v>8</v>
      </c>
      <c r="B12" s="25"/>
    </row>
    <row r="13" spans="1:2" s="18" customFormat="1" ht="24.75" customHeight="1">
      <c r="A13" s="24">
        <v>9</v>
      </c>
      <c r="B13" s="25"/>
    </row>
    <row r="14" spans="1:2" s="18" customFormat="1" ht="24.75" customHeight="1">
      <c r="A14" s="24">
        <v>10</v>
      </c>
      <c r="B14" s="25"/>
    </row>
    <row r="15" spans="1:2" s="19" customFormat="1" ht="24.75" customHeight="1">
      <c r="A15" s="26"/>
      <c r="B15" s="26"/>
    </row>
    <row r="16" spans="1:2" s="19" customFormat="1" ht="24.75" customHeight="1">
      <c r="A16" s="26"/>
      <c r="B16" s="26"/>
    </row>
    <row r="17" spans="1:2" s="19" customFormat="1" ht="24.75" customHeight="1">
      <c r="A17" s="26"/>
      <c r="B17" s="26"/>
    </row>
    <row r="18" spans="1:2" s="19" customFormat="1" ht="24.75" customHeight="1">
      <c r="A18" s="26"/>
      <c r="B18" s="26"/>
    </row>
    <row r="19" spans="1:2" s="19" customFormat="1" ht="24.75" customHeight="1">
      <c r="A19" s="26"/>
      <c r="B19" s="26"/>
    </row>
    <row r="20" spans="1:2" s="19" customFormat="1" ht="24.75" customHeight="1">
      <c r="A20" s="26"/>
      <c r="B20" s="26"/>
    </row>
    <row r="21" spans="1:2" s="19" customFormat="1" ht="24.75" customHeight="1">
      <c r="A21" s="26"/>
      <c r="B21" s="26"/>
    </row>
    <row r="22" spans="1:2" s="19" customFormat="1" ht="24.75" customHeight="1">
      <c r="A22" s="26"/>
      <c r="B22" s="26"/>
    </row>
    <row r="23" spans="1:2" s="19" customFormat="1" ht="24.75" customHeight="1">
      <c r="A23" s="26"/>
      <c r="B23" s="26"/>
    </row>
    <row r="24" spans="1:2" s="19" customFormat="1" ht="24.75" customHeight="1">
      <c r="A24" s="26"/>
      <c r="B24" s="26"/>
    </row>
    <row r="25" spans="1:2" s="19" customFormat="1" ht="24.75" customHeight="1">
      <c r="A25" s="26"/>
      <c r="B25" s="26"/>
    </row>
    <row r="26" spans="1:2" s="19" customFormat="1" ht="24.75" customHeight="1">
      <c r="A26" s="26"/>
      <c r="B26" s="26"/>
    </row>
    <row r="27" spans="1:2" s="19" customFormat="1" ht="24.75" customHeight="1">
      <c r="A27" s="26"/>
      <c r="B27" s="26"/>
    </row>
    <row r="28" spans="1:2" s="19" customFormat="1" ht="24.75" customHeight="1">
      <c r="A28" s="26"/>
      <c r="B28" s="26"/>
    </row>
    <row r="29" spans="1:2" s="19" customFormat="1" ht="24.75" customHeight="1">
      <c r="A29" s="26"/>
      <c r="B29" s="26"/>
    </row>
    <row r="30" spans="1:2" s="19" customFormat="1" ht="24.75" customHeight="1">
      <c r="A30" s="26"/>
      <c r="B30" s="26"/>
    </row>
    <row r="31" spans="1:2" s="19" customFormat="1" ht="24.75" customHeight="1">
      <c r="A31" s="26"/>
      <c r="B31" s="26"/>
    </row>
    <row r="32" spans="1:2" s="19" customFormat="1" ht="24.75" customHeight="1">
      <c r="A32" s="26"/>
      <c r="B32" s="26"/>
    </row>
    <row r="33" spans="1:2" s="19" customFormat="1" ht="24.75" customHeight="1">
      <c r="A33" s="26"/>
      <c r="B33" s="26"/>
    </row>
    <row r="34" spans="1:2" s="19" customFormat="1" ht="24.75" customHeight="1">
      <c r="A34" s="26"/>
      <c r="B34" s="26"/>
    </row>
    <row r="35" spans="1:2" s="19" customFormat="1" ht="24.75" customHeight="1">
      <c r="A35" s="26"/>
      <c r="B35" s="26"/>
    </row>
    <row r="36" spans="1:2" s="19" customFormat="1" ht="24.75" customHeight="1">
      <c r="A36" s="26"/>
      <c r="B36" s="26"/>
    </row>
    <row r="37" spans="1:2" s="19" customFormat="1" ht="24.75" customHeight="1">
      <c r="A37" s="26"/>
      <c r="B37" s="26"/>
    </row>
    <row r="38" spans="1:2" s="19" customFormat="1" ht="24.75" customHeight="1">
      <c r="A38" s="26"/>
      <c r="B38" s="26"/>
    </row>
    <row r="39" spans="1:2" s="19" customFormat="1" ht="24.75" customHeight="1">
      <c r="A39" s="27"/>
      <c r="B39" s="27"/>
    </row>
    <row r="40" spans="1:2" s="20" customFormat="1" ht="24.75" customHeight="1">
      <c r="A40" s="27"/>
      <c r="B40" s="27"/>
    </row>
    <row r="41" spans="1:2" s="20" customFormat="1" ht="24.75" customHeight="1">
      <c r="A41" s="27"/>
      <c r="B41" s="27"/>
    </row>
    <row r="42" spans="1:2" s="20" customFormat="1" ht="24.75" customHeight="1">
      <c r="A42" s="27"/>
      <c r="B42" s="27"/>
    </row>
    <row r="43" s="21" customFormat="1" ht="24.75" customHeight="1"/>
    <row r="44" s="21" customFormat="1" ht="24.75" customHeight="1"/>
    <row r="45" s="21" customFormat="1" ht="24.75" customHeight="1"/>
    <row r="46" s="21" customFormat="1" ht="24.75" customHeight="1"/>
    <row r="47" s="21" customFormat="1" ht="24.75" customHeight="1"/>
    <row r="48" s="21" customFormat="1" ht="24.75" customHeight="1"/>
    <row r="49" s="21" customFormat="1" ht="24.75" customHeight="1"/>
    <row r="50" s="21" customFormat="1" ht="24.75" customHeight="1"/>
    <row r="51" s="21" customFormat="1" ht="24.75" customHeight="1"/>
    <row r="52" s="21" customFormat="1" ht="24.75" customHeight="1"/>
    <row r="53" s="21" customFormat="1" ht="24.75" customHeight="1"/>
    <row r="54" s="21" customFormat="1" ht="24.75" customHeight="1"/>
    <row r="55" s="21" customFormat="1" ht="24.75" customHeight="1"/>
    <row r="56" s="21" customFormat="1" ht="24.75" customHeight="1"/>
    <row r="57" s="21" customFormat="1" ht="24.75" customHeight="1"/>
    <row r="58" s="21" customFormat="1" ht="24.75" customHeight="1"/>
    <row r="59" s="21" customFormat="1" ht="24.75" customHeight="1"/>
    <row r="60" s="21" customFormat="1" ht="24.75" customHeight="1"/>
    <row r="61" s="21" customFormat="1" ht="24.75" customHeight="1"/>
    <row r="62" s="21" customFormat="1" ht="24.75" customHeight="1"/>
    <row r="63" s="21" customFormat="1" ht="24.75" customHeight="1"/>
    <row r="64" s="21" customFormat="1" ht="24.75" customHeight="1"/>
    <row r="65" s="21" customFormat="1" ht="24.75" customHeight="1"/>
    <row r="66" s="21" customFormat="1" ht="24.75" customHeight="1"/>
    <row r="67" s="21" customFormat="1" ht="24.75" customHeight="1"/>
    <row r="68" s="21" customFormat="1" ht="24.75" customHeight="1"/>
    <row r="69" s="21" customFormat="1" ht="24.75" customHeight="1"/>
    <row r="70" s="21" customFormat="1" ht="24.75" customHeight="1"/>
    <row r="71" s="21" customFormat="1" ht="24.75" customHeight="1"/>
    <row r="72" s="21" customFormat="1" ht="24.75" customHeight="1"/>
    <row r="73" s="21" customFormat="1" ht="24.75" customHeight="1"/>
    <row r="74" s="21" customFormat="1" ht="24.75" customHeight="1"/>
    <row r="75" s="21" customFormat="1" ht="24.75" customHeight="1"/>
    <row r="76" s="21" customFormat="1" ht="24.75" customHeight="1"/>
    <row r="77" s="21" customFormat="1" ht="24.75" customHeight="1"/>
    <row r="78" s="21" customFormat="1" ht="24.75" customHeight="1"/>
    <row r="79" s="21" customFormat="1" ht="24.75" customHeight="1"/>
    <row r="80" s="21" customFormat="1" ht="24.75" customHeight="1"/>
    <row r="81" s="21" customFormat="1" ht="24.75" customHeight="1"/>
    <row r="82" s="21" customFormat="1" ht="24.75" customHeight="1"/>
    <row r="83" s="21" customFormat="1" ht="24.75" customHeight="1"/>
    <row r="84" s="21" customFormat="1" ht="24.75" customHeight="1"/>
    <row r="85" s="21" customFormat="1" ht="24.75" customHeight="1"/>
    <row r="86" s="21" customFormat="1" ht="24.75" customHeight="1"/>
    <row r="87" s="21" customFormat="1" ht="11.25"/>
    <row r="88" s="21" customFormat="1" ht="11.25"/>
    <row r="89" s="21" customFormat="1" ht="11.25"/>
    <row r="90" s="21" customFormat="1" ht="11.25"/>
    <row r="91" s="21" customFormat="1" ht="11.25"/>
    <row r="92" s="21" customFormat="1" ht="11.25"/>
    <row r="93" s="21" customFormat="1" ht="11.25"/>
    <row r="94" s="21" customFormat="1" ht="11.25"/>
    <row r="95" s="21" customFormat="1" ht="11.25"/>
    <row r="96" s="21" customFormat="1" ht="11.25"/>
    <row r="97" s="21" customFormat="1" ht="11.25"/>
    <row r="98" s="21" customFormat="1" ht="11.25"/>
    <row r="99" s="21"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7">
      <selection activeCell="E49" sqref="E49"/>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16.5" style="2" customWidth="1"/>
    <col min="10" max="16384" width="12" style="2" customWidth="1"/>
  </cols>
  <sheetData>
    <row r="1" spans="1:4" ht="16.5" customHeight="1">
      <c r="A1" s="4" t="s">
        <v>35</v>
      </c>
      <c r="B1" s="9"/>
      <c r="C1" s="9"/>
      <c r="D1" s="9"/>
    </row>
    <row r="2" spans="1:9" ht="33.75" customHeight="1">
      <c r="A2" s="197" t="s">
        <v>217</v>
      </c>
      <c r="B2" s="197"/>
      <c r="C2" s="197"/>
      <c r="D2" s="197"/>
      <c r="E2" s="197"/>
      <c r="F2" s="197"/>
      <c r="G2" s="197"/>
      <c r="H2" s="197"/>
      <c r="I2" s="197"/>
    </row>
    <row r="3" spans="1:9" ht="14.25" customHeight="1">
      <c r="A3" s="198"/>
      <c r="B3" s="198"/>
      <c r="C3" s="198"/>
      <c r="D3" s="198"/>
      <c r="E3" s="198"/>
      <c r="F3" s="198"/>
      <c r="G3" s="198"/>
      <c r="H3" s="198"/>
      <c r="I3" s="198"/>
    </row>
    <row r="4" spans="1:4" ht="21.75" customHeight="1">
      <c r="A4" s="10"/>
      <c r="B4" s="11"/>
      <c r="C4" s="12"/>
      <c r="D4" s="12"/>
    </row>
    <row r="5" spans="1:9" s="15" customFormat="1" ht="21.75" customHeight="1">
      <c r="A5" s="194" t="s">
        <v>218</v>
      </c>
      <c r="B5" s="195"/>
      <c r="C5" s="195"/>
      <c r="D5" s="183"/>
      <c r="E5" s="183"/>
      <c r="F5" s="183"/>
      <c r="G5" s="183"/>
      <c r="H5" s="183"/>
      <c r="I5" s="183"/>
    </row>
    <row r="6" spans="1:9" s="15" customFormat="1" ht="21.75" customHeight="1">
      <c r="A6" s="194" t="s">
        <v>219</v>
      </c>
      <c r="B6" s="195"/>
      <c r="C6" s="195"/>
      <c r="D6" s="183"/>
      <c r="E6" s="183"/>
      <c r="F6" s="194" t="s">
        <v>220</v>
      </c>
      <c r="G6" s="196"/>
      <c r="H6" s="183"/>
      <c r="I6" s="183"/>
    </row>
    <row r="7" spans="1:9" s="15" customFormat="1" ht="25.5" customHeight="1">
      <c r="A7" s="174" t="s">
        <v>221</v>
      </c>
      <c r="B7" s="175"/>
      <c r="C7" s="176"/>
      <c r="D7" s="17" t="s">
        <v>222</v>
      </c>
      <c r="E7" s="17"/>
      <c r="F7" s="190" t="s">
        <v>223</v>
      </c>
      <c r="G7" s="191"/>
      <c r="H7" s="192"/>
      <c r="I7" s="193"/>
    </row>
    <row r="8" spans="1:9" s="15" customFormat="1" ht="25.5" customHeight="1">
      <c r="A8" s="177"/>
      <c r="B8" s="178"/>
      <c r="C8" s="179"/>
      <c r="D8" s="17" t="s">
        <v>224</v>
      </c>
      <c r="E8" s="17"/>
      <c r="F8" s="190" t="s">
        <v>225</v>
      </c>
      <c r="G8" s="191"/>
      <c r="H8" s="192"/>
      <c r="I8" s="193"/>
    </row>
    <row r="9" spans="1:9" s="15" customFormat="1" ht="25.5" customHeight="1">
      <c r="A9" s="180"/>
      <c r="B9" s="181"/>
      <c r="C9" s="182"/>
      <c r="D9" s="17" t="s">
        <v>226</v>
      </c>
      <c r="E9" s="17"/>
      <c r="F9" s="190" t="s">
        <v>227</v>
      </c>
      <c r="G9" s="191"/>
      <c r="H9" s="192"/>
      <c r="I9" s="193"/>
    </row>
    <row r="10" spans="1:9" s="15" customFormat="1" ht="24" customHeight="1">
      <c r="A10" s="183" t="s">
        <v>228</v>
      </c>
      <c r="B10" s="183" t="s">
        <v>229</v>
      </c>
      <c r="C10" s="183"/>
      <c r="D10" s="183"/>
      <c r="E10" s="183"/>
      <c r="F10" s="194" t="s">
        <v>230</v>
      </c>
      <c r="G10" s="195"/>
      <c r="H10" s="195"/>
      <c r="I10" s="196"/>
    </row>
    <row r="11" spans="1:9" s="15" customFormat="1" ht="69" customHeight="1">
      <c r="A11" s="184"/>
      <c r="B11" s="186" t="s">
        <v>231</v>
      </c>
      <c r="C11" s="186"/>
      <c r="D11" s="186"/>
      <c r="E11" s="186"/>
      <c r="F11" s="187" t="s">
        <v>231</v>
      </c>
      <c r="G11" s="188"/>
      <c r="H11" s="188"/>
      <c r="I11" s="189"/>
    </row>
    <row r="12" spans="1:9" s="15" customFormat="1" ht="27">
      <c r="A12" s="183" t="s">
        <v>232</v>
      </c>
      <c r="B12" s="16" t="s">
        <v>233</v>
      </c>
      <c r="C12" s="16" t="s">
        <v>234</v>
      </c>
      <c r="D12" s="16" t="s">
        <v>235</v>
      </c>
      <c r="E12" s="16" t="s">
        <v>236</v>
      </c>
      <c r="F12" s="16" t="s">
        <v>234</v>
      </c>
      <c r="G12" s="183" t="s">
        <v>235</v>
      </c>
      <c r="H12" s="183"/>
      <c r="I12" s="16" t="s">
        <v>236</v>
      </c>
    </row>
    <row r="13" spans="1:9" s="15" customFormat="1" ht="21.75" customHeight="1">
      <c r="A13" s="183"/>
      <c r="B13" s="183" t="s">
        <v>237</v>
      </c>
      <c r="C13" s="183" t="s">
        <v>238</v>
      </c>
      <c r="D13" s="17" t="s">
        <v>239</v>
      </c>
      <c r="E13" s="17"/>
      <c r="F13" s="183" t="s">
        <v>238</v>
      </c>
      <c r="G13" s="185" t="s">
        <v>239</v>
      </c>
      <c r="H13" s="185"/>
      <c r="I13" s="17"/>
    </row>
    <row r="14" spans="1:9" s="15" customFormat="1" ht="21.75" customHeight="1">
      <c r="A14" s="183"/>
      <c r="B14" s="183"/>
      <c r="C14" s="183"/>
      <c r="D14" s="17" t="s">
        <v>240</v>
      </c>
      <c r="E14" s="17"/>
      <c r="F14" s="183"/>
      <c r="G14" s="185" t="s">
        <v>240</v>
      </c>
      <c r="H14" s="185"/>
      <c r="I14" s="17"/>
    </row>
    <row r="15" spans="1:9" s="15" customFormat="1" ht="21.75" customHeight="1">
      <c r="A15" s="183"/>
      <c r="B15" s="183"/>
      <c r="C15" s="183"/>
      <c r="D15" s="17" t="s">
        <v>241</v>
      </c>
      <c r="E15" s="17"/>
      <c r="F15" s="183"/>
      <c r="G15" s="185" t="s">
        <v>241</v>
      </c>
      <c r="H15" s="185"/>
      <c r="I15" s="17"/>
    </row>
    <row r="16" spans="1:9" s="15" customFormat="1" ht="21.75" customHeight="1">
      <c r="A16" s="183"/>
      <c r="B16" s="183"/>
      <c r="C16" s="183" t="s">
        <v>242</v>
      </c>
      <c r="D16" s="17" t="s">
        <v>239</v>
      </c>
      <c r="E16" s="17"/>
      <c r="F16" s="183" t="s">
        <v>242</v>
      </c>
      <c r="G16" s="185" t="s">
        <v>239</v>
      </c>
      <c r="H16" s="185"/>
      <c r="I16" s="17"/>
    </row>
    <row r="17" spans="1:9" s="15" customFormat="1" ht="21.75" customHeight="1">
      <c r="A17" s="183"/>
      <c r="B17" s="183"/>
      <c r="C17" s="183"/>
      <c r="D17" s="17" t="s">
        <v>240</v>
      </c>
      <c r="E17" s="17"/>
      <c r="F17" s="183"/>
      <c r="G17" s="185" t="s">
        <v>240</v>
      </c>
      <c r="H17" s="185"/>
      <c r="I17" s="17"/>
    </row>
    <row r="18" spans="1:9" s="15" customFormat="1" ht="21.75" customHeight="1">
      <c r="A18" s="183"/>
      <c r="B18" s="183"/>
      <c r="C18" s="183"/>
      <c r="D18" s="17" t="s">
        <v>241</v>
      </c>
      <c r="E18" s="17"/>
      <c r="F18" s="183"/>
      <c r="G18" s="185" t="s">
        <v>241</v>
      </c>
      <c r="H18" s="185"/>
      <c r="I18" s="17"/>
    </row>
    <row r="19" spans="1:9" s="15" customFormat="1" ht="21.75" customHeight="1">
      <c r="A19" s="183"/>
      <c r="B19" s="183"/>
      <c r="C19" s="183" t="s">
        <v>243</v>
      </c>
      <c r="D19" s="17" t="s">
        <v>239</v>
      </c>
      <c r="E19" s="17"/>
      <c r="F19" s="183" t="s">
        <v>243</v>
      </c>
      <c r="G19" s="185" t="s">
        <v>239</v>
      </c>
      <c r="H19" s="185"/>
      <c r="I19" s="17"/>
    </row>
    <row r="20" spans="1:9" s="15" customFormat="1" ht="21.75" customHeight="1">
      <c r="A20" s="183"/>
      <c r="B20" s="183"/>
      <c r="C20" s="183"/>
      <c r="D20" s="17" t="s">
        <v>240</v>
      </c>
      <c r="E20" s="17"/>
      <c r="F20" s="183"/>
      <c r="G20" s="185" t="s">
        <v>240</v>
      </c>
      <c r="H20" s="185"/>
      <c r="I20" s="17"/>
    </row>
    <row r="21" spans="1:9" s="15" customFormat="1" ht="21.75" customHeight="1">
      <c r="A21" s="183"/>
      <c r="B21" s="183"/>
      <c r="C21" s="183"/>
      <c r="D21" s="17" t="s">
        <v>241</v>
      </c>
      <c r="E21" s="17"/>
      <c r="F21" s="183"/>
      <c r="G21" s="185" t="s">
        <v>241</v>
      </c>
      <c r="H21" s="185"/>
      <c r="I21" s="17"/>
    </row>
    <row r="22" spans="1:9" s="15" customFormat="1" ht="21.75" customHeight="1">
      <c r="A22" s="183"/>
      <c r="B22" s="183"/>
      <c r="C22" s="183" t="s">
        <v>244</v>
      </c>
      <c r="D22" s="17" t="s">
        <v>239</v>
      </c>
      <c r="E22" s="17"/>
      <c r="F22" s="183" t="s">
        <v>244</v>
      </c>
      <c r="G22" s="185" t="s">
        <v>239</v>
      </c>
      <c r="H22" s="185"/>
      <c r="I22" s="17"/>
    </row>
    <row r="23" spans="1:9" s="15" customFormat="1" ht="21.75" customHeight="1">
      <c r="A23" s="183"/>
      <c r="B23" s="183"/>
      <c r="C23" s="183"/>
      <c r="D23" s="17" t="s">
        <v>240</v>
      </c>
      <c r="E23" s="17"/>
      <c r="F23" s="183"/>
      <c r="G23" s="185" t="s">
        <v>240</v>
      </c>
      <c r="H23" s="185"/>
      <c r="I23" s="17"/>
    </row>
    <row r="24" spans="1:9" s="15" customFormat="1" ht="21.75" customHeight="1">
      <c r="A24" s="183"/>
      <c r="B24" s="183"/>
      <c r="C24" s="183"/>
      <c r="D24" s="17" t="s">
        <v>241</v>
      </c>
      <c r="E24" s="17"/>
      <c r="F24" s="183"/>
      <c r="G24" s="185" t="s">
        <v>241</v>
      </c>
      <c r="H24" s="185"/>
      <c r="I24" s="17"/>
    </row>
    <row r="25" spans="1:9" s="15" customFormat="1" ht="21.75" customHeight="1">
      <c r="A25" s="183"/>
      <c r="B25" s="183"/>
      <c r="C25" s="16" t="s">
        <v>134</v>
      </c>
      <c r="D25" s="17"/>
      <c r="E25" s="16"/>
      <c r="F25" s="16" t="s">
        <v>134</v>
      </c>
      <c r="G25" s="185"/>
      <c r="H25" s="185"/>
      <c r="I25" s="17"/>
    </row>
    <row r="26" spans="1:9" s="15" customFormat="1" ht="21.75" customHeight="1">
      <c r="A26" s="183"/>
      <c r="B26" s="183" t="s">
        <v>245</v>
      </c>
      <c r="C26" s="183" t="s">
        <v>246</v>
      </c>
      <c r="D26" s="17" t="s">
        <v>239</v>
      </c>
      <c r="E26" s="17"/>
      <c r="F26" s="183" t="s">
        <v>246</v>
      </c>
      <c r="G26" s="185" t="s">
        <v>239</v>
      </c>
      <c r="H26" s="185"/>
      <c r="I26" s="17"/>
    </row>
    <row r="27" spans="1:9" s="15" customFormat="1" ht="21.75" customHeight="1">
      <c r="A27" s="183"/>
      <c r="B27" s="183"/>
      <c r="C27" s="183"/>
      <c r="D27" s="17" t="s">
        <v>240</v>
      </c>
      <c r="E27" s="17"/>
      <c r="F27" s="183"/>
      <c r="G27" s="185" t="s">
        <v>240</v>
      </c>
      <c r="H27" s="185"/>
      <c r="I27" s="17"/>
    </row>
    <row r="28" spans="1:9" s="15" customFormat="1" ht="21.75" customHeight="1">
      <c r="A28" s="183"/>
      <c r="B28" s="183"/>
      <c r="C28" s="183"/>
      <c r="D28" s="17" t="s">
        <v>241</v>
      </c>
      <c r="E28" s="17"/>
      <c r="F28" s="183"/>
      <c r="G28" s="185" t="s">
        <v>241</v>
      </c>
      <c r="H28" s="185"/>
      <c r="I28" s="17"/>
    </row>
    <row r="29" spans="1:9" s="15" customFormat="1" ht="21.75" customHeight="1">
      <c r="A29" s="183"/>
      <c r="B29" s="183"/>
      <c r="C29" s="183" t="s">
        <v>247</v>
      </c>
      <c r="D29" s="17" t="s">
        <v>239</v>
      </c>
      <c r="E29" s="17"/>
      <c r="F29" s="183" t="s">
        <v>247</v>
      </c>
      <c r="G29" s="185" t="s">
        <v>239</v>
      </c>
      <c r="H29" s="185"/>
      <c r="I29" s="17"/>
    </row>
    <row r="30" spans="1:9" s="15" customFormat="1" ht="21.75" customHeight="1">
      <c r="A30" s="183"/>
      <c r="B30" s="183"/>
      <c r="C30" s="183"/>
      <c r="D30" s="17" t="s">
        <v>240</v>
      </c>
      <c r="E30" s="17"/>
      <c r="F30" s="183"/>
      <c r="G30" s="185" t="s">
        <v>240</v>
      </c>
      <c r="H30" s="185"/>
      <c r="I30" s="17"/>
    </row>
    <row r="31" spans="1:9" s="15" customFormat="1" ht="21.75" customHeight="1">
      <c r="A31" s="183"/>
      <c r="B31" s="183"/>
      <c r="C31" s="183"/>
      <c r="D31" s="17" t="s">
        <v>241</v>
      </c>
      <c r="E31" s="17"/>
      <c r="F31" s="183"/>
      <c r="G31" s="185" t="s">
        <v>241</v>
      </c>
      <c r="H31" s="185"/>
      <c r="I31" s="17"/>
    </row>
    <row r="32" spans="1:9" s="15" customFormat="1" ht="21.75" customHeight="1">
      <c r="A32" s="183"/>
      <c r="B32" s="183"/>
      <c r="C32" s="183" t="s">
        <v>248</v>
      </c>
      <c r="D32" s="17" t="s">
        <v>239</v>
      </c>
      <c r="E32" s="17"/>
      <c r="F32" s="183" t="s">
        <v>248</v>
      </c>
      <c r="G32" s="185" t="s">
        <v>239</v>
      </c>
      <c r="H32" s="185"/>
      <c r="I32" s="17"/>
    </row>
    <row r="33" spans="1:9" s="15" customFormat="1" ht="21.75" customHeight="1">
      <c r="A33" s="183"/>
      <c r="B33" s="183"/>
      <c r="C33" s="183"/>
      <c r="D33" s="17" t="s">
        <v>240</v>
      </c>
      <c r="E33" s="17"/>
      <c r="F33" s="183"/>
      <c r="G33" s="185" t="s">
        <v>240</v>
      </c>
      <c r="H33" s="185"/>
      <c r="I33" s="17"/>
    </row>
  </sheetData>
  <sheetProtection/>
  <mergeCells count="59">
    <mergeCell ref="A6:C6"/>
    <mergeCell ref="D6:E6"/>
    <mergeCell ref="F6:G6"/>
    <mergeCell ref="H6:I6"/>
    <mergeCell ref="A2:I2"/>
    <mergeCell ref="A3:I3"/>
    <mergeCell ref="A5:C5"/>
    <mergeCell ref="D5:I5"/>
    <mergeCell ref="F9:G9"/>
    <mergeCell ref="H9:I9"/>
    <mergeCell ref="B10:E10"/>
    <mergeCell ref="F10:I10"/>
    <mergeCell ref="F7:G7"/>
    <mergeCell ref="H7:I7"/>
    <mergeCell ref="F8:G8"/>
    <mergeCell ref="H8:I8"/>
    <mergeCell ref="G14:H14"/>
    <mergeCell ref="G15:H15"/>
    <mergeCell ref="G16:H16"/>
    <mergeCell ref="G17:H17"/>
    <mergeCell ref="B11:E11"/>
    <mergeCell ref="F11:I11"/>
    <mergeCell ref="G12:H12"/>
    <mergeCell ref="G13:H13"/>
    <mergeCell ref="G33:H33"/>
    <mergeCell ref="G18:H18"/>
    <mergeCell ref="G19:H19"/>
    <mergeCell ref="G20:H20"/>
    <mergeCell ref="G21:H21"/>
    <mergeCell ref="G22:H22"/>
    <mergeCell ref="G23:H23"/>
    <mergeCell ref="G24:H24"/>
    <mergeCell ref="G25:H25"/>
    <mergeCell ref="G29:H29"/>
    <mergeCell ref="G30:H30"/>
    <mergeCell ref="G31:H31"/>
    <mergeCell ref="G32:H32"/>
    <mergeCell ref="C19:C21"/>
    <mergeCell ref="G26:H26"/>
    <mergeCell ref="G27:H27"/>
    <mergeCell ref="G28:H28"/>
    <mergeCell ref="C22:C24"/>
    <mergeCell ref="C26:C28"/>
    <mergeCell ref="C29:C31"/>
    <mergeCell ref="C32:C33"/>
    <mergeCell ref="F22:F24"/>
    <mergeCell ref="F26:F28"/>
    <mergeCell ref="F29:F31"/>
    <mergeCell ref="F32:F33"/>
    <mergeCell ref="A7:C9"/>
    <mergeCell ref="F13:F15"/>
    <mergeCell ref="F16:F18"/>
    <mergeCell ref="F19:F21"/>
    <mergeCell ref="A10:A11"/>
    <mergeCell ref="A12:A33"/>
    <mergeCell ref="B13:B25"/>
    <mergeCell ref="B26:B33"/>
    <mergeCell ref="C13:C15"/>
    <mergeCell ref="C16:C18"/>
  </mergeCells>
  <printOptions/>
  <pageMargins left="0.275" right="0.19652777777777777" top="0.2361111111111111" bottom="0.275" header="0.19652777777777777" footer="0.11805555555555555"/>
  <pageSetup orientation="portrait" paperSize="9" r:id="rId1"/>
</worksheet>
</file>

<file path=xl/worksheets/sheet17.xml><?xml version="1.0" encoding="utf-8"?>
<worksheet xmlns="http://schemas.openxmlformats.org/spreadsheetml/2006/main" xmlns:r="http://schemas.openxmlformats.org/officeDocument/2006/relationships">
  <dimension ref="A1:I35"/>
  <sheetViews>
    <sheetView tabSelected="1" zoomScaleSheetLayoutView="100" zoomScalePageLayoutView="0" workbookViewId="0" topLeftCell="A31">
      <selection activeCell="A3" sqref="A3:IV4"/>
    </sheetView>
  </sheetViews>
  <sheetFormatPr defaultColWidth="12" defaultRowHeight="11.25"/>
  <cols>
    <col min="1" max="2" width="8.16015625" style="2" customWidth="1"/>
    <col min="3" max="3" width="16.5" style="2" customWidth="1"/>
    <col min="4" max="4" width="32.5" style="2" customWidth="1"/>
    <col min="5" max="5" width="21" style="2" customWidth="1"/>
    <col min="6" max="6" width="16.5" style="2" customWidth="1"/>
    <col min="7" max="7" width="16.83203125" style="2" customWidth="1"/>
    <col min="8" max="8" width="16.5" style="2" customWidth="1"/>
    <col min="9" max="9" width="20" style="2" customWidth="1"/>
    <col min="10" max="16384" width="12" style="2" customWidth="1"/>
  </cols>
  <sheetData>
    <row r="1" spans="1:4" ht="16.5" customHeight="1">
      <c r="A1" s="4" t="s">
        <v>35</v>
      </c>
      <c r="B1" s="9"/>
      <c r="C1" s="9"/>
      <c r="D1" s="9"/>
    </row>
    <row r="2" spans="1:9" ht="33.75" customHeight="1">
      <c r="A2" s="197" t="s">
        <v>217</v>
      </c>
      <c r="B2" s="197"/>
      <c r="C2" s="197"/>
      <c r="D2" s="197"/>
      <c r="E2" s="197"/>
      <c r="F2" s="197"/>
      <c r="G2" s="197"/>
      <c r="H2" s="197"/>
      <c r="I2" s="197"/>
    </row>
    <row r="3" spans="1:9" ht="21.75" customHeight="1">
      <c r="A3" s="217" t="s">
        <v>218</v>
      </c>
      <c r="B3" s="218"/>
      <c r="C3" s="218"/>
      <c r="D3" s="202"/>
      <c r="E3" s="202"/>
      <c r="F3" s="202"/>
      <c r="G3" s="202"/>
      <c r="H3" s="202"/>
      <c r="I3" s="202"/>
    </row>
    <row r="4" spans="1:9" ht="21.75" customHeight="1">
      <c r="A4" s="214" t="s">
        <v>219</v>
      </c>
      <c r="B4" s="215"/>
      <c r="C4" s="215"/>
      <c r="D4" s="200"/>
      <c r="E4" s="200"/>
      <c r="F4" s="214" t="s">
        <v>220</v>
      </c>
      <c r="G4" s="216"/>
      <c r="H4" s="202"/>
      <c r="I4" s="202"/>
    </row>
    <row r="5" spans="1:9" ht="21.75" customHeight="1">
      <c r="A5" s="199" t="s">
        <v>221</v>
      </c>
      <c r="B5" s="175"/>
      <c r="C5" s="176"/>
      <c r="D5" s="13" t="s">
        <v>252</v>
      </c>
      <c r="E5" s="13"/>
      <c r="F5" s="210" t="s">
        <v>223</v>
      </c>
      <c r="G5" s="211"/>
      <c r="H5" s="212"/>
      <c r="I5" s="213"/>
    </row>
    <row r="6" spans="1:9" ht="21.75" customHeight="1">
      <c r="A6" s="177"/>
      <c r="B6" s="178"/>
      <c r="C6" s="179"/>
      <c r="D6" s="13" t="s">
        <v>253</v>
      </c>
      <c r="E6" s="13"/>
      <c r="F6" s="210" t="s">
        <v>253</v>
      </c>
      <c r="G6" s="211"/>
      <c r="H6" s="212"/>
      <c r="I6" s="213"/>
    </row>
    <row r="7" spans="1:9" ht="21.75" customHeight="1">
      <c r="A7" s="180"/>
      <c r="B7" s="181"/>
      <c r="C7" s="182"/>
      <c r="D7" s="13" t="s">
        <v>254</v>
      </c>
      <c r="E7" s="13"/>
      <c r="F7" s="210" t="s">
        <v>255</v>
      </c>
      <c r="G7" s="211"/>
      <c r="H7" s="212"/>
      <c r="I7" s="213"/>
    </row>
    <row r="8" spans="1:9" ht="21.75" customHeight="1">
      <c r="A8" s="202" t="s">
        <v>228</v>
      </c>
      <c r="B8" s="200" t="s">
        <v>229</v>
      </c>
      <c r="C8" s="200"/>
      <c r="D8" s="200"/>
      <c r="E8" s="200"/>
      <c r="F8" s="214" t="s">
        <v>230</v>
      </c>
      <c r="G8" s="215"/>
      <c r="H8" s="215"/>
      <c r="I8" s="216"/>
    </row>
    <row r="9" spans="1:9" ht="100.5" customHeight="1">
      <c r="A9" s="203"/>
      <c r="B9" s="205" t="s">
        <v>231</v>
      </c>
      <c r="C9" s="205"/>
      <c r="D9" s="205"/>
      <c r="E9" s="205"/>
      <c r="F9" s="206" t="s">
        <v>231</v>
      </c>
      <c r="G9" s="207"/>
      <c r="H9" s="208"/>
      <c r="I9" s="209"/>
    </row>
    <row r="10" spans="1:9" ht="24">
      <c r="A10" s="200" t="s">
        <v>232</v>
      </c>
      <c r="B10" s="14" t="s">
        <v>233</v>
      </c>
      <c r="C10" s="6" t="s">
        <v>234</v>
      </c>
      <c r="D10" s="6" t="s">
        <v>235</v>
      </c>
      <c r="E10" s="6" t="s">
        <v>236</v>
      </c>
      <c r="F10" s="6" t="s">
        <v>234</v>
      </c>
      <c r="G10" s="200" t="s">
        <v>235</v>
      </c>
      <c r="H10" s="200"/>
      <c r="I10" s="6" t="s">
        <v>236</v>
      </c>
    </row>
    <row r="11" spans="1:9" ht="21.75" customHeight="1">
      <c r="A11" s="200"/>
      <c r="B11" s="200" t="s">
        <v>237</v>
      </c>
      <c r="C11" s="200" t="s">
        <v>238</v>
      </c>
      <c r="D11" s="13" t="s">
        <v>239</v>
      </c>
      <c r="E11" s="8"/>
      <c r="F11" s="200" t="s">
        <v>238</v>
      </c>
      <c r="G11" s="204" t="s">
        <v>239</v>
      </c>
      <c r="H11" s="204"/>
      <c r="I11" s="8"/>
    </row>
    <row r="12" spans="1:9" ht="21.75" customHeight="1">
      <c r="A12" s="200"/>
      <c r="B12" s="202"/>
      <c r="C12" s="200"/>
      <c r="D12" s="13" t="s">
        <v>240</v>
      </c>
      <c r="E12" s="8"/>
      <c r="F12" s="200"/>
      <c r="G12" s="204" t="s">
        <v>240</v>
      </c>
      <c r="H12" s="204"/>
      <c r="I12" s="8"/>
    </row>
    <row r="13" spans="1:9" ht="21.75" customHeight="1">
      <c r="A13" s="200"/>
      <c r="B13" s="202"/>
      <c r="C13" s="200"/>
      <c r="D13" s="13" t="s">
        <v>241</v>
      </c>
      <c r="E13" s="8"/>
      <c r="F13" s="200"/>
      <c r="G13" s="204" t="s">
        <v>241</v>
      </c>
      <c r="H13" s="204"/>
      <c r="I13" s="8"/>
    </row>
    <row r="14" spans="1:9" ht="21.75" customHeight="1">
      <c r="A14" s="200"/>
      <c r="B14" s="202"/>
      <c r="C14" s="200" t="s">
        <v>242</v>
      </c>
      <c r="D14" s="13" t="s">
        <v>239</v>
      </c>
      <c r="E14" s="8"/>
      <c r="F14" s="200" t="s">
        <v>242</v>
      </c>
      <c r="G14" s="204" t="s">
        <v>239</v>
      </c>
      <c r="H14" s="204"/>
      <c r="I14" s="8"/>
    </row>
    <row r="15" spans="1:9" ht="21.75" customHeight="1">
      <c r="A15" s="200"/>
      <c r="B15" s="202"/>
      <c r="C15" s="200"/>
      <c r="D15" s="13" t="s">
        <v>240</v>
      </c>
      <c r="E15" s="8"/>
      <c r="F15" s="200"/>
      <c r="G15" s="204" t="s">
        <v>240</v>
      </c>
      <c r="H15" s="204"/>
      <c r="I15" s="8"/>
    </row>
    <row r="16" spans="1:9" ht="21.75" customHeight="1">
      <c r="A16" s="200"/>
      <c r="B16" s="202"/>
      <c r="C16" s="200"/>
      <c r="D16" s="13" t="s">
        <v>241</v>
      </c>
      <c r="E16" s="8"/>
      <c r="F16" s="200"/>
      <c r="G16" s="204" t="s">
        <v>241</v>
      </c>
      <c r="H16" s="204"/>
      <c r="I16" s="8"/>
    </row>
    <row r="17" spans="1:9" ht="21.75" customHeight="1">
      <c r="A17" s="200"/>
      <c r="B17" s="202"/>
      <c r="C17" s="200" t="s">
        <v>243</v>
      </c>
      <c r="D17" s="13" t="s">
        <v>239</v>
      </c>
      <c r="E17" s="8"/>
      <c r="F17" s="200" t="s">
        <v>243</v>
      </c>
      <c r="G17" s="204" t="s">
        <v>239</v>
      </c>
      <c r="H17" s="204"/>
      <c r="I17" s="8"/>
    </row>
    <row r="18" spans="1:9" ht="21.75" customHeight="1">
      <c r="A18" s="200"/>
      <c r="B18" s="202"/>
      <c r="C18" s="200"/>
      <c r="D18" s="13" t="s">
        <v>240</v>
      </c>
      <c r="E18" s="8"/>
      <c r="F18" s="200"/>
      <c r="G18" s="204" t="s">
        <v>240</v>
      </c>
      <c r="H18" s="204"/>
      <c r="I18" s="8"/>
    </row>
    <row r="19" spans="1:9" ht="21.75" customHeight="1">
      <c r="A19" s="200"/>
      <c r="B19" s="202"/>
      <c r="C19" s="200"/>
      <c r="D19" s="13" t="s">
        <v>241</v>
      </c>
      <c r="E19" s="8"/>
      <c r="F19" s="200"/>
      <c r="G19" s="204" t="s">
        <v>241</v>
      </c>
      <c r="H19" s="204"/>
      <c r="I19" s="8"/>
    </row>
    <row r="20" spans="1:9" ht="21.75" customHeight="1">
      <c r="A20" s="200"/>
      <c r="B20" s="202"/>
      <c r="C20" s="200" t="s">
        <v>244</v>
      </c>
      <c r="D20" s="13" t="s">
        <v>239</v>
      </c>
      <c r="E20" s="8"/>
      <c r="F20" s="200" t="s">
        <v>244</v>
      </c>
      <c r="G20" s="204" t="s">
        <v>239</v>
      </c>
      <c r="H20" s="204"/>
      <c r="I20" s="8"/>
    </row>
    <row r="21" spans="1:9" ht="21.75" customHeight="1">
      <c r="A21" s="200"/>
      <c r="B21" s="202"/>
      <c r="C21" s="200"/>
      <c r="D21" s="13" t="s">
        <v>240</v>
      </c>
      <c r="E21" s="8"/>
      <c r="F21" s="200"/>
      <c r="G21" s="204" t="s">
        <v>240</v>
      </c>
      <c r="H21" s="204"/>
      <c r="I21" s="8"/>
    </row>
    <row r="22" spans="1:9" ht="21.75" customHeight="1">
      <c r="A22" s="200"/>
      <c r="B22" s="202"/>
      <c r="C22" s="200"/>
      <c r="D22" s="13" t="s">
        <v>241</v>
      </c>
      <c r="E22" s="8"/>
      <c r="F22" s="200"/>
      <c r="G22" s="204" t="s">
        <v>241</v>
      </c>
      <c r="H22" s="204"/>
      <c r="I22" s="8"/>
    </row>
    <row r="23" spans="1:9" ht="21.75" customHeight="1">
      <c r="A23" s="200"/>
      <c r="B23" s="202"/>
      <c r="C23" s="6" t="s">
        <v>134</v>
      </c>
      <c r="D23" s="8"/>
      <c r="E23" s="6"/>
      <c r="F23" s="6" t="s">
        <v>134</v>
      </c>
      <c r="G23" s="204"/>
      <c r="H23" s="204"/>
      <c r="I23" s="8"/>
    </row>
    <row r="24" spans="1:9" ht="21.75" customHeight="1">
      <c r="A24" s="200"/>
      <c r="B24" s="200" t="s">
        <v>245</v>
      </c>
      <c r="C24" s="200" t="s">
        <v>246</v>
      </c>
      <c r="D24" s="13" t="s">
        <v>239</v>
      </c>
      <c r="E24" s="8"/>
      <c r="F24" s="200" t="s">
        <v>246</v>
      </c>
      <c r="G24" s="204" t="s">
        <v>239</v>
      </c>
      <c r="H24" s="204"/>
      <c r="I24" s="8"/>
    </row>
    <row r="25" spans="1:9" ht="21.75" customHeight="1">
      <c r="A25" s="200"/>
      <c r="B25" s="202"/>
      <c r="C25" s="200"/>
      <c r="D25" s="13" t="s">
        <v>240</v>
      </c>
      <c r="E25" s="8"/>
      <c r="F25" s="200"/>
      <c r="G25" s="204" t="s">
        <v>240</v>
      </c>
      <c r="H25" s="204"/>
      <c r="I25" s="8"/>
    </row>
    <row r="26" spans="1:9" ht="21.75" customHeight="1">
      <c r="A26" s="200"/>
      <c r="B26" s="202"/>
      <c r="C26" s="200"/>
      <c r="D26" s="13" t="s">
        <v>241</v>
      </c>
      <c r="E26" s="8"/>
      <c r="F26" s="200"/>
      <c r="G26" s="204" t="s">
        <v>241</v>
      </c>
      <c r="H26" s="204"/>
      <c r="I26" s="8"/>
    </row>
    <row r="27" spans="1:9" ht="21.75" customHeight="1">
      <c r="A27" s="200"/>
      <c r="B27" s="202"/>
      <c r="C27" s="200" t="s">
        <v>247</v>
      </c>
      <c r="D27" s="13" t="s">
        <v>239</v>
      </c>
      <c r="E27" s="8"/>
      <c r="F27" s="200" t="s">
        <v>247</v>
      </c>
      <c r="G27" s="204" t="s">
        <v>239</v>
      </c>
      <c r="H27" s="204"/>
      <c r="I27" s="8"/>
    </row>
    <row r="28" spans="1:9" ht="21.75" customHeight="1">
      <c r="A28" s="200"/>
      <c r="B28" s="202"/>
      <c r="C28" s="200"/>
      <c r="D28" s="13" t="s">
        <v>240</v>
      </c>
      <c r="E28" s="8"/>
      <c r="F28" s="200"/>
      <c r="G28" s="204" t="s">
        <v>240</v>
      </c>
      <c r="H28" s="204"/>
      <c r="I28" s="8"/>
    </row>
    <row r="29" spans="1:9" ht="21.75" customHeight="1">
      <c r="A29" s="200"/>
      <c r="B29" s="202"/>
      <c r="C29" s="200"/>
      <c r="D29" s="13" t="s">
        <v>241</v>
      </c>
      <c r="E29" s="8"/>
      <c r="F29" s="200"/>
      <c r="G29" s="204" t="s">
        <v>241</v>
      </c>
      <c r="H29" s="204"/>
      <c r="I29" s="8"/>
    </row>
    <row r="30" spans="1:9" ht="21.75" customHeight="1">
      <c r="A30" s="200"/>
      <c r="B30" s="202"/>
      <c r="C30" s="200" t="s">
        <v>248</v>
      </c>
      <c r="D30" s="13" t="s">
        <v>239</v>
      </c>
      <c r="E30" s="8"/>
      <c r="F30" s="200" t="s">
        <v>248</v>
      </c>
      <c r="G30" s="204" t="s">
        <v>239</v>
      </c>
      <c r="H30" s="204"/>
      <c r="I30" s="8"/>
    </row>
    <row r="31" spans="1:9" ht="21.75" customHeight="1">
      <c r="A31" s="200"/>
      <c r="B31" s="202"/>
      <c r="C31" s="200"/>
      <c r="D31" s="13" t="s">
        <v>240</v>
      </c>
      <c r="E31" s="8"/>
      <c r="F31" s="200"/>
      <c r="G31" s="204" t="s">
        <v>240</v>
      </c>
      <c r="H31" s="204"/>
      <c r="I31" s="8"/>
    </row>
    <row r="32" spans="1:9" ht="21.75" customHeight="1">
      <c r="A32" s="200"/>
      <c r="B32" s="202"/>
      <c r="C32" s="200"/>
      <c r="D32" s="13" t="s">
        <v>241</v>
      </c>
      <c r="E32" s="8"/>
      <c r="F32" s="200"/>
      <c r="G32" s="204" t="s">
        <v>241</v>
      </c>
      <c r="H32" s="204"/>
      <c r="I32" s="8"/>
    </row>
    <row r="33" spans="1:9" ht="21.75" customHeight="1">
      <c r="A33" s="200"/>
      <c r="B33" s="202"/>
      <c r="C33" s="200" t="s">
        <v>249</v>
      </c>
      <c r="D33" s="13" t="s">
        <v>239</v>
      </c>
      <c r="E33" s="8"/>
      <c r="F33" s="200" t="s">
        <v>249</v>
      </c>
      <c r="G33" s="204" t="s">
        <v>239</v>
      </c>
      <c r="H33" s="204"/>
      <c r="I33" s="8"/>
    </row>
    <row r="34" spans="1:9" ht="21.75" customHeight="1">
      <c r="A34" s="200"/>
      <c r="B34" s="202"/>
      <c r="C34" s="200"/>
      <c r="D34" s="13" t="s">
        <v>240</v>
      </c>
      <c r="E34" s="8"/>
      <c r="F34" s="200"/>
      <c r="G34" s="204" t="s">
        <v>240</v>
      </c>
      <c r="H34" s="204"/>
      <c r="I34" s="8"/>
    </row>
    <row r="35" spans="1:9" ht="21" customHeight="1">
      <c r="A35" s="201" t="s">
        <v>251</v>
      </c>
      <c r="B35" s="201"/>
      <c r="C35" s="201"/>
      <c r="D35" s="201"/>
      <c r="E35" s="201"/>
      <c r="F35" s="201"/>
      <c r="G35" s="201"/>
      <c r="H35" s="201"/>
      <c r="I35" s="201"/>
    </row>
  </sheetData>
  <sheetProtection/>
  <mergeCells count="64">
    <mergeCell ref="A2:I2"/>
    <mergeCell ref="A3:C3"/>
    <mergeCell ref="D3:I3"/>
    <mergeCell ref="A4:C4"/>
    <mergeCell ref="D4:E4"/>
    <mergeCell ref="F4:G4"/>
    <mergeCell ref="H4:I4"/>
    <mergeCell ref="F7:G7"/>
    <mergeCell ref="H7:I7"/>
    <mergeCell ref="B8:E8"/>
    <mergeCell ref="F8:I8"/>
    <mergeCell ref="F5:G5"/>
    <mergeCell ref="H5:I5"/>
    <mergeCell ref="F6:G6"/>
    <mergeCell ref="H6:I6"/>
    <mergeCell ref="G12:H12"/>
    <mergeCell ref="G13:H13"/>
    <mergeCell ref="G14:H14"/>
    <mergeCell ref="G15:H15"/>
    <mergeCell ref="B9:E9"/>
    <mergeCell ref="F9:I9"/>
    <mergeCell ref="G10:H10"/>
    <mergeCell ref="G11:H11"/>
    <mergeCell ref="G20:H20"/>
    <mergeCell ref="G21:H21"/>
    <mergeCell ref="G22:H22"/>
    <mergeCell ref="G23:H23"/>
    <mergeCell ref="G16:H16"/>
    <mergeCell ref="G17:H17"/>
    <mergeCell ref="G18:H18"/>
    <mergeCell ref="G19:H19"/>
    <mergeCell ref="G34:H34"/>
    <mergeCell ref="G24:H24"/>
    <mergeCell ref="G25:H25"/>
    <mergeCell ref="G26:H26"/>
    <mergeCell ref="G27:H27"/>
    <mergeCell ref="G28:H28"/>
    <mergeCell ref="G29:H29"/>
    <mergeCell ref="G30:H30"/>
    <mergeCell ref="G31:H31"/>
    <mergeCell ref="A35:I35"/>
    <mergeCell ref="A8:A9"/>
    <mergeCell ref="A10:A34"/>
    <mergeCell ref="B11:B23"/>
    <mergeCell ref="B24:B34"/>
    <mergeCell ref="C11:C13"/>
    <mergeCell ref="C14:C16"/>
    <mergeCell ref="C17:C19"/>
    <mergeCell ref="G32:H32"/>
    <mergeCell ref="G33:H33"/>
    <mergeCell ref="C20:C22"/>
    <mergeCell ref="C24:C26"/>
    <mergeCell ref="C27:C29"/>
    <mergeCell ref="C30:C32"/>
    <mergeCell ref="A5:C7"/>
    <mergeCell ref="C33:C34"/>
    <mergeCell ref="F11:F13"/>
    <mergeCell ref="F14:F16"/>
    <mergeCell ref="F17:F19"/>
    <mergeCell ref="F20:F22"/>
    <mergeCell ref="F24:F26"/>
    <mergeCell ref="F27:F29"/>
    <mergeCell ref="F30:F32"/>
    <mergeCell ref="F33:F34"/>
  </mergeCells>
  <printOptions/>
  <pageMargins left="0.75" right="0.75" top="1" bottom="1" header="0.5" footer="0.5"/>
  <pageSetup orientation="landscape" paperSize="9" r:id="rId1"/>
</worksheet>
</file>

<file path=xl/worksheets/sheet18.xml><?xml version="1.0" encoding="utf-8"?>
<worksheet xmlns="http://schemas.openxmlformats.org/spreadsheetml/2006/main" xmlns:r="http://schemas.openxmlformats.org/officeDocument/2006/relationships">
  <dimension ref="A1:H43"/>
  <sheetViews>
    <sheetView zoomScaleSheetLayoutView="100" zoomScalePageLayoutView="0" workbookViewId="0" topLeftCell="A34">
      <selection activeCell="C13" sqref="C13:D15"/>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37</v>
      </c>
      <c r="B1" s="5"/>
      <c r="C1" s="5"/>
      <c r="D1" s="5"/>
    </row>
    <row r="2" spans="1:8" ht="23.25" customHeight="1">
      <c r="A2" s="197" t="s">
        <v>256</v>
      </c>
      <c r="B2" s="197"/>
      <c r="C2" s="197"/>
      <c r="D2" s="197"/>
      <c r="E2" s="197"/>
      <c r="F2" s="197"/>
      <c r="G2" s="197"/>
      <c r="H2" s="197"/>
    </row>
    <row r="3" spans="1:8" ht="21.75" customHeight="1">
      <c r="A3" s="200" t="s">
        <v>257</v>
      </c>
      <c r="B3" s="200"/>
      <c r="C3" s="200"/>
      <c r="D3" s="200"/>
      <c r="E3" s="200"/>
      <c r="F3" s="200"/>
      <c r="G3" s="200"/>
      <c r="H3" s="200"/>
    </row>
    <row r="4" spans="1:8" ht="16.5" customHeight="1">
      <c r="A4" s="200" t="s">
        <v>258</v>
      </c>
      <c r="B4" s="200" t="s">
        <v>259</v>
      </c>
      <c r="C4" s="200"/>
      <c r="D4" s="202" t="s">
        <v>260</v>
      </c>
      <c r="E4" s="202"/>
      <c r="F4" s="202" t="s">
        <v>261</v>
      </c>
      <c r="G4" s="202"/>
      <c r="H4" s="202"/>
    </row>
    <row r="5" spans="1:8" ht="9" customHeight="1">
      <c r="A5" s="200"/>
      <c r="B5" s="200"/>
      <c r="C5" s="200"/>
      <c r="D5" s="202"/>
      <c r="E5" s="202"/>
      <c r="F5" s="7" t="s">
        <v>262</v>
      </c>
      <c r="G5" s="7" t="s">
        <v>263</v>
      </c>
      <c r="H5" s="7" t="s">
        <v>264</v>
      </c>
    </row>
    <row r="6" spans="1:8" ht="16.5" customHeight="1">
      <c r="A6" s="200"/>
      <c r="B6" s="200" t="s">
        <v>265</v>
      </c>
      <c r="C6" s="200"/>
      <c r="D6" s="200"/>
      <c r="E6" s="200"/>
      <c r="F6" s="8"/>
      <c r="G6" s="8"/>
      <c r="H6" s="8"/>
    </row>
    <row r="7" spans="1:8" ht="16.5" customHeight="1">
      <c r="A7" s="200"/>
      <c r="B7" s="200" t="s">
        <v>266</v>
      </c>
      <c r="C7" s="200"/>
      <c r="D7" s="200"/>
      <c r="E7" s="200"/>
      <c r="F7" s="8"/>
      <c r="G7" s="8"/>
      <c r="H7" s="8"/>
    </row>
    <row r="8" spans="1:8" ht="16.5" customHeight="1">
      <c r="A8" s="200"/>
      <c r="B8" s="200" t="s">
        <v>267</v>
      </c>
      <c r="C8" s="200"/>
      <c r="D8" s="200"/>
      <c r="E8" s="200"/>
      <c r="F8" s="8"/>
      <c r="G8" s="8"/>
      <c r="H8" s="8"/>
    </row>
    <row r="9" spans="1:8" ht="16.5" customHeight="1">
      <c r="A9" s="200"/>
      <c r="B9" s="200" t="s">
        <v>134</v>
      </c>
      <c r="C9" s="200"/>
      <c r="D9" s="200"/>
      <c r="E9" s="200"/>
      <c r="F9" s="8"/>
      <c r="G9" s="8"/>
      <c r="H9" s="8"/>
    </row>
    <row r="10" spans="1:8" ht="16.5" customHeight="1">
      <c r="A10" s="200"/>
      <c r="B10" s="200" t="s">
        <v>268</v>
      </c>
      <c r="C10" s="200"/>
      <c r="D10" s="200"/>
      <c r="E10" s="202"/>
      <c r="F10" s="8"/>
      <c r="G10" s="8"/>
      <c r="H10" s="8"/>
    </row>
    <row r="11" spans="1:8" ht="64.5" customHeight="1">
      <c r="A11" s="7" t="s">
        <v>269</v>
      </c>
      <c r="B11" s="223" t="s">
        <v>231</v>
      </c>
      <c r="C11" s="224"/>
      <c r="D11" s="224"/>
      <c r="E11" s="224"/>
      <c r="F11" s="224"/>
      <c r="G11" s="224"/>
      <c r="H11" s="224"/>
    </row>
    <row r="12" spans="1:8" ht="16.5" customHeight="1">
      <c r="A12" s="200" t="s">
        <v>270</v>
      </c>
      <c r="B12" s="7" t="s">
        <v>271</v>
      </c>
      <c r="C12" s="202" t="s">
        <v>234</v>
      </c>
      <c r="D12" s="202"/>
      <c r="E12" s="202" t="s">
        <v>235</v>
      </c>
      <c r="F12" s="202"/>
      <c r="G12" s="202" t="s">
        <v>236</v>
      </c>
      <c r="H12" s="202"/>
    </row>
    <row r="13" spans="1:8" ht="16.5" customHeight="1">
      <c r="A13" s="202"/>
      <c r="B13" s="202" t="s">
        <v>272</v>
      </c>
      <c r="C13" s="202" t="s">
        <v>238</v>
      </c>
      <c r="D13" s="202"/>
      <c r="E13" s="204" t="s">
        <v>239</v>
      </c>
      <c r="F13" s="219"/>
      <c r="G13" s="219"/>
      <c r="H13" s="219"/>
    </row>
    <row r="14" spans="1:8" ht="16.5" customHeight="1">
      <c r="A14" s="202"/>
      <c r="B14" s="202"/>
      <c r="C14" s="202"/>
      <c r="D14" s="202"/>
      <c r="E14" s="204" t="s">
        <v>240</v>
      </c>
      <c r="F14" s="219"/>
      <c r="G14" s="219"/>
      <c r="H14" s="219"/>
    </row>
    <row r="15" spans="1:8" ht="16.5" customHeight="1">
      <c r="A15" s="202"/>
      <c r="B15" s="202"/>
      <c r="C15" s="202"/>
      <c r="D15" s="202"/>
      <c r="E15" s="204" t="s">
        <v>241</v>
      </c>
      <c r="F15" s="219"/>
      <c r="G15" s="219"/>
      <c r="H15" s="219"/>
    </row>
    <row r="16" spans="1:8" ht="16.5" customHeight="1">
      <c r="A16" s="202"/>
      <c r="B16" s="202"/>
      <c r="C16" s="200" t="s">
        <v>242</v>
      </c>
      <c r="D16" s="200"/>
      <c r="E16" s="204" t="s">
        <v>239</v>
      </c>
      <c r="F16" s="219"/>
      <c r="G16" s="219"/>
      <c r="H16" s="219"/>
    </row>
    <row r="17" spans="1:8" ht="16.5" customHeight="1">
      <c r="A17" s="202"/>
      <c r="B17" s="202"/>
      <c r="C17" s="200"/>
      <c r="D17" s="200"/>
      <c r="E17" s="204" t="s">
        <v>240</v>
      </c>
      <c r="F17" s="219"/>
      <c r="G17" s="222"/>
      <c r="H17" s="222"/>
    </row>
    <row r="18" spans="1:8" ht="16.5" customHeight="1">
      <c r="A18" s="202"/>
      <c r="B18" s="202"/>
      <c r="C18" s="200"/>
      <c r="D18" s="200"/>
      <c r="E18" s="204" t="s">
        <v>241</v>
      </c>
      <c r="F18" s="220"/>
      <c r="G18" s="219"/>
      <c r="H18" s="219"/>
    </row>
    <row r="19" spans="1:8" ht="16.5" customHeight="1">
      <c r="A19" s="202"/>
      <c r="B19" s="202"/>
      <c r="C19" s="200" t="s">
        <v>243</v>
      </c>
      <c r="D19" s="200"/>
      <c r="E19" s="204" t="s">
        <v>239</v>
      </c>
      <c r="F19" s="220"/>
      <c r="G19" s="219"/>
      <c r="H19" s="219"/>
    </row>
    <row r="20" spans="1:8" ht="16.5" customHeight="1">
      <c r="A20" s="202"/>
      <c r="B20" s="202"/>
      <c r="C20" s="200"/>
      <c r="D20" s="200"/>
      <c r="E20" s="204" t="s">
        <v>240</v>
      </c>
      <c r="F20" s="219"/>
      <c r="G20" s="221"/>
      <c r="H20" s="221"/>
    </row>
    <row r="21" spans="1:8" ht="16.5" customHeight="1">
      <c r="A21" s="202"/>
      <c r="B21" s="202"/>
      <c r="C21" s="200"/>
      <c r="D21" s="200"/>
      <c r="E21" s="204" t="s">
        <v>241</v>
      </c>
      <c r="F21" s="219"/>
      <c r="G21" s="219"/>
      <c r="H21" s="219"/>
    </row>
    <row r="22" spans="1:8" ht="16.5" customHeight="1">
      <c r="A22" s="202"/>
      <c r="B22" s="202"/>
      <c r="C22" s="200" t="s">
        <v>244</v>
      </c>
      <c r="D22" s="200"/>
      <c r="E22" s="204" t="s">
        <v>239</v>
      </c>
      <c r="F22" s="219"/>
      <c r="G22" s="219"/>
      <c r="H22" s="219"/>
    </row>
    <row r="23" spans="1:8" ht="16.5" customHeight="1">
      <c r="A23" s="202"/>
      <c r="B23" s="202"/>
      <c r="C23" s="200"/>
      <c r="D23" s="200"/>
      <c r="E23" s="204" t="s">
        <v>240</v>
      </c>
      <c r="F23" s="219"/>
      <c r="G23" s="219"/>
      <c r="H23" s="219"/>
    </row>
    <row r="24" spans="1:8" ht="16.5" customHeight="1">
      <c r="A24" s="202"/>
      <c r="B24" s="202"/>
      <c r="C24" s="200"/>
      <c r="D24" s="200"/>
      <c r="E24" s="204" t="s">
        <v>241</v>
      </c>
      <c r="F24" s="219"/>
      <c r="G24" s="219"/>
      <c r="H24" s="219"/>
    </row>
    <row r="25" spans="1:8" ht="16.5" customHeight="1">
      <c r="A25" s="202"/>
      <c r="B25" s="202"/>
      <c r="C25" s="200" t="s">
        <v>134</v>
      </c>
      <c r="D25" s="200"/>
      <c r="E25" s="219"/>
      <c r="F25" s="219"/>
      <c r="G25" s="219"/>
      <c r="H25" s="219"/>
    </row>
    <row r="26" spans="1:8" ht="16.5" customHeight="1">
      <c r="A26" s="202"/>
      <c r="B26" s="202" t="s">
        <v>273</v>
      </c>
      <c r="C26" s="200" t="s">
        <v>246</v>
      </c>
      <c r="D26" s="200"/>
      <c r="E26" s="204" t="s">
        <v>239</v>
      </c>
      <c r="F26" s="219"/>
      <c r="G26" s="219"/>
      <c r="H26" s="219"/>
    </row>
    <row r="27" spans="1:8" ht="16.5" customHeight="1">
      <c r="A27" s="202"/>
      <c r="B27" s="202"/>
      <c r="C27" s="200"/>
      <c r="D27" s="200"/>
      <c r="E27" s="204" t="s">
        <v>240</v>
      </c>
      <c r="F27" s="219"/>
      <c r="G27" s="219"/>
      <c r="H27" s="219"/>
    </row>
    <row r="28" spans="1:8" ht="16.5" customHeight="1">
      <c r="A28" s="202"/>
      <c r="B28" s="202"/>
      <c r="C28" s="200"/>
      <c r="D28" s="200"/>
      <c r="E28" s="204" t="s">
        <v>241</v>
      </c>
      <c r="F28" s="219"/>
      <c r="G28" s="219"/>
      <c r="H28" s="219"/>
    </row>
    <row r="29" spans="1:8" ht="16.5" customHeight="1">
      <c r="A29" s="202"/>
      <c r="B29" s="202"/>
      <c r="C29" s="200" t="s">
        <v>247</v>
      </c>
      <c r="D29" s="200"/>
      <c r="E29" s="204" t="s">
        <v>239</v>
      </c>
      <c r="F29" s="219"/>
      <c r="G29" s="219"/>
      <c r="H29" s="219"/>
    </row>
    <row r="30" spans="1:8" ht="16.5" customHeight="1">
      <c r="A30" s="202"/>
      <c r="B30" s="202"/>
      <c r="C30" s="200"/>
      <c r="D30" s="200"/>
      <c r="E30" s="204" t="s">
        <v>240</v>
      </c>
      <c r="F30" s="219"/>
      <c r="G30" s="219"/>
      <c r="H30" s="219"/>
    </row>
    <row r="31" spans="1:8" ht="16.5" customHeight="1">
      <c r="A31" s="202"/>
      <c r="B31" s="202"/>
      <c r="C31" s="200"/>
      <c r="D31" s="200"/>
      <c r="E31" s="204" t="s">
        <v>241</v>
      </c>
      <c r="F31" s="219"/>
      <c r="G31" s="219"/>
      <c r="H31" s="219"/>
    </row>
    <row r="32" spans="1:8" ht="16.5" customHeight="1">
      <c r="A32" s="202"/>
      <c r="B32" s="202"/>
      <c r="C32" s="200" t="s">
        <v>248</v>
      </c>
      <c r="D32" s="200"/>
      <c r="E32" s="204" t="s">
        <v>239</v>
      </c>
      <c r="F32" s="219"/>
      <c r="G32" s="219"/>
      <c r="H32" s="219"/>
    </row>
    <row r="33" spans="1:8" ht="16.5" customHeight="1">
      <c r="A33" s="202"/>
      <c r="B33" s="202"/>
      <c r="C33" s="200"/>
      <c r="D33" s="200"/>
      <c r="E33" s="204" t="s">
        <v>240</v>
      </c>
      <c r="F33" s="219"/>
      <c r="G33" s="219"/>
      <c r="H33" s="219"/>
    </row>
    <row r="34" spans="1:8" ht="16.5" customHeight="1">
      <c r="A34" s="202"/>
      <c r="B34" s="202"/>
      <c r="C34" s="200"/>
      <c r="D34" s="200"/>
      <c r="E34" s="204" t="s">
        <v>241</v>
      </c>
      <c r="F34" s="219"/>
      <c r="G34" s="219"/>
      <c r="H34" s="219"/>
    </row>
    <row r="35" spans="1:8" ht="16.5" customHeight="1">
      <c r="A35" s="202"/>
      <c r="B35" s="202"/>
      <c r="C35" s="200" t="s">
        <v>249</v>
      </c>
      <c r="D35" s="200"/>
      <c r="E35" s="204" t="s">
        <v>239</v>
      </c>
      <c r="F35" s="219"/>
      <c r="G35" s="219"/>
      <c r="H35" s="219"/>
    </row>
    <row r="36" spans="1:8" ht="16.5" customHeight="1">
      <c r="A36" s="202"/>
      <c r="B36" s="202"/>
      <c r="C36" s="200"/>
      <c r="D36" s="200"/>
      <c r="E36" s="204" t="s">
        <v>240</v>
      </c>
      <c r="F36" s="219"/>
      <c r="G36" s="219"/>
      <c r="H36" s="219"/>
    </row>
    <row r="37" spans="1:8" ht="16.5" customHeight="1">
      <c r="A37" s="202"/>
      <c r="B37" s="202"/>
      <c r="C37" s="200"/>
      <c r="D37" s="200"/>
      <c r="E37" s="204" t="s">
        <v>241</v>
      </c>
      <c r="F37" s="219"/>
      <c r="G37" s="219"/>
      <c r="H37" s="219"/>
    </row>
    <row r="38" spans="1:8" ht="16.5" customHeight="1">
      <c r="A38" s="202"/>
      <c r="B38" s="202"/>
      <c r="C38" s="200" t="s">
        <v>134</v>
      </c>
      <c r="D38" s="200"/>
      <c r="E38" s="219"/>
      <c r="F38" s="219"/>
      <c r="G38" s="219"/>
      <c r="H38" s="219"/>
    </row>
    <row r="39" spans="1:8" ht="16.5" customHeight="1">
      <c r="A39" s="202"/>
      <c r="B39" s="200" t="s">
        <v>274</v>
      </c>
      <c r="C39" s="200" t="s">
        <v>250</v>
      </c>
      <c r="D39" s="200"/>
      <c r="E39" s="204" t="s">
        <v>239</v>
      </c>
      <c r="F39" s="219"/>
      <c r="G39" s="219"/>
      <c r="H39" s="219"/>
    </row>
    <row r="40" spans="1:8" ht="16.5" customHeight="1">
      <c r="A40" s="202"/>
      <c r="B40" s="200"/>
      <c r="C40" s="200"/>
      <c r="D40" s="200"/>
      <c r="E40" s="204" t="s">
        <v>240</v>
      </c>
      <c r="F40" s="219"/>
      <c r="G40" s="219"/>
      <c r="H40" s="219"/>
    </row>
    <row r="41" spans="1:8" ht="16.5" customHeight="1">
      <c r="A41" s="202"/>
      <c r="B41" s="200"/>
      <c r="C41" s="200"/>
      <c r="D41" s="200"/>
      <c r="E41" s="204" t="s">
        <v>241</v>
      </c>
      <c r="F41" s="219"/>
      <c r="G41" s="219"/>
      <c r="H41" s="219"/>
    </row>
    <row r="42" spans="1:8" ht="16.5" customHeight="1">
      <c r="A42" s="202"/>
      <c r="B42" s="200"/>
      <c r="C42" s="200" t="s">
        <v>134</v>
      </c>
      <c r="D42" s="200"/>
      <c r="E42" s="219"/>
      <c r="F42" s="219"/>
      <c r="G42" s="219"/>
      <c r="H42" s="219"/>
    </row>
    <row r="43" spans="1:8" s="3" customFormat="1" ht="24" customHeight="1">
      <c r="A43" s="201" t="s">
        <v>275</v>
      </c>
      <c r="B43" s="201"/>
      <c r="C43" s="201"/>
      <c r="D43" s="201"/>
      <c r="E43" s="201"/>
      <c r="F43" s="201"/>
      <c r="G43" s="201"/>
      <c r="H43" s="201"/>
    </row>
  </sheetData>
  <sheetProtection/>
  <mergeCells count="97">
    <mergeCell ref="A2:H2"/>
    <mergeCell ref="A3:C3"/>
    <mergeCell ref="D3:H3"/>
    <mergeCell ref="B8:C8"/>
    <mergeCell ref="D8:E8"/>
    <mergeCell ref="B9:C9"/>
    <mergeCell ref="D9:E9"/>
    <mergeCell ref="F4:H4"/>
    <mergeCell ref="B6:C6"/>
    <mergeCell ref="D6:E6"/>
    <mergeCell ref="B7:C7"/>
    <mergeCell ref="D7:E7"/>
    <mergeCell ref="E13:F13"/>
    <mergeCell ref="G13:H13"/>
    <mergeCell ref="E14:F14"/>
    <mergeCell ref="G14:H14"/>
    <mergeCell ref="B10:E10"/>
    <mergeCell ref="B11:H11"/>
    <mergeCell ref="C12:D12"/>
    <mergeCell ref="E12:F12"/>
    <mergeCell ref="G12:H12"/>
    <mergeCell ref="E17:F17"/>
    <mergeCell ref="G17:H17"/>
    <mergeCell ref="E18:F18"/>
    <mergeCell ref="G18:H18"/>
    <mergeCell ref="E15:F15"/>
    <mergeCell ref="G15:H15"/>
    <mergeCell ref="E16:F16"/>
    <mergeCell ref="G16:H16"/>
    <mergeCell ref="E21:F21"/>
    <mergeCell ref="G21:H21"/>
    <mergeCell ref="E22:F22"/>
    <mergeCell ref="G22:H22"/>
    <mergeCell ref="E19:F19"/>
    <mergeCell ref="G19:H19"/>
    <mergeCell ref="E20:F20"/>
    <mergeCell ref="G20:H20"/>
    <mergeCell ref="E25:F25"/>
    <mergeCell ref="G25:H25"/>
    <mergeCell ref="E26:F26"/>
    <mergeCell ref="G26:H26"/>
    <mergeCell ref="E23:F23"/>
    <mergeCell ref="G23:H23"/>
    <mergeCell ref="E24:F24"/>
    <mergeCell ref="G24:H24"/>
    <mergeCell ref="E29:F29"/>
    <mergeCell ref="G29:H29"/>
    <mergeCell ref="E30:F30"/>
    <mergeCell ref="G30:H30"/>
    <mergeCell ref="E27:F27"/>
    <mergeCell ref="G27:H27"/>
    <mergeCell ref="E28:F28"/>
    <mergeCell ref="G28:H28"/>
    <mergeCell ref="E33:F33"/>
    <mergeCell ref="G33:H33"/>
    <mergeCell ref="E34:F34"/>
    <mergeCell ref="G34:H34"/>
    <mergeCell ref="E31:F31"/>
    <mergeCell ref="G31:H31"/>
    <mergeCell ref="E32:F32"/>
    <mergeCell ref="G32:H32"/>
    <mergeCell ref="E37:F37"/>
    <mergeCell ref="G37:H37"/>
    <mergeCell ref="C38:D38"/>
    <mergeCell ref="E38:F38"/>
    <mergeCell ref="G38:H38"/>
    <mergeCell ref="E35:F35"/>
    <mergeCell ref="G35:H35"/>
    <mergeCell ref="E36:F36"/>
    <mergeCell ref="G36:H36"/>
    <mergeCell ref="E41:F41"/>
    <mergeCell ref="G41:H41"/>
    <mergeCell ref="C42:D42"/>
    <mergeCell ref="E42:F42"/>
    <mergeCell ref="G42:H42"/>
    <mergeCell ref="E39:F39"/>
    <mergeCell ref="G39:H39"/>
    <mergeCell ref="E40:F40"/>
    <mergeCell ref="G40:H40"/>
    <mergeCell ref="A43:H43"/>
    <mergeCell ref="A4:A10"/>
    <mergeCell ref="A12:A42"/>
    <mergeCell ref="B13:B25"/>
    <mergeCell ref="B26:B38"/>
    <mergeCell ref="B39:B42"/>
    <mergeCell ref="B4:C5"/>
    <mergeCell ref="D4:E5"/>
    <mergeCell ref="C13:D15"/>
    <mergeCell ref="C16:D18"/>
    <mergeCell ref="C32:D34"/>
    <mergeCell ref="C35:D37"/>
    <mergeCell ref="C39:D41"/>
    <mergeCell ref="C19:D21"/>
    <mergeCell ref="C22:D24"/>
    <mergeCell ref="C26:D28"/>
    <mergeCell ref="C29:D31"/>
    <mergeCell ref="C25:D25"/>
  </mergeCells>
  <printOptions/>
  <pageMargins left="0.19652777777777777" right="0.11805555555555555" top="0.4326388888888889" bottom="0.5506944444444445" header="0.19652777777777777" footer="0.15694444444444444"/>
  <pageSetup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K14" sqref="K14"/>
    </sheetView>
  </sheetViews>
  <sheetFormatPr defaultColWidth="9.33203125" defaultRowHeight="11.25"/>
  <cols>
    <col min="1" max="1" width="19.33203125" style="28" customWidth="1"/>
    <col min="2" max="9" width="9.33203125" style="28" customWidth="1"/>
    <col min="10" max="10" width="29.16015625" style="28" customWidth="1"/>
    <col min="11" max="11" width="14.33203125" style="28" customWidth="1"/>
    <col min="12" max="12" width="49.33203125" style="28" customWidth="1"/>
    <col min="13" max="16384" width="9.33203125" style="28" customWidth="1"/>
  </cols>
  <sheetData>
    <row r="1" spans="1:12" ht="22.5">
      <c r="A1" s="145" t="s">
        <v>4</v>
      </c>
      <c r="B1" s="145"/>
      <c r="C1" s="145"/>
      <c r="D1" s="145"/>
      <c r="E1" s="145"/>
      <c r="F1" s="145"/>
      <c r="G1" s="145"/>
      <c r="H1" s="145"/>
      <c r="I1" s="145"/>
      <c r="J1" s="145"/>
      <c r="K1" s="145"/>
      <c r="L1" s="145"/>
    </row>
    <row r="2" spans="1:12" s="99" customFormat="1" ht="9" customHeight="1">
      <c r="A2" s="146" t="s">
        <v>5</v>
      </c>
      <c r="B2" s="146" t="s">
        <v>6</v>
      </c>
      <c r="C2" s="146"/>
      <c r="D2" s="146"/>
      <c r="E2" s="146"/>
      <c r="F2" s="146"/>
      <c r="G2" s="146"/>
      <c r="H2" s="146"/>
      <c r="I2" s="146"/>
      <c r="J2" s="146"/>
      <c r="K2" s="146" t="s">
        <v>7</v>
      </c>
      <c r="L2" s="146" t="s">
        <v>8</v>
      </c>
    </row>
    <row r="3" spans="1:12" ht="11.25">
      <c r="A3" s="146"/>
      <c r="B3" s="146"/>
      <c r="C3" s="146"/>
      <c r="D3" s="146"/>
      <c r="E3" s="146"/>
      <c r="F3" s="146"/>
      <c r="G3" s="146"/>
      <c r="H3" s="146"/>
      <c r="I3" s="146"/>
      <c r="J3" s="146"/>
      <c r="K3" s="146"/>
      <c r="L3" s="146"/>
    </row>
    <row r="4" spans="1:12" s="100" customFormat="1" ht="24.75" customHeight="1">
      <c r="A4" s="103" t="s">
        <v>9</v>
      </c>
      <c r="B4" s="138" t="s">
        <v>10</v>
      </c>
      <c r="C4" s="138"/>
      <c r="D4" s="138"/>
      <c r="E4" s="138"/>
      <c r="F4" s="138"/>
      <c r="G4" s="138"/>
      <c r="H4" s="138"/>
      <c r="I4" s="138"/>
      <c r="J4" s="138"/>
      <c r="K4" s="103" t="s">
        <v>281</v>
      </c>
      <c r="L4" s="103"/>
    </row>
    <row r="5" spans="1:12" s="100" customFormat="1" ht="24.75" customHeight="1">
      <c r="A5" s="103" t="s">
        <v>11</v>
      </c>
      <c r="B5" s="138" t="s">
        <v>12</v>
      </c>
      <c r="C5" s="138"/>
      <c r="D5" s="138"/>
      <c r="E5" s="138"/>
      <c r="F5" s="138"/>
      <c r="G5" s="138"/>
      <c r="H5" s="138"/>
      <c r="I5" s="138"/>
      <c r="J5" s="138"/>
      <c r="K5" s="103" t="s">
        <v>281</v>
      </c>
      <c r="L5" s="105"/>
    </row>
    <row r="6" spans="1:12" s="100" customFormat="1" ht="24.75" customHeight="1">
      <c r="A6" s="103" t="s">
        <v>13</v>
      </c>
      <c r="B6" s="138" t="s">
        <v>14</v>
      </c>
      <c r="C6" s="138"/>
      <c r="D6" s="138"/>
      <c r="E6" s="138"/>
      <c r="F6" s="138"/>
      <c r="G6" s="138"/>
      <c r="H6" s="138"/>
      <c r="I6" s="138"/>
      <c r="J6" s="138"/>
      <c r="K6" s="103" t="s">
        <v>281</v>
      </c>
      <c r="L6" s="105"/>
    </row>
    <row r="7" spans="1:12" s="100" customFormat="1" ht="24.75" customHeight="1">
      <c r="A7" s="103" t="s">
        <v>15</v>
      </c>
      <c r="B7" s="138" t="s">
        <v>16</v>
      </c>
      <c r="C7" s="138"/>
      <c r="D7" s="138"/>
      <c r="E7" s="138"/>
      <c r="F7" s="138"/>
      <c r="G7" s="138"/>
      <c r="H7" s="138"/>
      <c r="I7" s="138"/>
      <c r="J7" s="138"/>
      <c r="K7" s="103" t="s">
        <v>281</v>
      </c>
      <c r="L7" s="104"/>
    </row>
    <row r="8" spans="1:12" s="100" customFormat="1" ht="24.75" customHeight="1">
      <c r="A8" s="103" t="s">
        <v>17</v>
      </c>
      <c r="B8" s="138" t="s">
        <v>18</v>
      </c>
      <c r="C8" s="138"/>
      <c r="D8" s="138"/>
      <c r="E8" s="138"/>
      <c r="F8" s="138"/>
      <c r="G8" s="138"/>
      <c r="H8" s="138"/>
      <c r="I8" s="138"/>
      <c r="J8" s="138"/>
      <c r="K8" s="103" t="s">
        <v>281</v>
      </c>
      <c r="L8" s="106"/>
    </row>
    <row r="9" spans="1:12" s="100" customFormat="1" ht="24.75" customHeight="1">
      <c r="A9" s="103" t="s">
        <v>19</v>
      </c>
      <c r="B9" s="138" t="s">
        <v>20</v>
      </c>
      <c r="C9" s="138"/>
      <c r="D9" s="138"/>
      <c r="E9" s="138"/>
      <c r="F9" s="138"/>
      <c r="G9" s="138"/>
      <c r="H9" s="138"/>
      <c r="I9" s="138"/>
      <c r="J9" s="138"/>
      <c r="K9" s="103" t="s">
        <v>281</v>
      </c>
      <c r="L9" s="106"/>
    </row>
    <row r="10" spans="1:12" s="100" customFormat="1" ht="24.75" customHeight="1">
      <c r="A10" s="103" t="s">
        <v>21</v>
      </c>
      <c r="B10" s="138" t="s">
        <v>22</v>
      </c>
      <c r="C10" s="138"/>
      <c r="D10" s="138"/>
      <c r="E10" s="138"/>
      <c r="F10" s="138"/>
      <c r="G10" s="138"/>
      <c r="H10" s="138"/>
      <c r="I10" s="138"/>
      <c r="J10" s="138"/>
      <c r="K10" s="103" t="s">
        <v>281</v>
      </c>
      <c r="L10" s="106"/>
    </row>
    <row r="11" spans="1:12" s="100" customFormat="1" ht="24.75" customHeight="1">
      <c r="A11" s="103" t="s">
        <v>23</v>
      </c>
      <c r="B11" s="138" t="s">
        <v>24</v>
      </c>
      <c r="C11" s="138"/>
      <c r="D11" s="138"/>
      <c r="E11" s="138"/>
      <c r="F11" s="138"/>
      <c r="G11" s="138"/>
      <c r="H11" s="138"/>
      <c r="I11" s="138"/>
      <c r="J11" s="138"/>
      <c r="K11" s="103" t="s">
        <v>281</v>
      </c>
      <c r="L11" s="106"/>
    </row>
    <row r="12" spans="1:12" s="100" customFormat="1" ht="24.75" customHeight="1">
      <c r="A12" s="103" t="s">
        <v>25</v>
      </c>
      <c r="B12" s="138" t="s">
        <v>26</v>
      </c>
      <c r="C12" s="138"/>
      <c r="D12" s="138"/>
      <c r="E12" s="138"/>
      <c r="F12" s="138"/>
      <c r="G12" s="138"/>
      <c r="H12" s="138"/>
      <c r="I12" s="138"/>
      <c r="J12" s="138"/>
      <c r="K12" s="103" t="s">
        <v>280</v>
      </c>
      <c r="L12" s="103" t="s">
        <v>282</v>
      </c>
    </row>
    <row r="13" spans="1:12" s="100" customFormat="1" ht="24.75" customHeight="1">
      <c r="A13" s="103" t="s">
        <v>27</v>
      </c>
      <c r="B13" s="139" t="s">
        <v>28</v>
      </c>
      <c r="C13" s="139"/>
      <c r="D13" s="139"/>
      <c r="E13" s="139"/>
      <c r="F13" s="139"/>
      <c r="G13" s="139"/>
      <c r="H13" s="139"/>
      <c r="I13" s="139"/>
      <c r="J13" s="139"/>
      <c r="K13" s="103" t="s">
        <v>352</v>
      </c>
      <c r="L13" s="103"/>
    </row>
    <row r="14" spans="1:12" s="100" customFormat="1" ht="24.75" customHeight="1">
      <c r="A14" s="103" t="s">
        <v>29</v>
      </c>
      <c r="B14" s="139" t="s">
        <v>30</v>
      </c>
      <c r="C14" s="139"/>
      <c r="D14" s="139"/>
      <c r="E14" s="139"/>
      <c r="F14" s="139"/>
      <c r="G14" s="139"/>
      <c r="H14" s="139"/>
      <c r="I14" s="139"/>
      <c r="J14" s="139"/>
      <c r="K14" s="103" t="s">
        <v>352</v>
      </c>
      <c r="L14" s="103"/>
    </row>
    <row r="15" spans="1:12" s="100" customFormat="1" ht="24.75" customHeight="1">
      <c r="A15" s="103" t="s">
        <v>31</v>
      </c>
      <c r="B15" s="140" t="s">
        <v>32</v>
      </c>
      <c r="C15" s="140"/>
      <c r="D15" s="140"/>
      <c r="E15" s="140"/>
      <c r="F15" s="140"/>
      <c r="G15" s="140"/>
      <c r="H15" s="140"/>
      <c r="I15" s="140"/>
      <c r="J15" s="140"/>
      <c r="K15" s="103" t="s">
        <v>352</v>
      </c>
      <c r="L15" s="107"/>
    </row>
    <row r="16" spans="1:12" s="101" customFormat="1" ht="27" customHeight="1">
      <c r="A16" s="103" t="s">
        <v>33</v>
      </c>
      <c r="B16" s="141" t="s">
        <v>34</v>
      </c>
      <c r="C16" s="141"/>
      <c r="D16" s="141"/>
      <c r="E16" s="141"/>
      <c r="F16" s="141"/>
      <c r="G16" s="141"/>
      <c r="H16" s="141"/>
      <c r="I16" s="141"/>
      <c r="J16" s="141"/>
      <c r="K16" s="103" t="s">
        <v>352</v>
      </c>
      <c r="L16" s="102"/>
    </row>
    <row r="17" spans="1:12" ht="27" customHeight="1">
      <c r="A17" s="103" t="s">
        <v>35</v>
      </c>
      <c r="B17" s="142" t="s">
        <v>36</v>
      </c>
      <c r="C17" s="143"/>
      <c r="D17" s="143"/>
      <c r="E17" s="143"/>
      <c r="F17" s="143"/>
      <c r="G17" s="143"/>
      <c r="H17" s="143"/>
      <c r="I17" s="143"/>
      <c r="J17" s="144"/>
      <c r="K17" s="103" t="s">
        <v>280</v>
      </c>
      <c r="L17" s="124" t="s">
        <v>358</v>
      </c>
    </row>
    <row r="18" spans="1:12" ht="27" customHeight="1">
      <c r="A18" s="103" t="s">
        <v>37</v>
      </c>
      <c r="B18" s="142" t="s">
        <v>38</v>
      </c>
      <c r="C18" s="143"/>
      <c r="D18" s="143"/>
      <c r="E18" s="143"/>
      <c r="F18" s="143"/>
      <c r="G18" s="143"/>
      <c r="H18" s="143"/>
      <c r="I18" s="143"/>
      <c r="J18" s="144"/>
      <c r="K18" s="103" t="s">
        <v>356</v>
      </c>
      <c r="L18" s="124" t="s">
        <v>357</v>
      </c>
    </row>
  </sheetData>
  <sheetProtection/>
  <mergeCells count="20">
    <mergeCell ref="B7:J7"/>
    <mergeCell ref="B8:J8"/>
    <mergeCell ref="B9:J9"/>
    <mergeCell ref="B10:J10"/>
    <mergeCell ref="A1:L1"/>
    <mergeCell ref="B4:J4"/>
    <mergeCell ref="B5:J5"/>
    <mergeCell ref="B6:J6"/>
    <mergeCell ref="A2:A3"/>
    <mergeCell ref="K2:K3"/>
    <mergeCell ref="L2:L3"/>
    <mergeCell ref="B2:J3"/>
    <mergeCell ref="B15:J15"/>
    <mergeCell ref="B16:J16"/>
    <mergeCell ref="B17:J17"/>
    <mergeCell ref="B18:J18"/>
    <mergeCell ref="B11:J11"/>
    <mergeCell ref="B12:J12"/>
    <mergeCell ref="B13:J13"/>
    <mergeCell ref="B14:J14"/>
  </mergeCells>
  <printOptions/>
  <pageMargins left="0.75" right="0.75" top="1" bottom="1" header="0.5" footer="0.5"/>
  <pageSetup fitToHeight="0"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7">
      <selection activeCell="D37" sqref="D37"/>
    </sheetView>
  </sheetViews>
  <sheetFormatPr defaultColWidth="9.16015625" defaultRowHeight="12.75" customHeight="1"/>
  <cols>
    <col min="1" max="1" width="40.5" style="0" customWidth="1"/>
    <col min="2" max="2" width="19.16015625" style="29" customWidth="1"/>
    <col min="3" max="3" width="38" style="0" customWidth="1"/>
    <col min="4" max="4" width="23.33203125" style="29" customWidth="1"/>
    <col min="5" max="5" width="39" style="0" customWidth="1"/>
    <col min="6" max="6" width="25.66015625" style="0" customWidth="1"/>
  </cols>
  <sheetData>
    <row r="1" spans="1:6" ht="22.5" customHeight="1">
      <c r="A1" s="68" t="s">
        <v>9</v>
      </c>
      <c r="B1" s="69"/>
      <c r="C1" s="69"/>
      <c r="D1" s="69"/>
      <c r="E1" s="69"/>
      <c r="F1" s="70"/>
    </row>
    <row r="2" spans="1:6" ht="22.5" customHeight="1">
      <c r="A2" s="71" t="s">
        <v>10</v>
      </c>
      <c r="B2" s="72"/>
      <c r="C2" s="72"/>
      <c r="D2" s="72"/>
      <c r="E2" s="72"/>
      <c r="F2" s="72"/>
    </row>
    <row r="3" spans="1:6" ht="22.5" customHeight="1">
      <c r="A3" s="147"/>
      <c r="B3" s="147"/>
      <c r="C3" s="73"/>
      <c r="D3" s="73"/>
      <c r="E3" s="75"/>
      <c r="F3" s="76" t="s">
        <v>39</v>
      </c>
    </row>
    <row r="4" spans="1:6" ht="22.5" customHeight="1">
      <c r="A4" s="148" t="s">
        <v>40</v>
      </c>
      <c r="B4" s="148"/>
      <c r="C4" s="148" t="s">
        <v>41</v>
      </c>
      <c r="D4" s="148"/>
      <c r="E4" s="148"/>
      <c r="F4" s="148"/>
    </row>
    <row r="5" spans="1:6" ht="22.5" customHeight="1">
      <c r="A5" s="77" t="s">
        <v>42</v>
      </c>
      <c r="B5" s="77" t="s">
        <v>43</v>
      </c>
      <c r="C5" s="77" t="s">
        <v>44</v>
      </c>
      <c r="D5" s="77" t="s">
        <v>43</v>
      </c>
      <c r="E5" s="77" t="s">
        <v>45</v>
      </c>
      <c r="F5" s="77" t="s">
        <v>43</v>
      </c>
    </row>
    <row r="6" spans="1:6" ht="22.5" customHeight="1">
      <c r="A6" s="78" t="s">
        <v>46</v>
      </c>
      <c r="B6" s="79">
        <f>SUM(B7,B12,B13,B15,B16,B17)</f>
        <v>1105.19</v>
      </c>
      <c r="C6" s="78" t="s">
        <v>46</v>
      </c>
      <c r="D6" s="79">
        <f>SUM(D7:D34)</f>
        <v>1105.19</v>
      </c>
      <c r="E6" s="80" t="s">
        <v>46</v>
      </c>
      <c r="F6" s="79">
        <f>SUM(F7,F12,F23,F24,F25)</f>
        <v>1105.19</v>
      </c>
    </row>
    <row r="7" spans="1:6" ht="22.5" customHeight="1">
      <c r="A7" s="81" t="s">
        <v>47</v>
      </c>
      <c r="B7" s="79">
        <v>1105.19</v>
      </c>
      <c r="C7" s="82" t="s">
        <v>48</v>
      </c>
      <c r="D7" s="79"/>
      <c r="E7" s="80" t="s">
        <v>49</v>
      </c>
      <c r="F7" s="79">
        <v>925.19</v>
      </c>
    </row>
    <row r="8" spans="1:8" ht="22.5" customHeight="1">
      <c r="A8" s="81" t="s">
        <v>50</v>
      </c>
      <c r="B8" s="79">
        <v>1105.19</v>
      </c>
      <c r="C8" s="82" t="s">
        <v>51</v>
      </c>
      <c r="D8" s="79"/>
      <c r="E8" s="80" t="s">
        <v>52</v>
      </c>
      <c r="F8" s="79">
        <v>794.9</v>
      </c>
      <c r="H8" s="29"/>
    </row>
    <row r="9" spans="1:6" ht="22.5" customHeight="1">
      <c r="A9" s="83" t="s">
        <v>53</v>
      </c>
      <c r="B9" s="79">
        <v>180</v>
      </c>
      <c r="C9" s="82" t="s">
        <v>54</v>
      </c>
      <c r="D9" s="79"/>
      <c r="E9" s="80" t="s">
        <v>55</v>
      </c>
      <c r="F9" s="79">
        <v>120.89</v>
      </c>
    </row>
    <row r="10" spans="1:6" ht="22.5" customHeight="1">
      <c r="A10" s="81" t="s">
        <v>56</v>
      </c>
      <c r="B10" s="79"/>
      <c r="C10" s="82" t="s">
        <v>57</v>
      </c>
      <c r="D10" s="79"/>
      <c r="E10" s="80" t="s">
        <v>58</v>
      </c>
      <c r="F10" s="79">
        <v>2.75</v>
      </c>
    </row>
    <row r="11" spans="1:6" ht="22.5" customHeight="1">
      <c r="A11" s="81" t="s">
        <v>59</v>
      </c>
      <c r="B11" s="79"/>
      <c r="C11" s="82" t="s">
        <v>60</v>
      </c>
      <c r="D11" s="79"/>
      <c r="E11" s="80" t="s">
        <v>61</v>
      </c>
      <c r="F11" s="79">
        <v>6.65</v>
      </c>
    </row>
    <row r="12" spans="1:6" ht="22.5" customHeight="1">
      <c r="A12" s="81" t="s">
        <v>62</v>
      </c>
      <c r="B12" s="79"/>
      <c r="C12" s="82" t="s">
        <v>63</v>
      </c>
      <c r="D12" s="79"/>
      <c r="E12" s="80" t="s">
        <v>64</v>
      </c>
      <c r="F12" s="79">
        <v>180</v>
      </c>
    </row>
    <row r="13" spans="1:6" ht="22.5" customHeight="1">
      <c r="A13" s="81" t="s">
        <v>65</v>
      </c>
      <c r="B13" s="79"/>
      <c r="C13" s="82" t="s">
        <v>66</v>
      </c>
      <c r="D13" s="79"/>
      <c r="E13" s="80" t="s">
        <v>52</v>
      </c>
      <c r="F13" s="79"/>
    </row>
    <row r="14" spans="1:6" ht="22.5" customHeight="1">
      <c r="A14" s="81" t="s">
        <v>67</v>
      </c>
      <c r="B14" s="79"/>
      <c r="C14" s="82" t="s">
        <v>68</v>
      </c>
      <c r="D14" s="79"/>
      <c r="E14" s="80" t="s">
        <v>55</v>
      </c>
      <c r="F14" s="79">
        <v>125.22</v>
      </c>
    </row>
    <row r="15" spans="1:6" ht="22.5" customHeight="1">
      <c r="A15" s="81" t="s">
        <v>69</v>
      </c>
      <c r="B15" s="79"/>
      <c r="C15" s="82" t="s">
        <v>70</v>
      </c>
      <c r="D15" s="79"/>
      <c r="E15" s="80" t="s">
        <v>71</v>
      </c>
      <c r="F15" s="79"/>
    </row>
    <row r="16" spans="1:6" ht="22.5" customHeight="1">
      <c r="A16" s="85" t="s">
        <v>72</v>
      </c>
      <c r="B16" s="79"/>
      <c r="C16" s="82" t="s">
        <v>73</v>
      </c>
      <c r="D16" s="79"/>
      <c r="E16" s="80" t="s">
        <v>74</v>
      </c>
      <c r="F16" s="79"/>
    </row>
    <row r="17" spans="1:6" ht="22.5" customHeight="1">
      <c r="A17" s="85" t="s">
        <v>75</v>
      </c>
      <c r="B17" s="79"/>
      <c r="C17" s="82" t="s">
        <v>76</v>
      </c>
      <c r="D17" s="79"/>
      <c r="E17" s="80" t="s">
        <v>77</v>
      </c>
      <c r="F17" s="79"/>
    </row>
    <row r="18" spans="1:6" ht="22.5" customHeight="1">
      <c r="A18" s="85"/>
      <c r="B18" s="86"/>
      <c r="C18" s="82" t="s">
        <v>78</v>
      </c>
      <c r="D18" s="79"/>
      <c r="E18" s="80" t="s">
        <v>79</v>
      </c>
      <c r="F18" s="79">
        <v>54.78</v>
      </c>
    </row>
    <row r="19" spans="1:6" ht="22.5" customHeight="1">
      <c r="A19" s="58"/>
      <c r="B19" s="87"/>
      <c r="C19" s="82" t="s">
        <v>80</v>
      </c>
      <c r="D19" s="79"/>
      <c r="E19" s="80" t="s">
        <v>81</v>
      </c>
      <c r="F19" s="79"/>
    </row>
    <row r="20" spans="1:6" ht="22.5" customHeight="1">
      <c r="A20" s="58"/>
      <c r="B20" s="86"/>
      <c r="C20" s="82" t="s">
        <v>82</v>
      </c>
      <c r="D20" s="79"/>
      <c r="E20" s="80" t="s">
        <v>83</v>
      </c>
      <c r="F20" s="79"/>
    </row>
    <row r="21" spans="1:6" ht="22.5" customHeight="1">
      <c r="A21" s="38"/>
      <c r="B21" s="86"/>
      <c r="C21" s="82" t="s">
        <v>84</v>
      </c>
      <c r="D21" s="79">
        <v>1105.19</v>
      </c>
      <c r="E21" s="80" t="s">
        <v>85</v>
      </c>
      <c r="F21" s="79"/>
    </row>
    <row r="22" spans="1:6" ht="22.5" customHeight="1">
      <c r="A22" s="37"/>
      <c r="B22" s="86"/>
      <c r="C22" s="82" t="s">
        <v>86</v>
      </c>
      <c r="D22" s="79"/>
      <c r="E22" s="80" t="s">
        <v>87</v>
      </c>
      <c r="F22" s="79"/>
    </row>
    <row r="23" spans="1:6" ht="22.5" customHeight="1">
      <c r="A23" s="60"/>
      <c r="B23" s="86"/>
      <c r="C23" s="82" t="s">
        <v>88</v>
      </c>
      <c r="D23" s="79"/>
      <c r="E23" s="89" t="s">
        <v>89</v>
      </c>
      <c r="F23" s="79"/>
    </row>
    <row r="24" spans="1:6" ht="22.5" customHeight="1">
      <c r="A24" s="60"/>
      <c r="B24" s="86"/>
      <c r="C24" s="82" t="s">
        <v>90</v>
      </c>
      <c r="D24" s="79"/>
      <c r="E24" s="89" t="s">
        <v>91</v>
      </c>
      <c r="F24" s="79"/>
    </row>
    <row r="25" spans="1:7" ht="22.5" customHeight="1">
      <c r="A25" s="60"/>
      <c r="B25" s="86"/>
      <c r="C25" s="82" t="s">
        <v>92</v>
      </c>
      <c r="D25" s="79"/>
      <c r="E25" s="89" t="s">
        <v>93</v>
      </c>
      <c r="F25" s="79"/>
      <c r="G25" s="29"/>
    </row>
    <row r="26" spans="1:8" ht="22.5" customHeight="1">
      <c r="A26" s="60"/>
      <c r="B26" s="86"/>
      <c r="C26" s="82" t="s">
        <v>94</v>
      </c>
      <c r="D26" s="79"/>
      <c r="E26" s="89"/>
      <c r="F26" s="79"/>
      <c r="G26" s="29"/>
      <c r="H26" s="29"/>
    </row>
    <row r="27" spans="1:8" ht="22.5" customHeight="1">
      <c r="A27" s="37"/>
      <c r="B27" s="87"/>
      <c r="C27" s="82" t="s">
        <v>95</v>
      </c>
      <c r="D27" s="79"/>
      <c r="E27" s="80"/>
      <c r="F27" s="79"/>
      <c r="G27" s="29"/>
      <c r="H27" s="29"/>
    </row>
    <row r="28" spans="1:8" ht="22.5" customHeight="1">
      <c r="A28" s="60"/>
      <c r="B28" s="86"/>
      <c r="C28" s="82" t="s">
        <v>96</v>
      </c>
      <c r="D28" s="79"/>
      <c r="E28" s="80"/>
      <c r="F28" s="79"/>
      <c r="G28" s="29"/>
      <c r="H28" s="29"/>
    </row>
    <row r="29" spans="1:8" ht="22.5" customHeight="1">
      <c r="A29" s="37"/>
      <c r="B29" s="87"/>
      <c r="C29" s="82" t="s">
        <v>97</v>
      </c>
      <c r="D29" s="79"/>
      <c r="E29" s="80"/>
      <c r="F29" s="79"/>
      <c r="G29" s="29"/>
      <c r="H29" s="29"/>
    </row>
    <row r="30" spans="1:7" ht="22.5" customHeight="1">
      <c r="A30" s="37"/>
      <c r="B30" s="86"/>
      <c r="C30" s="82" t="s">
        <v>98</v>
      </c>
      <c r="D30" s="79"/>
      <c r="E30" s="80"/>
      <c r="F30" s="79"/>
      <c r="G30" s="29"/>
    </row>
    <row r="31" spans="1:7" ht="22.5" customHeight="1">
      <c r="A31" s="37"/>
      <c r="B31" s="86"/>
      <c r="C31" s="82" t="s">
        <v>99</v>
      </c>
      <c r="D31" s="79"/>
      <c r="E31" s="80"/>
      <c r="F31" s="79"/>
      <c r="G31" s="29"/>
    </row>
    <row r="32" spans="1:7" ht="22.5" customHeight="1">
      <c r="A32" s="37"/>
      <c r="B32" s="86"/>
      <c r="C32" s="82" t="s">
        <v>100</v>
      </c>
      <c r="D32" s="79"/>
      <c r="E32" s="80"/>
      <c r="F32" s="79"/>
      <c r="G32" s="29"/>
    </row>
    <row r="33" spans="1:8" ht="22.5" customHeight="1">
      <c r="A33" s="37"/>
      <c r="B33" s="86"/>
      <c r="C33" s="82" t="s">
        <v>101</v>
      </c>
      <c r="D33" s="79"/>
      <c r="E33" s="80"/>
      <c r="F33" s="79"/>
      <c r="G33" s="29"/>
      <c r="H33" s="29"/>
    </row>
    <row r="34" spans="1:7" ht="22.5" customHeight="1">
      <c r="A34" s="38"/>
      <c r="B34" s="86"/>
      <c r="C34" s="82" t="s">
        <v>102</v>
      </c>
      <c r="D34" s="79"/>
      <c r="E34" s="80"/>
      <c r="F34" s="79"/>
      <c r="G34" s="29"/>
    </row>
    <row r="35" spans="1:6" ht="22.5" customHeight="1">
      <c r="A35" s="92" t="s">
        <v>103</v>
      </c>
      <c r="B35" s="87">
        <f>SUM(B6,B18)</f>
        <v>1105.19</v>
      </c>
      <c r="C35" s="92" t="s">
        <v>104</v>
      </c>
      <c r="D35" s="97">
        <v>1105.19</v>
      </c>
      <c r="E35" s="92" t="s">
        <v>104</v>
      </c>
      <c r="F35" s="91">
        <f>SUM(F6,F26)</f>
        <v>1105.19</v>
      </c>
    </row>
    <row r="36" spans="1:6" ht="22.5" customHeight="1">
      <c r="A36" s="88" t="s">
        <v>105</v>
      </c>
      <c r="B36" s="86"/>
      <c r="C36" s="85" t="s">
        <v>106</v>
      </c>
      <c r="D36" s="90">
        <f>SUM(B41)-SUM(D35)-SUM(D37)</f>
        <v>0</v>
      </c>
      <c r="E36" s="85" t="s">
        <v>106</v>
      </c>
      <c r="F36" s="91">
        <f>D36</f>
        <v>0</v>
      </c>
    </row>
    <row r="37" spans="1:6" ht="22.5" customHeight="1">
      <c r="A37" s="88" t="s">
        <v>107</v>
      </c>
      <c r="B37" s="86"/>
      <c r="C37" s="96" t="s">
        <v>108</v>
      </c>
      <c r="D37" s="79"/>
      <c r="E37" s="96" t="s">
        <v>108</v>
      </c>
      <c r="F37" s="79"/>
    </row>
    <row r="38" spans="1:6" ht="22.5" customHeight="1">
      <c r="A38" s="88" t="s">
        <v>109</v>
      </c>
      <c r="B38" s="98"/>
      <c r="C38" s="93"/>
      <c r="D38" s="90"/>
      <c r="E38" s="37"/>
      <c r="F38" s="90"/>
    </row>
    <row r="39" spans="1:6" ht="22.5" customHeight="1">
      <c r="A39" s="88" t="s">
        <v>110</v>
      </c>
      <c r="B39" s="86"/>
      <c r="C39" s="93"/>
      <c r="D39" s="90"/>
      <c r="E39" s="38"/>
      <c r="F39" s="90"/>
    </row>
    <row r="40" spans="1:6" ht="22.5" customHeight="1">
      <c r="A40" s="88" t="s">
        <v>111</v>
      </c>
      <c r="B40" s="86"/>
      <c r="C40" s="93"/>
      <c r="D40" s="94"/>
      <c r="E40" s="37"/>
      <c r="F40" s="90"/>
    </row>
    <row r="41" spans="1:6" ht="22.5" customHeight="1">
      <c r="A41" s="77" t="s">
        <v>112</v>
      </c>
      <c r="B41" s="87">
        <f>SUM(B35,B36,B37)</f>
        <v>1105.19</v>
      </c>
      <c r="C41" s="95" t="s">
        <v>113</v>
      </c>
      <c r="D41" s="94">
        <f>SUM(D35,D36,D37)</f>
        <v>1105.19</v>
      </c>
      <c r="E41" s="77" t="s">
        <v>113</v>
      </c>
      <c r="F41" s="79">
        <f>SUM(F35,F36,F37)</f>
        <v>1105.19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R17"/>
  <sheetViews>
    <sheetView showGridLines="0" showZeros="0" zoomScalePageLayoutView="0" workbookViewId="0" topLeftCell="C1">
      <selection activeCell="C16" sqref="C16"/>
    </sheetView>
  </sheetViews>
  <sheetFormatPr defaultColWidth="9.16015625" defaultRowHeight="12.75" customHeight="1"/>
  <cols>
    <col min="1" max="1" width="13.66015625" style="0" customWidth="1"/>
    <col min="2" max="2" width="43.83203125" style="0" customWidth="1"/>
    <col min="3" max="3" width="11.5" style="0" customWidth="1"/>
    <col min="4" max="4" width="24" style="0" customWidth="1"/>
    <col min="5" max="5" width="12.16015625" style="0" customWidth="1"/>
    <col min="6" max="6" width="11" style="0" customWidth="1"/>
    <col min="7" max="7" width="14" style="0" customWidth="1"/>
    <col min="8" max="8" width="14.5" style="0" customWidth="1"/>
    <col min="9" max="9" width="9.5" style="0" customWidth="1"/>
    <col min="10" max="10" width="8.83203125" style="0" customWidth="1"/>
    <col min="11" max="15" width="11.66015625" style="0" customWidth="1"/>
    <col min="16" max="16" width="9.16015625" style="0" customWidth="1"/>
    <col min="17" max="17" width="14.33203125" style="0" customWidth="1"/>
    <col min="18" max="18" width="10.66015625" style="0" customWidth="1"/>
  </cols>
  <sheetData>
    <row r="1" spans="1:5" ht="29.25" customHeight="1">
      <c r="A1" s="29" t="s">
        <v>11</v>
      </c>
      <c r="B1" s="29"/>
      <c r="C1" s="29"/>
      <c r="D1" s="29"/>
      <c r="E1" s="29"/>
    </row>
    <row r="2" spans="1:18" ht="35.25" customHeight="1">
      <c r="A2" s="150" t="s">
        <v>12</v>
      </c>
      <c r="B2" s="150"/>
      <c r="C2" s="150"/>
      <c r="D2" s="150"/>
      <c r="E2" s="150"/>
      <c r="F2" s="150"/>
      <c r="G2" s="150"/>
      <c r="H2" s="150"/>
      <c r="I2" s="150"/>
      <c r="J2" s="150"/>
      <c r="K2" s="150"/>
      <c r="L2" s="150"/>
      <c r="M2" s="150"/>
      <c r="N2" s="150"/>
      <c r="O2" s="150"/>
      <c r="P2" s="150"/>
      <c r="Q2" s="150"/>
      <c r="R2" s="43"/>
    </row>
    <row r="3" ht="21.75" customHeight="1">
      <c r="Q3" s="39" t="s">
        <v>39</v>
      </c>
    </row>
    <row r="4" spans="1:17" ht="24" customHeight="1">
      <c r="A4" s="151" t="s">
        <v>114</v>
      </c>
      <c r="B4" s="151" t="s">
        <v>115</v>
      </c>
      <c r="C4" s="152" t="s">
        <v>116</v>
      </c>
      <c r="D4" s="152" t="s">
        <v>117</v>
      </c>
      <c r="E4" s="151" t="s">
        <v>118</v>
      </c>
      <c r="F4" s="151" t="s">
        <v>119</v>
      </c>
      <c r="G4" s="151"/>
      <c r="H4" s="151"/>
      <c r="I4" s="151"/>
      <c r="J4" s="151"/>
      <c r="K4" s="151"/>
      <c r="L4" s="151"/>
      <c r="M4" s="151"/>
      <c r="N4" s="151"/>
      <c r="O4" s="151"/>
      <c r="P4" s="151"/>
      <c r="Q4" s="81"/>
    </row>
    <row r="5" spans="1:17" ht="22.5" customHeight="1">
      <c r="A5" s="151"/>
      <c r="B5" s="151"/>
      <c r="C5" s="153"/>
      <c r="D5" s="153"/>
      <c r="E5" s="151"/>
      <c r="F5" s="149" t="s">
        <v>120</v>
      </c>
      <c r="G5" s="149" t="s">
        <v>121</v>
      </c>
      <c r="H5" s="149"/>
      <c r="I5" s="149" t="s">
        <v>122</v>
      </c>
      <c r="J5" s="149" t="s">
        <v>123</v>
      </c>
      <c r="K5" s="149" t="s">
        <v>124</v>
      </c>
      <c r="L5" s="149" t="s">
        <v>125</v>
      </c>
      <c r="M5" s="149" t="s">
        <v>126</v>
      </c>
      <c r="N5" s="149" t="s">
        <v>105</v>
      </c>
      <c r="O5" s="149" t="s">
        <v>109</v>
      </c>
      <c r="P5" s="149" t="s">
        <v>127</v>
      </c>
      <c r="Q5" s="149" t="s">
        <v>128</v>
      </c>
    </row>
    <row r="6" spans="1:17" ht="33.75" customHeight="1">
      <c r="A6" s="151"/>
      <c r="B6" s="151"/>
      <c r="C6" s="154"/>
      <c r="D6" s="154"/>
      <c r="E6" s="151"/>
      <c r="F6" s="149"/>
      <c r="G6" s="30" t="s">
        <v>129</v>
      </c>
      <c r="H6" s="30" t="s">
        <v>130</v>
      </c>
      <c r="I6" s="149"/>
      <c r="J6" s="149"/>
      <c r="K6" s="149"/>
      <c r="L6" s="149"/>
      <c r="M6" s="149"/>
      <c r="N6" s="149"/>
      <c r="O6" s="149"/>
      <c r="P6" s="149"/>
      <c r="Q6" s="149"/>
    </row>
    <row r="7" spans="1:17" ht="36.75" customHeight="1">
      <c r="A7" s="64">
        <v>554</v>
      </c>
      <c r="B7" s="41" t="s">
        <v>283</v>
      </c>
      <c r="C7" s="66">
        <v>21506</v>
      </c>
      <c r="D7" s="38" t="s">
        <v>288</v>
      </c>
      <c r="E7" s="64">
        <v>1</v>
      </c>
      <c r="F7" s="64">
        <v>2</v>
      </c>
      <c r="G7" s="64">
        <v>3</v>
      </c>
      <c r="H7" s="64">
        <v>4</v>
      </c>
      <c r="I7" s="64">
        <v>5</v>
      </c>
      <c r="J7" s="64">
        <v>6</v>
      </c>
      <c r="K7" s="64">
        <v>7</v>
      </c>
      <c r="L7" s="64">
        <v>8</v>
      </c>
      <c r="M7" s="64">
        <v>9</v>
      </c>
      <c r="N7" s="64">
        <v>10</v>
      </c>
      <c r="O7" s="64">
        <v>11</v>
      </c>
      <c r="P7" s="64">
        <v>12</v>
      </c>
      <c r="Q7" s="64">
        <v>13</v>
      </c>
    </row>
    <row r="8" spans="1:17" ht="12.75" customHeight="1">
      <c r="A8" s="38">
        <v>554001</v>
      </c>
      <c r="B8" s="38" t="s">
        <v>283</v>
      </c>
      <c r="C8" s="66">
        <v>2150601</v>
      </c>
      <c r="D8" s="111" t="s">
        <v>132</v>
      </c>
      <c r="E8" s="38">
        <v>224.52</v>
      </c>
      <c r="F8" s="38">
        <v>224.52</v>
      </c>
      <c r="G8" s="38">
        <v>224.52</v>
      </c>
      <c r="H8" s="38"/>
      <c r="I8" s="38"/>
      <c r="J8" s="38"/>
      <c r="K8" s="38"/>
      <c r="L8" s="38"/>
      <c r="M8" s="38"/>
      <c r="N8" s="38"/>
      <c r="O8" s="38"/>
      <c r="P8" s="38"/>
      <c r="Q8" s="38"/>
    </row>
    <row r="9" spans="1:17" ht="12.75" customHeight="1">
      <c r="A9" s="38">
        <v>554001</v>
      </c>
      <c r="B9" s="38" t="s">
        <v>283</v>
      </c>
      <c r="C9" s="66">
        <v>2150699</v>
      </c>
      <c r="D9" s="111" t="s">
        <v>286</v>
      </c>
      <c r="E9" s="38">
        <v>880.67</v>
      </c>
      <c r="F9" s="38">
        <v>880.67</v>
      </c>
      <c r="G9" s="38">
        <v>880.67</v>
      </c>
      <c r="H9" s="38">
        <v>180</v>
      </c>
      <c r="I9" s="38"/>
      <c r="J9" s="38"/>
      <c r="K9" s="38"/>
      <c r="L9" s="38"/>
      <c r="M9" s="38"/>
      <c r="N9" s="38"/>
      <c r="O9" s="38"/>
      <c r="P9" s="38"/>
      <c r="Q9" s="38"/>
    </row>
    <row r="10" spans="1:17" ht="12.75" customHeight="1">
      <c r="A10" s="38"/>
      <c r="B10" s="38"/>
      <c r="C10" s="122" t="s">
        <v>353</v>
      </c>
      <c r="D10" s="38"/>
      <c r="E10" s="38">
        <f>SUM(E8:E9)</f>
        <v>1105.19</v>
      </c>
      <c r="F10" s="38">
        <f>SUM(F8:F9)</f>
        <v>1105.19</v>
      </c>
      <c r="G10" s="38">
        <f>SUM(G8:G9)</f>
        <v>1105.19</v>
      </c>
      <c r="H10" s="38">
        <v>180</v>
      </c>
      <c r="I10" s="38"/>
      <c r="J10" s="37"/>
      <c r="K10" s="37"/>
      <c r="L10" s="37"/>
      <c r="M10" s="37"/>
      <c r="N10" s="37"/>
      <c r="O10" s="37"/>
      <c r="P10" s="38"/>
      <c r="Q10" s="38"/>
    </row>
    <row r="11" spans="1:18" ht="12.75" customHeight="1">
      <c r="A11" s="37"/>
      <c r="B11" s="38"/>
      <c r="C11" s="66"/>
      <c r="D11" s="38"/>
      <c r="E11" s="38"/>
      <c r="F11" s="38"/>
      <c r="G11" s="38"/>
      <c r="H11" s="38"/>
      <c r="I11" s="38"/>
      <c r="J11" s="38"/>
      <c r="K11" s="38"/>
      <c r="L11" s="37"/>
      <c r="M11" s="37"/>
      <c r="N11" s="37"/>
      <c r="O11" s="37"/>
      <c r="P11" s="38"/>
      <c r="Q11" s="38"/>
      <c r="R11" s="29"/>
    </row>
    <row r="12" spans="1:18" ht="12.75" customHeight="1">
      <c r="A12" s="37"/>
      <c r="B12" s="38"/>
      <c r="C12" s="65"/>
      <c r="D12" s="37"/>
      <c r="E12" s="38"/>
      <c r="F12" s="38"/>
      <c r="G12" s="38"/>
      <c r="H12" s="38"/>
      <c r="I12" s="38"/>
      <c r="J12" s="38"/>
      <c r="K12" s="37"/>
      <c r="L12" s="37"/>
      <c r="M12" s="37"/>
      <c r="N12" s="37"/>
      <c r="O12" s="37"/>
      <c r="P12" s="38"/>
      <c r="Q12" s="38"/>
      <c r="R12" s="29"/>
    </row>
    <row r="13" spans="1:18" ht="12.75" customHeight="1">
      <c r="A13" s="37"/>
      <c r="B13" s="37"/>
      <c r="C13" s="66"/>
      <c r="D13" s="37"/>
      <c r="E13" s="37"/>
      <c r="F13" s="38"/>
      <c r="G13" s="38"/>
      <c r="H13" s="38"/>
      <c r="I13" s="37"/>
      <c r="J13" s="37"/>
      <c r="K13" s="37"/>
      <c r="L13" s="37"/>
      <c r="M13" s="37"/>
      <c r="N13" s="37"/>
      <c r="O13" s="37"/>
      <c r="P13" s="38"/>
      <c r="Q13" s="38"/>
      <c r="R13" s="29"/>
    </row>
    <row r="14" spans="1:18" ht="12.75" customHeight="1">
      <c r="A14" s="37"/>
      <c r="B14" s="37"/>
      <c r="C14" s="66"/>
      <c r="D14" s="38"/>
      <c r="E14" s="37"/>
      <c r="F14" s="38"/>
      <c r="G14" s="38"/>
      <c r="H14" s="38"/>
      <c r="I14" s="38"/>
      <c r="J14" s="37"/>
      <c r="K14" s="37"/>
      <c r="L14" s="37"/>
      <c r="M14" s="37"/>
      <c r="N14" s="38"/>
      <c r="O14" s="37"/>
      <c r="P14" s="38"/>
      <c r="Q14" s="38"/>
      <c r="R14" s="29"/>
    </row>
    <row r="15" spans="1:18" ht="12.75" customHeight="1">
      <c r="A15" s="37"/>
      <c r="B15" s="37"/>
      <c r="C15" s="67"/>
      <c r="D15" s="38"/>
      <c r="E15" s="37"/>
      <c r="F15" s="37"/>
      <c r="G15" s="37"/>
      <c r="H15" s="37"/>
      <c r="I15" s="38"/>
      <c r="J15" s="37"/>
      <c r="K15" s="37"/>
      <c r="L15" s="37"/>
      <c r="M15" s="37"/>
      <c r="N15" s="37"/>
      <c r="O15" s="38"/>
      <c r="P15" s="38"/>
      <c r="Q15" s="38"/>
      <c r="R15" s="29"/>
    </row>
    <row r="16" spans="1:18" ht="12.75" customHeight="1">
      <c r="A16" s="37"/>
      <c r="B16" s="37"/>
      <c r="C16" s="67"/>
      <c r="D16" s="38"/>
      <c r="E16" s="37"/>
      <c r="F16" s="37"/>
      <c r="G16" s="37"/>
      <c r="H16" s="37"/>
      <c r="I16" s="37"/>
      <c r="J16" s="37"/>
      <c r="K16" s="37"/>
      <c r="L16" s="37"/>
      <c r="M16" s="37"/>
      <c r="N16" s="37"/>
      <c r="O16" s="38"/>
      <c r="P16" s="38"/>
      <c r="Q16" s="38"/>
      <c r="R16" s="29"/>
    </row>
    <row r="17" spans="1:17" ht="12.75" customHeight="1">
      <c r="A17" s="37"/>
      <c r="B17" s="37"/>
      <c r="C17" s="65"/>
      <c r="D17" s="38"/>
      <c r="E17" s="37"/>
      <c r="F17" s="37"/>
      <c r="G17" s="37"/>
      <c r="H17" s="37"/>
      <c r="I17" s="37"/>
      <c r="J17" s="37"/>
      <c r="K17" s="37"/>
      <c r="L17" s="37"/>
      <c r="M17" s="37"/>
      <c r="N17" s="37"/>
      <c r="O17" s="38"/>
      <c r="P17" s="37"/>
      <c r="Q17" s="38"/>
    </row>
  </sheetData>
  <sheetProtection/>
  <mergeCells count="18">
    <mergeCell ref="A2:Q2"/>
    <mergeCell ref="F4:P4"/>
    <mergeCell ref="G5:H5"/>
    <mergeCell ref="A4:A6"/>
    <mergeCell ref="B4:B6"/>
    <mergeCell ref="C4:C6"/>
    <mergeCell ref="D4:D6"/>
    <mergeCell ref="E4:E6"/>
    <mergeCell ref="F5:F6"/>
    <mergeCell ref="I5:I6"/>
    <mergeCell ref="N5:N6"/>
    <mergeCell ref="O5:O6"/>
    <mergeCell ref="P5:P6"/>
    <mergeCell ref="Q5:Q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zoomScalePageLayoutView="0" workbookViewId="0" topLeftCell="A1">
      <selection activeCell="G11" sqref="G11"/>
    </sheetView>
  </sheetViews>
  <sheetFormatPr defaultColWidth="9.16015625" defaultRowHeight="12.75" customHeight="1"/>
  <cols>
    <col min="1" max="1" width="13.66015625" style="0" customWidth="1"/>
    <col min="2" max="2" width="35.16015625" style="0" customWidth="1"/>
    <col min="3" max="3" width="15.33203125" style="0" customWidth="1"/>
    <col min="4"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9" t="s">
        <v>13</v>
      </c>
      <c r="B1" s="29"/>
      <c r="C1" s="29"/>
      <c r="D1" s="29"/>
      <c r="E1" s="29"/>
    </row>
    <row r="2" spans="1:12" ht="35.25" customHeight="1">
      <c r="A2" s="150" t="s">
        <v>14</v>
      </c>
      <c r="B2" s="150"/>
      <c r="C2" s="150"/>
      <c r="D2" s="150"/>
      <c r="E2" s="150"/>
      <c r="F2" s="150"/>
      <c r="G2" s="150"/>
      <c r="H2" s="150"/>
      <c r="I2" s="150"/>
      <c r="J2" s="150"/>
      <c r="K2" s="150"/>
      <c r="L2" s="43"/>
    </row>
    <row r="3" ht="21.75" customHeight="1">
      <c r="K3" t="s">
        <v>39</v>
      </c>
    </row>
    <row r="4" spans="1:11" ht="15" customHeight="1">
      <c r="A4" s="151" t="s">
        <v>114</v>
      </c>
      <c r="B4" s="151" t="s">
        <v>115</v>
      </c>
      <c r="C4" s="152" t="s">
        <v>116</v>
      </c>
      <c r="D4" s="152" t="s">
        <v>117</v>
      </c>
      <c r="E4" s="151" t="s">
        <v>118</v>
      </c>
      <c r="F4" s="151" t="s">
        <v>119</v>
      </c>
      <c r="G4" s="151"/>
      <c r="H4" s="151"/>
      <c r="I4" s="151"/>
      <c r="J4" s="151"/>
      <c r="K4" s="151"/>
    </row>
    <row r="5" spans="1:11" ht="30" customHeight="1">
      <c r="A5" s="151"/>
      <c r="B5" s="151"/>
      <c r="C5" s="153"/>
      <c r="D5" s="153"/>
      <c r="E5" s="151"/>
      <c r="F5" s="149" t="s">
        <v>120</v>
      </c>
      <c r="G5" s="155" t="s">
        <v>135</v>
      </c>
      <c r="H5" s="155" t="s">
        <v>136</v>
      </c>
      <c r="I5" s="155" t="s">
        <v>137</v>
      </c>
      <c r="J5" s="155" t="s">
        <v>138</v>
      </c>
      <c r="K5" s="155" t="s">
        <v>139</v>
      </c>
    </row>
    <row r="6" spans="1:11" ht="40.5" customHeight="1">
      <c r="A6" s="151"/>
      <c r="B6" s="151"/>
      <c r="C6" s="154"/>
      <c r="D6" s="154"/>
      <c r="E6" s="151"/>
      <c r="F6" s="149"/>
      <c r="G6" s="155"/>
      <c r="H6" s="155"/>
      <c r="I6" s="155"/>
      <c r="J6" s="155"/>
      <c r="K6" s="155"/>
    </row>
    <row r="7" spans="1:11" ht="31.5" customHeight="1">
      <c r="A7" s="64">
        <v>554</v>
      </c>
      <c r="B7" s="41" t="s">
        <v>289</v>
      </c>
      <c r="C7" s="66">
        <v>21506</v>
      </c>
      <c r="D7" s="38" t="s">
        <v>288</v>
      </c>
      <c r="E7" s="64">
        <v>1</v>
      </c>
      <c r="F7" s="64">
        <v>2</v>
      </c>
      <c r="G7" s="64">
        <v>5</v>
      </c>
      <c r="H7" s="64">
        <v>6</v>
      </c>
      <c r="I7" s="64">
        <v>7</v>
      </c>
      <c r="J7" s="64">
        <v>8</v>
      </c>
      <c r="K7" s="64">
        <v>9</v>
      </c>
    </row>
    <row r="8" spans="1:11" ht="12.75" customHeight="1">
      <c r="A8" s="38">
        <v>554001</v>
      </c>
      <c r="B8" s="38" t="s">
        <v>283</v>
      </c>
      <c r="C8" s="66">
        <v>2150601</v>
      </c>
      <c r="D8" s="111" t="s">
        <v>132</v>
      </c>
      <c r="E8" s="38">
        <v>224.52</v>
      </c>
      <c r="F8" s="38">
        <v>224.52</v>
      </c>
      <c r="G8" s="38">
        <v>224.52</v>
      </c>
      <c r="I8" s="38"/>
      <c r="J8" s="38"/>
      <c r="K8" s="38"/>
    </row>
    <row r="9" spans="1:11" ht="12.75" customHeight="1">
      <c r="A9" s="38">
        <v>554001</v>
      </c>
      <c r="B9" s="38" t="s">
        <v>283</v>
      </c>
      <c r="C9" s="66">
        <v>2150699</v>
      </c>
      <c r="D9" s="111" t="s">
        <v>286</v>
      </c>
      <c r="E9" s="38">
        <v>124</v>
      </c>
      <c r="F9" s="38">
        <v>124</v>
      </c>
      <c r="G9" s="38"/>
      <c r="H9" s="38">
        <v>124</v>
      </c>
      <c r="I9" s="38"/>
      <c r="J9" s="38"/>
      <c r="K9" s="38"/>
    </row>
    <row r="10" spans="1:11" ht="12.75" customHeight="1">
      <c r="A10" s="38">
        <v>554002</v>
      </c>
      <c r="B10" s="38" t="s">
        <v>284</v>
      </c>
      <c r="C10" s="66">
        <v>2150699</v>
      </c>
      <c r="D10" s="111" t="s">
        <v>286</v>
      </c>
      <c r="E10" s="38">
        <v>684.4</v>
      </c>
      <c r="F10" s="38">
        <v>684.4</v>
      </c>
      <c r="G10" s="38">
        <v>639.4</v>
      </c>
      <c r="H10" s="38">
        <v>45</v>
      </c>
      <c r="I10" s="38"/>
      <c r="J10" s="38"/>
      <c r="K10" s="38"/>
    </row>
    <row r="11" spans="1:11" ht="12.75" customHeight="1">
      <c r="A11" s="38">
        <v>554003</v>
      </c>
      <c r="B11" s="37" t="s">
        <v>285</v>
      </c>
      <c r="C11" s="66">
        <v>2150699</v>
      </c>
      <c r="D11" s="111" t="s">
        <v>286</v>
      </c>
      <c r="E11" s="38">
        <v>72.27</v>
      </c>
      <c r="F11" s="38">
        <v>72.27</v>
      </c>
      <c r="G11" s="38">
        <v>61.27</v>
      </c>
      <c r="H11" s="38">
        <v>11</v>
      </c>
      <c r="I11" s="37"/>
      <c r="J11" s="38"/>
      <c r="K11" s="38"/>
    </row>
    <row r="12" spans="1:11" ht="12.75" customHeight="1">
      <c r="A12" s="156" t="s">
        <v>353</v>
      </c>
      <c r="B12" s="157"/>
      <c r="C12" s="66"/>
      <c r="D12" s="38"/>
      <c r="E12" s="38">
        <f>SUM(E8:E11)</f>
        <v>1105.19</v>
      </c>
      <c r="F12" s="38">
        <f>SUM(F8:F11)</f>
        <v>1105.19</v>
      </c>
      <c r="G12" s="38">
        <f>SUM(G8:G11)</f>
        <v>925.1899999999999</v>
      </c>
      <c r="H12" s="37">
        <f>SUM(H9:H11)</f>
        <v>180</v>
      </c>
      <c r="I12" s="37"/>
      <c r="J12" s="38"/>
      <c r="K12" s="38"/>
    </row>
    <row r="13" spans="1:12" ht="12.75" customHeight="1">
      <c r="A13" s="37"/>
      <c r="B13" s="38"/>
      <c r="C13" s="66"/>
      <c r="D13" s="38"/>
      <c r="E13" s="38"/>
      <c r="F13" s="38"/>
      <c r="G13" s="38"/>
      <c r="H13" s="38"/>
      <c r="I13" s="38"/>
      <c r="J13" s="38"/>
      <c r="K13" s="38"/>
      <c r="L13" s="29"/>
    </row>
    <row r="14" spans="1:12" ht="12.75" customHeight="1">
      <c r="A14" s="37"/>
      <c r="B14" s="38"/>
      <c r="C14" s="65"/>
      <c r="D14" s="37"/>
      <c r="E14" s="38"/>
      <c r="F14" s="38"/>
      <c r="G14" s="38"/>
      <c r="H14" s="38"/>
      <c r="I14" s="37"/>
      <c r="J14" s="38"/>
      <c r="K14" s="38"/>
      <c r="L14" s="29"/>
    </row>
    <row r="15" spans="1:12" ht="12.75" customHeight="1">
      <c r="A15" s="37"/>
      <c r="B15" s="37"/>
      <c r="C15" s="66"/>
      <c r="D15" s="37"/>
      <c r="E15" s="37"/>
      <c r="F15" s="38"/>
      <c r="G15" s="37"/>
      <c r="H15" s="37"/>
      <c r="I15" s="37"/>
      <c r="J15" s="38"/>
      <c r="K15" s="38"/>
      <c r="L15" s="29"/>
    </row>
    <row r="16" spans="1:12" ht="12.75" customHeight="1">
      <c r="A16" s="37"/>
      <c r="B16" s="37"/>
      <c r="C16" s="66"/>
      <c r="D16" s="38"/>
      <c r="E16" s="37"/>
      <c r="F16" s="38"/>
      <c r="G16" s="38"/>
      <c r="H16" s="37"/>
      <c r="I16" s="37"/>
      <c r="J16" s="38"/>
      <c r="K16" s="38"/>
      <c r="L16" s="29"/>
    </row>
    <row r="17" spans="1:11" ht="12.75" customHeight="1">
      <c r="A17" s="37"/>
      <c r="B17" s="37"/>
      <c r="C17" s="67"/>
      <c r="D17" s="38"/>
      <c r="E17" s="37"/>
      <c r="F17" s="37"/>
      <c r="G17" s="38"/>
      <c r="H17" s="37"/>
      <c r="I17" s="37"/>
      <c r="J17" s="38"/>
      <c r="K17" s="38"/>
    </row>
    <row r="18" spans="1:11" ht="12.75" customHeight="1">
      <c r="A18" s="37"/>
      <c r="B18" s="37"/>
      <c r="C18" s="67"/>
      <c r="D18" s="38"/>
      <c r="E18" s="37"/>
      <c r="F18" s="37"/>
      <c r="G18" s="37"/>
      <c r="H18" s="37"/>
      <c r="I18" s="37"/>
      <c r="J18" s="37"/>
      <c r="K18" s="37"/>
    </row>
    <row r="19" spans="1:11" ht="12.75" customHeight="1">
      <c r="A19" s="37"/>
      <c r="B19" s="37"/>
      <c r="C19" s="65" t="s">
        <v>134</v>
      </c>
      <c r="D19" s="38"/>
      <c r="E19" s="37"/>
      <c r="F19" s="37"/>
      <c r="G19" s="37"/>
      <c r="H19" s="37"/>
      <c r="I19" s="37"/>
      <c r="J19" s="37"/>
      <c r="K19" s="37"/>
    </row>
  </sheetData>
  <sheetProtection/>
  <mergeCells count="14">
    <mergeCell ref="J5:J6"/>
    <mergeCell ref="K5:K6"/>
    <mergeCell ref="A2:K2"/>
    <mergeCell ref="F4:K4"/>
    <mergeCell ref="A4:A6"/>
    <mergeCell ref="B4:B6"/>
    <mergeCell ref="C4:C6"/>
    <mergeCell ref="D4:D6"/>
    <mergeCell ref="E4:E6"/>
    <mergeCell ref="F5:F6"/>
    <mergeCell ref="G5:G6"/>
    <mergeCell ref="H5:H6"/>
    <mergeCell ref="I5:I6"/>
    <mergeCell ref="A12:B12"/>
  </mergeCells>
  <printOptions horizontalCentered="1"/>
  <pageMargins left="0.59" right="0.59" top="0.7900000000000001" bottom="0.7900000000000001" header="0.5" footer="0.5"/>
  <pageSetup fitToHeight="1000" fitToWidth="1"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C28">
      <selection activeCell="G8" sqref="G8"/>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68" t="s">
        <v>15</v>
      </c>
      <c r="B1" s="69"/>
      <c r="C1" s="69"/>
      <c r="D1" s="69"/>
      <c r="E1" s="69"/>
      <c r="F1" s="69"/>
      <c r="G1" s="69"/>
      <c r="H1" s="70"/>
    </row>
    <row r="2" spans="1:8" ht="22.5" customHeight="1">
      <c r="A2" s="71" t="s">
        <v>16</v>
      </c>
      <c r="B2" s="72"/>
      <c r="C2" s="72"/>
      <c r="D2" s="72"/>
      <c r="E2" s="72"/>
      <c r="F2" s="72"/>
      <c r="G2" s="72"/>
      <c r="H2" s="72"/>
    </row>
    <row r="3" spans="1:8" ht="22.5" customHeight="1">
      <c r="A3" s="147"/>
      <c r="B3" s="147"/>
      <c r="C3" s="73"/>
      <c r="D3" s="73"/>
      <c r="E3" s="74"/>
      <c r="F3" s="75"/>
      <c r="G3" s="75"/>
      <c r="H3" s="76" t="s">
        <v>39</v>
      </c>
    </row>
    <row r="4" spans="1:8" ht="22.5" customHeight="1">
      <c r="A4" s="148" t="s">
        <v>40</v>
      </c>
      <c r="B4" s="148"/>
      <c r="C4" s="148" t="s">
        <v>41</v>
      </c>
      <c r="D4" s="148"/>
      <c r="E4" s="148"/>
      <c r="F4" s="148"/>
      <c r="G4" s="148"/>
      <c r="H4" s="148"/>
    </row>
    <row r="5" spans="1:8" ht="22.5" customHeight="1">
      <c r="A5" s="77" t="s">
        <v>42</v>
      </c>
      <c r="B5" s="77" t="s">
        <v>43</v>
      </c>
      <c r="C5" s="77" t="s">
        <v>44</v>
      </c>
      <c r="D5" s="77" t="s">
        <v>140</v>
      </c>
      <c r="E5" s="77" t="s">
        <v>141</v>
      </c>
      <c r="F5" s="77" t="s">
        <v>45</v>
      </c>
      <c r="G5" s="77" t="s">
        <v>140</v>
      </c>
      <c r="H5" s="77" t="s">
        <v>141</v>
      </c>
    </row>
    <row r="6" spans="1:8" ht="22.5" customHeight="1">
      <c r="A6" s="78" t="s">
        <v>142</v>
      </c>
      <c r="B6" s="79">
        <v>1105.19</v>
      </c>
      <c r="C6" s="78" t="s">
        <v>142</v>
      </c>
      <c r="D6" s="79">
        <f>SUM(D7:D34)</f>
        <v>1105.19</v>
      </c>
      <c r="E6" s="79"/>
      <c r="F6" s="80" t="s">
        <v>142</v>
      </c>
      <c r="G6" s="112">
        <v>1105.19</v>
      </c>
      <c r="H6" s="79">
        <f>SUM(H7,H12,H23,H24,H25)</f>
        <v>0</v>
      </c>
    </row>
    <row r="7" spans="1:8" ht="22.5" customHeight="1">
      <c r="A7" s="81" t="s">
        <v>143</v>
      </c>
      <c r="B7" s="79">
        <v>1105.19</v>
      </c>
      <c r="C7" s="82" t="s">
        <v>48</v>
      </c>
      <c r="D7" s="79"/>
      <c r="E7" s="79"/>
      <c r="F7" s="80" t="s">
        <v>49</v>
      </c>
      <c r="G7" s="79">
        <v>925.19</v>
      </c>
      <c r="H7" s="79"/>
    </row>
    <row r="8" spans="1:10" ht="22.5" customHeight="1">
      <c r="A8" s="83" t="s">
        <v>144</v>
      </c>
      <c r="B8" s="79">
        <v>180</v>
      </c>
      <c r="C8" s="82" t="s">
        <v>51</v>
      </c>
      <c r="D8" s="79"/>
      <c r="E8" s="79"/>
      <c r="F8" s="80" t="s">
        <v>52</v>
      </c>
      <c r="G8" s="79">
        <v>794.9</v>
      </c>
      <c r="H8" s="79"/>
      <c r="J8" s="29"/>
    </row>
    <row r="9" spans="1:8" ht="22.5" customHeight="1">
      <c r="A9" s="81" t="s">
        <v>145</v>
      </c>
      <c r="B9" s="79"/>
      <c r="C9" s="82" t="s">
        <v>54</v>
      </c>
      <c r="D9" s="79"/>
      <c r="E9" s="79"/>
      <c r="F9" s="80" t="s">
        <v>55</v>
      </c>
      <c r="G9" s="79">
        <v>120.89</v>
      </c>
      <c r="H9" s="79"/>
    </row>
    <row r="10" spans="1:8" ht="22.5" customHeight="1">
      <c r="A10" s="81" t="s">
        <v>146</v>
      </c>
      <c r="B10" s="79"/>
      <c r="C10" s="82" t="s">
        <v>57</v>
      </c>
      <c r="D10" s="79"/>
      <c r="E10" s="79"/>
      <c r="F10" s="80" t="s">
        <v>58</v>
      </c>
      <c r="G10" s="79">
        <v>2.75</v>
      </c>
      <c r="H10" s="79"/>
    </row>
    <row r="11" spans="1:8" ht="22.5" customHeight="1">
      <c r="A11" s="81"/>
      <c r="B11" s="79"/>
      <c r="C11" s="82" t="s">
        <v>60</v>
      </c>
      <c r="D11" s="79"/>
      <c r="E11" s="79"/>
      <c r="F11" s="80" t="s">
        <v>61</v>
      </c>
      <c r="G11" s="79">
        <v>6.65</v>
      </c>
      <c r="H11" s="79"/>
    </row>
    <row r="12" spans="1:8" ht="22.5" customHeight="1">
      <c r="A12" s="81"/>
      <c r="B12" s="79"/>
      <c r="C12" s="82" t="s">
        <v>63</v>
      </c>
      <c r="D12" s="79"/>
      <c r="E12" s="79"/>
      <c r="F12" s="80" t="s">
        <v>64</v>
      </c>
      <c r="G12" s="112">
        <v>180</v>
      </c>
      <c r="H12" s="79"/>
    </row>
    <row r="13" spans="1:8" ht="22.5" customHeight="1">
      <c r="A13" s="81"/>
      <c r="B13" s="79"/>
      <c r="C13" s="82" t="s">
        <v>66</v>
      </c>
      <c r="D13" s="79"/>
      <c r="E13" s="79"/>
      <c r="F13" s="84" t="s">
        <v>52</v>
      </c>
      <c r="G13" s="84"/>
      <c r="H13" s="79"/>
    </row>
    <row r="14" spans="1:8" ht="22.5" customHeight="1">
      <c r="A14" s="81"/>
      <c r="B14" s="79"/>
      <c r="C14" s="82" t="s">
        <v>68</v>
      </c>
      <c r="D14" s="79"/>
      <c r="E14" s="79"/>
      <c r="F14" s="84" t="s">
        <v>55</v>
      </c>
      <c r="G14" s="84">
        <v>125.22</v>
      </c>
      <c r="H14" s="79"/>
    </row>
    <row r="15" spans="1:8" ht="22.5" customHeight="1">
      <c r="A15" s="85"/>
      <c r="B15" s="79"/>
      <c r="C15" s="82" t="s">
        <v>70</v>
      </c>
      <c r="D15" s="79"/>
      <c r="E15" s="79"/>
      <c r="F15" s="84" t="s">
        <v>71</v>
      </c>
      <c r="G15" s="84"/>
      <c r="H15" s="79"/>
    </row>
    <row r="16" spans="1:8" ht="22.5" customHeight="1">
      <c r="A16" s="85"/>
      <c r="B16" s="79"/>
      <c r="C16" s="82" t="s">
        <v>73</v>
      </c>
      <c r="D16" s="79"/>
      <c r="E16" s="79"/>
      <c r="F16" s="84" t="s">
        <v>74</v>
      </c>
      <c r="G16" s="84"/>
      <c r="H16" s="79"/>
    </row>
    <row r="17" spans="1:8" ht="22.5" customHeight="1">
      <c r="A17" s="85"/>
      <c r="B17" s="79"/>
      <c r="C17" s="82" t="s">
        <v>76</v>
      </c>
      <c r="D17" s="79"/>
      <c r="E17" s="79"/>
      <c r="F17" s="84" t="s">
        <v>77</v>
      </c>
      <c r="G17" s="84"/>
      <c r="H17" s="79"/>
    </row>
    <row r="18" spans="1:8" ht="22.5" customHeight="1">
      <c r="A18" s="85"/>
      <c r="B18" s="86"/>
      <c r="C18" s="82" t="s">
        <v>78</v>
      </c>
      <c r="D18" s="79"/>
      <c r="E18" s="79"/>
      <c r="F18" s="84" t="s">
        <v>79</v>
      </c>
      <c r="G18" s="84">
        <v>54.78</v>
      </c>
      <c r="H18" s="79"/>
    </row>
    <row r="19" spans="1:8" ht="22.5" customHeight="1">
      <c r="A19" s="58"/>
      <c r="B19" s="87"/>
      <c r="C19" s="82" t="s">
        <v>80</v>
      </c>
      <c r="D19" s="79"/>
      <c r="E19" s="79"/>
      <c r="F19" s="84" t="s">
        <v>81</v>
      </c>
      <c r="G19" s="84"/>
      <c r="H19" s="79"/>
    </row>
    <row r="20" spans="1:8" ht="22.5" customHeight="1">
      <c r="A20" s="58"/>
      <c r="B20" s="86"/>
      <c r="C20" s="82" t="s">
        <v>82</v>
      </c>
      <c r="D20" s="79"/>
      <c r="E20" s="79"/>
      <c r="F20" s="84" t="s">
        <v>83</v>
      </c>
      <c r="G20" s="84"/>
      <c r="H20" s="79"/>
    </row>
    <row r="21" spans="1:8" ht="22.5" customHeight="1">
      <c r="A21" s="38"/>
      <c r="B21" s="86"/>
      <c r="C21" s="82" t="s">
        <v>84</v>
      </c>
      <c r="D21" s="79">
        <v>1105.19</v>
      </c>
      <c r="E21" s="79"/>
      <c r="F21" s="84" t="s">
        <v>85</v>
      </c>
      <c r="G21" s="84"/>
      <c r="H21" s="79"/>
    </row>
    <row r="22" spans="1:8" ht="22.5" customHeight="1">
      <c r="A22" s="37"/>
      <c r="B22" s="86"/>
      <c r="C22" s="82" t="s">
        <v>86</v>
      </c>
      <c r="D22" s="79"/>
      <c r="E22" s="79"/>
      <c r="F22" s="88" t="s">
        <v>87</v>
      </c>
      <c r="G22" s="88"/>
      <c r="H22" s="79"/>
    </row>
    <row r="23" spans="1:8" ht="22.5" customHeight="1">
      <c r="A23" s="60"/>
      <c r="B23" s="86"/>
      <c r="C23" s="82" t="s">
        <v>88</v>
      </c>
      <c r="D23" s="79"/>
      <c r="E23" s="79"/>
      <c r="F23" s="89" t="s">
        <v>89</v>
      </c>
      <c r="G23" s="89"/>
      <c r="H23" s="79"/>
    </row>
    <row r="24" spans="1:8" ht="22.5" customHeight="1">
      <c r="A24" s="60"/>
      <c r="B24" s="86"/>
      <c r="C24" s="82" t="s">
        <v>90</v>
      </c>
      <c r="D24" s="79"/>
      <c r="E24" s="79"/>
      <c r="F24" s="89" t="s">
        <v>91</v>
      </c>
      <c r="G24" s="89"/>
      <c r="H24" s="79"/>
    </row>
    <row r="25" spans="1:9" ht="22.5" customHeight="1">
      <c r="A25" s="60"/>
      <c r="B25" s="86"/>
      <c r="C25" s="82" t="s">
        <v>92</v>
      </c>
      <c r="D25" s="79"/>
      <c r="E25" s="79"/>
      <c r="F25" s="89" t="s">
        <v>93</v>
      </c>
      <c r="G25" s="89"/>
      <c r="H25" s="79"/>
      <c r="I25" s="29"/>
    </row>
    <row r="26" spans="1:10" ht="22.5" customHeight="1">
      <c r="A26" s="60"/>
      <c r="B26" s="86"/>
      <c r="C26" s="82" t="s">
        <v>94</v>
      </c>
      <c r="D26" s="79"/>
      <c r="E26" s="79"/>
      <c r="F26" s="80"/>
      <c r="G26" s="80"/>
      <c r="H26" s="79"/>
      <c r="I26" s="29"/>
      <c r="J26" s="29"/>
    </row>
    <row r="27" spans="1:10" ht="22.5" customHeight="1">
      <c r="A27" s="37"/>
      <c r="B27" s="87"/>
      <c r="C27" s="82" t="s">
        <v>95</v>
      </c>
      <c r="D27" s="79"/>
      <c r="E27" s="79"/>
      <c r="F27" s="80"/>
      <c r="G27" s="80"/>
      <c r="H27" s="79"/>
      <c r="I27" s="29"/>
      <c r="J27" s="29"/>
    </row>
    <row r="28" spans="1:10" ht="22.5" customHeight="1">
      <c r="A28" s="60"/>
      <c r="B28" s="86"/>
      <c r="C28" s="82" t="s">
        <v>96</v>
      </c>
      <c r="D28" s="79"/>
      <c r="E28" s="79"/>
      <c r="F28" s="80"/>
      <c r="G28" s="80"/>
      <c r="H28" s="79"/>
      <c r="I28" s="29"/>
      <c r="J28" s="29"/>
    </row>
    <row r="29" spans="1:10" ht="22.5" customHeight="1">
      <c r="A29" s="37"/>
      <c r="B29" s="87"/>
      <c r="C29" s="82" t="s">
        <v>97</v>
      </c>
      <c r="D29" s="79"/>
      <c r="E29" s="79"/>
      <c r="F29" s="80"/>
      <c r="G29" s="80"/>
      <c r="H29" s="79"/>
      <c r="I29" s="29"/>
      <c r="J29" s="29"/>
    </row>
    <row r="30" spans="1:9" ht="22.5" customHeight="1">
      <c r="A30" s="37"/>
      <c r="B30" s="86"/>
      <c r="C30" s="82" t="s">
        <v>98</v>
      </c>
      <c r="D30" s="79"/>
      <c r="E30" s="79"/>
      <c r="F30" s="80"/>
      <c r="G30" s="80"/>
      <c r="H30" s="79"/>
      <c r="I30" s="29"/>
    </row>
    <row r="31" spans="1:8" ht="22.5" customHeight="1">
      <c r="A31" s="37"/>
      <c r="B31" s="86"/>
      <c r="C31" s="82" t="s">
        <v>99</v>
      </c>
      <c r="D31" s="79"/>
      <c r="E31" s="79"/>
      <c r="F31" s="80"/>
      <c r="G31" s="80"/>
      <c r="H31" s="79"/>
    </row>
    <row r="32" spans="1:8" ht="22.5" customHeight="1">
      <c r="A32" s="37"/>
      <c r="B32" s="86"/>
      <c r="C32" s="82" t="s">
        <v>100</v>
      </c>
      <c r="D32" s="79"/>
      <c r="E32" s="79"/>
      <c r="F32" s="80"/>
      <c r="G32" s="80"/>
      <c r="H32" s="79"/>
    </row>
    <row r="33" spans="1:10" ht="22.5" customHeight="1">
      <c r="A33" s="37"/>
      <c r="B33" s="86"/>
      <c r="C33" s="82" t="s">
        <v>101</v>
      </c>
      <c r="D33" s="79"/>
      <c r="E33" s="79"/>
      <c r="F33" s="80"/>
      <c r="G33" s="80"/>
      <c r="H33" s="79"/>
      <c r="I33" s="29"/>
      <c r="J33" s="29"/>
    </row>
    <row r="34" spans="1:8" ht="22.5" customHeight="1">
      <c r="A34" s="38"/>
      <c r="B34" s="86"/>
      <c r="C34" s="82" t="s">
        <v>102</v>
      </c>
      <c r="D34" s="79"/>
      <c r="E34" s="79"/>
      <c r="F34" s="80"/>
      <c r="G34" s="80"/>
      <c r="H34" s="79"/>
    </row>
    <row r="35" spans="1:8" ht="22.5" customHeight="1">
      <c r="A35" s="37"/>
      <c r="B35" s="86"/>
      <c r="C35" s="55"/>
      <c r="D35" s="90"/>
      <c r="E35" s="90"/>
      <c r="F35" s="81"/>
      <c r="G35" s="81"/>
      <c r="H35" s="91"/>
    </row>
    <row r="36" spans="1:8" ht="18" customHeight="1">
      <c r="A36" s="92" t="s">
        <v>103</v>
      </c>
      <c r="B36" s="87">
        <f>SUM(B6)</f>
        <v>1105.19</v>
      </c>
      <c r="C36" s="92" t="s">
        <v>104</v>
      </c>
      <c r="D36" s="90">
        <f>SUM(D6)</f>
        <v>1105.19</v>
      </c>
      <c r="E36" s="90"/>
      <c r="F36" s="92" t="s">
        <v>104</v>
      </c>
      <c r="G36" s="92">
        <v>1105.19</v>
      </c>
      <c r="H36" s="91">
        <f>SUM(H6)</f>
        <v>0</v>
      </c>
    </row>
    <row r="37" spans="1:8" ht="18" customHeight="1">
      <c r="A37" s="82" t="s">
        <v>109</v>
      </c>
      <c r="B37" s="86"/>
      <c r="C37" s="85" t="s">
        <v>106</v>
      </c>
      <c r="D37" s="90">
        <f>SUM(B41)-SUM(D36)</f>
        <v>0</v>
      </c>
      <c r="E37" s="90"/>
      <c r="F37" s="85" t="s">
        <v>106</v>
      </c>
      <c r="G37" s="85"/>
      <c r="H37" s="91">
        <f>D37</f>
        <v>0</v>
      </c>
    </row>
    <row r="38" spans="1:8" ht="18" customHeight="1">
      <c r="A38" s="82" t="s">
        <v>110</v>
      </c>
      <c r="B38" s="86"/>
      <c r="C38" s="58"/>
      <c r="D38" s="79"/>
      <c r="E38" s="79"/>
      <c r="F38" s="58"/>
      <c r="G38" s="58"/>
      <c r="H38" s="79"/>
    </row>
    <row r="39" spans="1:8" ht="22.5" customHeight="1">
      <c r="A39" s="82" t="s">
        <v>147</v>
      </c>
      <c r="B39" s="86"/>
      <c r="C39" s="93"/>
      <c r="D39" s="94"/>
      <c r="E39" s="94"/>
      <c r="F39" s="37"/>
      <c r="G39" s="37"/>
      <c r="H39" s="90"/>
    </row>
    <row r="40" spans="1:8" ht="21" customHeight="1">
      <c r="A40" s="37"/>
      <c r="B40" s="86"/>
      <c r="C40" s="38"/>
      <c r="D40" s="94"/>
      <c r="E40" s="94"/>
      <c r="F40" s="38"/>
      <c r="G40" s="38"/>
      <c r="H40" s="94"/>
    </row>
    <row r="41" spans="1:8" ht="18" customHeight="1">
      <c r="A41" s="77" t="s">
        <v>112</v>
      </c>
      <c r="B41" s="87">
        <f>SUM(B36,B37)</f>
        <v>1105.19</v>
      </c>
      <c r="C41" s="95" t="s">
        <v>113</v>
      </c>
      <c r="D41" s="94">
        <f>SUM(D36,D37)</f>
        <v>1105.19</v>
      </c>
      <c r="E41" s="94"/>
      <c r="F41" s="77" t="s">
        <v>113</v>
      </c>
      <c r="G41" s="77">
        <v>1105.19</v>
      </c>
      <c r="H41" s="79">
        <f>SUM(H36,H37)</f>
        <v>0</v>
      </c>
    </row>
    <row r="42" spans="4:8" ht="12.75" customHeight="1">
      <c r="D42" s="29"/>
      <c r="E42" s="29"/>
      <c r="H42" s="29"/>
    </row>
    <row r="43" spans="4:8" ht="12.75" customHeight="1">
      <c r="D43" s="29"/>
      <c r="E43" s="29"/>
      <c r="H43" s="29"/>
    </row>
    <row r="44" spans="4:8" ht="12.75" customHeight="1">
      <c r="D44" s="29"/>
      <c r="E44" s="29"/>
      <c r="H44" s="29"/>
    </row>
    <row r="45" spans="4:8" ht="12.75" customHeight="1">
      <c r="D45" s="29"/>
      <c r="E45" s="29"/>
      <c r="H45" s="29"/>
    </row>
    <row r="46" spans="4:8" ht="12.75" customHeight="1">
      <c r="D46" s="29"/>
      <c r="E46" s="29"/>
      <c r="H46" s="29"/>
    </row>
    <row r="47" spans="4:8" ht="12.75" customHeight="1">
      <c r="D47" s="29"/>
      <c r="E47" s="29"/>
      <c r="H47" s="29"/>
    </row>
    <row r="48" spans="4:8" ht="12.75" customHeight="1">
      <c r="D48" s="29"/>
      <c r="E48" s="29"/>
      <c r="H48" s="29"/>
    </row>
    <row r="49" spans="4:8" ht="12.75" customHeight="1">
      <c r="D49" s="29"/>
      <c r="E49" s="29"/>
      <c r="H49" s="29"/>
    </row>
    <row r="50" spans="4:8" ht="12.75" customHeight="1">
      <c r="D50" s="29"/>
      <c r="E50" s="29"/>
      <c r="H50" s="29"/>
    </row>
    <row r="51" spans="4:8" ht="12.75" customHeight="1">
      <c r="D51" s="29"/>
      <c r="E51" s="29"/>
      <c r="H51" s="29"/>
    </row>
    <row r="52" spans="4:8" ht="12.75" customHeight="1">
      <c r="D52" s="29"/>
      <c r="E52" s="29"/>
      <c r="H52" s="29"/>
    </row>
    <row r="53" spans="4:8" ht="12.75" customHeight="1">
      <c r="D53" s="29"/>
      <c r="E53" s="29"/>
      <c r="H53" s="29"/>
    </row>
    <row r="54" spans="4:8" ht="12.75" customHeight="1">
      <c r="D54" s="29"/>
      <c r="E54" s="29"/>
      <c r="H54" s="29"/>
    </row>
    <row r="55" ht="12.75" customHeight="1">
      <c r="H55" s="29"/>
    </row>
    <row r="56" ht="12.75" customHeight="1">
      <c r="H56" s="29"/>
    </row>
    <row r="57" ht="12.75" customHeight="1">
      <c r="H57" s="29"/>
    </row>
    <row r="58" ht="12.75" customHeight="1">
      <c r="H58" s="29"/>
    </row>
    <row r="59" ht="12.75" customHeight="1">
      <c r="H59" s="29"/>
    </row>
    <row r="60" ht="12.75" customHeight="1">
      <c r="H60" s="2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zoomScalePageLayoutView="0" workbookViewId="0" topLeftCell="A1">
      <selection activeCell="E17" sqref="E17"/>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9" t="s">
        <v>17</v>
      </c>
    </row>
    <row r="2" spans="1:7" ht="28.5" customHeight="1">
      <c r="A2" s="40" t="s">
        <v>18</v>
      </c>
      <c r="B2" s="40"/>
      <c r="C2" s="40"/>
      <c r="D2" s="40"/>
      <c r="E2" s="40"/>
      <c r="F2" s="40"/>
      <c r="G2" s="40"/>
    </row>
    <row r="3" ht="22.5" customHeight="1">
      <c r="G3" s="39" t="s">
        <v>39</v>
      </c>
    </row>
    <row r="4" spans="1:7" ht="22.5" customHeight="1">
      <c r="A4" s="41" t="s">
        <v>148</v>
      </c>
      <c r="B4" s="41" t="s">
        <v>149</v>
      </c>
      <c r="C4" s="41" t="s">
        <v>120</v>
      </c>
      <c r="D4" s="41" t="s">
        <v>150</v>
      </c>
      <c r="E4" s="41" t="s">
        <v>151</v>
      </c>
      <c r="F4" s="41" t="s">
        <v>136</v>
      </c>
      <c r="G4" s="41" t="s">
        <v>152</v>
      </c>
    </row>
    <row r="5" spans="1:7" ht="15.75" customHeight="1">
      <c r="A5" s="42" t="s">
        <v>131</v>
      </c>
      <c r="B5" s="42" t="s">
        <v>131</v>
      </c>
      <c r="C5" s="42">
        <v>1</v>
      </c>
      <c r="D5" s="42">
        <v>2</v>
      </c>
      <c r="E5" s="42">
        <v>3</v>
      </c>
      <c r="F5" s="42">
        <v>4</v>
      </c>
      <c r="G5" s="42" t="s">
        <v>131</v>
      </c>
    </row>
    <row r="6" spans="1:7" ht="15.75" customHeight="1">
      <c r="A6" s="158" t="s">
        <v>354</v>
      </c>
      <c r="B6" s="159"/>
      <c r="C6" s="126">
        <v>1105.19</v>
      </c>
      <c r="D6" s="126">
        <v>797.65</v>
      </c>
      <c r="E6" s="126">
        <v>127.54</v>
      </c>
      <c r="F6" s="126">
        <v>180</v>
      </c>
      <c r="G6" s="126"/>
    </row>
    <row r="7" spans="1:7" ht="12.75" customHeight="1">
      <c r="A7" s="113">
        <v>215</v>
      </c>
      <c r="B7" s="111" t="s">
        <v>290</v>
      </c>
      <c r="C7" s="127">
        <v>1105.19</v>
      </c>
      <c r="D7" s="127">
        <v>797.65</v>
      </c>
      <c r="E7" s="126">
        <v>127.54</v>
      </c>
      <c r="F7" s="127">
        <v>180</v>
      </c>
      <c r="G7" s="38"/>
    </row>
    <row r="8" spans="1:7" ht="12.75" customHeight="1">
      <c r="A8" s="113">
        <v>21506</v>
      </c>
      <c r="B8" s="111" t="s">
        <v>287</v>
      </c>
      <c r="C8" s="127">
        <v>1105.19</v>
      </c>
      <c r="D8" s="127">
        <v>797.65</v>
      </c>
      <c r="E8" s="126">
        <v>127.54</v>
      </c>
      <c r="F8" s="127">
        <v>180</v>
      </c>
      <c r="G8" s="38"/>
    </row>
    <row r="9" spans="1:7" ht="12.75" customHeight="1">
      <c r="A9" s="113">
        <v>2150601</v>
      </c>
      <c r="B9" s="111" t="s">
        <v>132</v>
      </c>
      <c r="C9" s="127">
        <v>224.52</v>
      </c>
      <c r="D9" s="127">
        <v>140.79</v>
      </c>
      <c r="E9" s="127">
        <v>83.73</v>
      </c>
      <c r="F9" s="127"/>
      <c r="G9" s="38"/>
    </row>
    <row r="10" spans="1:7" ht="12.75" customHeight="1">
      <c r="A10" s="113">
        <v>2150699</v>
      </c>
      <c r="B10" s="111" t="s">
        <v>133</v>
      </c>
      <c r="C10" s="127">
        <v>880.67</v>
      </c>
      <c r="D10" s="127">
        <v>656.86</v>
      </c>
      <c r="E10" s="127">
        <v>43.81</v>
      </c>
      <c r="F10" s="127">
        <v>180</v>
      </c>
      <c r="G10" s="38"/>
    </row>
    <row r="11" spans="1:7" ht="12.75" customHeight="1">
      <c r="A11" s="66"/>
      <c r="B11" s="38"/>
      <c r="C11" s="127"/>
      <c r="D11" s="127"/>
      <c r="E11" s="127"/>
      <c r="F11" s="127"/>
      <c r="G11" s="38"/>
    </row>
    <row r="12" spans="1:7" ht="12.75" customHeight="1">
      <c r="A12" s="66"/>
      <c r="B12" s="38"/>
      <c r="C12" s="38"/>
      <c r="D12" s="37"/>
      <c r="E12" s="38"/>
      <c r="F12" s="38"/>
      <c r="G12" s="38"/>
    </row>
    <row r="13" spans="1:7" ht="12.75" customHeight="1">
      <c r="A13" s="66"/>
      <c r="B13" s="38"/>
      <c r="C13" s="38"/>
      <c r="D13" s="38"/>
      <c r="E13" s="38"/>
      <c r="F13" s="38"/>
      <c r="G13" s="38"/>
    </row>
    <row r="14" spans="1:7" ht="12.75" customHeight="1">
      <c r="A14" s="65"/>
      <c r="B14" s="37"/>
      <c r="C14" s="38"/>
      <c r="D14" s="37"/>
      <c r="E14" s="37"/>
      <c r="F14" s="37"/>
      <c r="G14" s="37"/>
    </row>
    <row r="15" spans="1:7" ht="12.75" customHeight="1">
      <c r="A15" s="66"/>
      <c r="B15" s="37"/>
      <c r="C15" s="38"/>
      <c r="D15" s="37"/>
      <c r="E15" s="37"/>
      <c r="F15" s="37"/>
      <c r="G15" s="37"/>
    </row>
    <row r="16" spans="1:7" ht="12.75" customHeight="1">
      <c r="A16" s="66"/>
      <c r="B16" s="38"/>
      <c r="C16" s="37"/>
      <c r="D16" s="37"/>
      <c r="E16" s="37"/>
      <c r="F16" s="37"/>
      <c r="G16" s="37"/>
    </row>
    <row r="17" spans="1:7" ht="12.75" customHeight="1">
      <c r="A17" s="67"/>
      <c r="B17" s="38"/>
      <c r="C17" s="37"/>
      <c r="D17" s="37"/>
      <c r="E17" s="37"/>
      <c r="F17" s="37"/>
      <c r="G17" s="37"/>
    </row>
    <row r="18" spans="1:7" ht="12.75" customHeight="1">
      <c r="A18" s="67"/>
      <c r="B18" s="38"/>
      <c r="C18" s="37"/>
      <c r="D18" s="37"/>
      <c r="E18" s="37"/>
      <c r="F18" s="37"/>
      <c r="G18" s="37"/>
    </row>
    <row r="19" spans="1:7" ht="12.75" customHeight="1">
      <c r="A19" s="65" t="s">
        <v>134</v>
      </c>
      <c r="B19" s="38"/>
      <c r="C19" s="37"/>
      <c r="D19" s="37"/>
      <c r="E19" s="37"/>
      <c r="F19" s="37"/>
      <c r="G19" s="37"/>
    </row>
    <row r="20" ht="12.75" customHeight="1">
      <c r="B20" s="29"/>
    </row>
  </sheetData>
  <sheetProtection/>
  <mergeCells count="1">
    <mergeCell ref="A6:B6"/>
  </mergeCells>
  <printOptions horizontalCentered="1"/>
  <pageMargins left="0.59" right="0.59" top="0.7900000000000001" bottom="0.7900000000000001"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zoomScalePageLayoutView="0" workbookViewId="0" topLeftCell="A16">
      <selection activeCell="A41" sqref="A41"/>
    </sheetView>
  </sheetViews>
  <sheetFormatPr defaultColWidth="9.16015625" defaultRowHeight="12.75" customHeight="1"/>
  <cols>
    <col min="1" max="1" width="19" style="0" customWidth="1"/>
    <col min="2" max="2" width="31.66015625" style="0" customWidth="1"/>
    <col min="3" max="3" width="23.66015625" style="0" customWidth="1"/>
    <col min="4" max="4" width="21.33203125" style="0" customWidth="1"/>
    <col min="5" max="5" width="13.5" style="0" customWidth="1"/>
    <col min="6" max="6" width="17.66015625" style="0" customWidth="1"/>
    <col min="7" max="7" width="21.33203125" style="0" customWidth="1"/>
  </cols>
  <sheetData>
    <row r="1" ht="30" customHeight="1">
      <c r="A1" s="29" t="s">
        <v>19</v>
      </c>
    </row>
    <row r="2" spans="1:7" ht="18.75" customHeight="1">
      <c r="A2" s="40" t="s">
        <v>20</v>
      </c>
      <c r="B2" s="40"/>
      <c r="C2" s="40"/>
      <c r="D2" s="40"/>
      <c r="E2" s="40"/>
      <c r="F2" s="40"/>
      <c r="G2" s="40"/>
    </row>
    <row r="3" spans="7:12" ht="22.5" customHeight="1">
      <c r="G3" s="39" t="s">
        <v>39</v>
      </c>
      <c r="K3" s="27"/>
      <c r="L3" s="27"/>
    </row>
    <row r="4" spans="1:12" ht="22.5" customHeight="1">
      <c r="A4" s="41" t="s">
        <v>153</v>
      </c>
      <c r="B4" s="41" t="s">
        <v>154</v>
      </c>
      <c r="C4" s="41" t="s">
        <v>120</v>
      </c>
      <c r="D4" s="41" t="s">
        <v>150</v>
      </c>
      <c r="E4" s="41" t="s">
        <v>151</v>
      </c>
      <c r="F4" s="41" t="s">
        <v>136</v>
      </c>
      <c r="G4" s="41" t="s">
        <v>152</v>
      </c>
      <c r="K4" s="125"/>
      <c r="L4" s="27"/>
    </row>
    <row r="5" spans="1:12" ht="15.75" customHeight="1">
      <c r="A5" s="42" t="s">
        <v>131</v>
      </c>
      <c r="B5" s="42" t="s">
        <v>131</v>
      </c>
      <c r="C5" s="42">
        <v>1</v>
      </c>
      <c r="D5" s="42">
        <v>2</v>
      </c>
      <c r="E5" s="42">
        <v>3</v>
      </c>
      <c r="F5" s="42">
        <v>4</v>
      </c>
      <c r="G5" s="42" t="s">
        <v>131</v>
      </c>
      <c r="K5" s="125"/>
      <c r="L5" s="27"/>
    </row>
    <row r="6" spans="1:12" ht="12.75" customHeight="1">
      <c r="A6" s="65" t="s">
        <v>155</v>
      </c>
      <c r="B6" s="65" t="s">
        <v>156</v>
      </c>
      <c r="C6" s="118">
        <v>794.9</v>
      </c>
      <c r="D6" s="118">
        <v>794.9</v>
      </c>
      <c r="E6" s="38"/>
      <c r="F6" s="38"/>
      <c r="G6" s="38"/>
      <c r="K6" s="125"/>
      <c r="L6" s="27"/>
    </row>
    <row r="7" spans="1:12" ht="12.75" customHeight="1">
      <c r="A7" s="65" t="s">
        <v>157</v>
      </c>
      <c r="B7" s="65" t="s">
        <v>158</v>
      </c>
      <c r="C7" s="38">
        <v>341.36</v>
      </c>
      <c r="D7" s="38">
        <v>341.36</v>
      </c>
      <c r="E7" s="38"/>
      <c r="F7" s="38"/>
      <c r="G7" s="38"/>
      <c r="K7" s="125"/>
      <c r="L7" s="27"/>
    </row>
    <row r="8" spans="1:12" ht="12.75" customHeight="1">
      <c r="A8" s="65" t="s">
        <v>159</v>
      </c>
      <c r="B8" s="65" t="s">
        <v>160</v>
      </c>
      <c r="C8" s="38">
        <v>39.03</v>
      </c>
      <c r="D8" s="38">
        <v>39.03</v>
      </c>
      <c r="E8" s="38"/>
      <c r="F8" s="38"/>
      <c r="G8" s="38"/>
      <c r="K8" s="125"/>
      <c r="L8" s="27"/>
    </row>
    <row r="9" spans="1:12" ht="12.75" customHeight="1">
      <c r="A9" s="114" t="s">
        <v>291</v>
      </c>
      <c r="B9" s="114" t="s">
        <v>292</v>
      </c>
      <c r="C9" s="38">
        <v>25.99</v>
      </c>
      <c r="D9" s="38">
        <v>25.99</v>
      </c>
      <c r="E9" s="38"/>
      <c r="F9" s="38"/>
      <c r="G9" s="38"/>
      <c r="K9" s="27"/>
      <c r="L9" s="27"/>
    </row>
    <row r="10" spans="1:12" ht="12.75" customHeight="1">
      <c r="A10" s="114" t="s">
        <v>293</v>
      </c>
      <c r="B10" s="114" t="s">
        <v>294</v>
      </c>
      <c r="C10" s="38">
        <v>9.05</v>
      </c>
      <c r="D10" s="38">
        <v>9.05</v>
      </c>
      <c r="E10" s="38"/>
      <c r="F10" s="38"/>
      <c r="G10" s="38"/>
      <c r="K10" s="27"/>
      <c r="L10" s="27"/>
    </row>
    <row r="11" spans="1:12" ht="12.75" customHeight="1">
      <c r="A11" s="114" t="s">
        <v>295</v>
      </c>
      <c r="B11" s="114" t="s">
        <v>296</v>
      </c>
      <c r="C11" s="38">
        <v>17.49</v>
      </c>
      <c r="D11" s="38">
        <v>17.49</v>
      </c>
      <c r="E11" s="38"/>
      <c r="F11" s="38"/>
      <c r="G11" s="38"/>
      <c r="K11" s="27"/>
      <c r="L11" s="27"/>
    </row>
    <row r="12" spans="1:12" ht="12.75" customHeight="1">
      <c r="A12" s="114" t="s">
        <v>297</v>
      </c>
      <c r="B12" s="114" t="s">
        <v>298</v>
      </c>
      <c r="C12" s="37">
        <v>236.26</v>
      </c>
      <c r="D12" s="37">
        <v>236.26</v>
      </c>
      <c r="E12" s="38"/>
      <c r="F12" s="38"/>
      <c r="G12" s="38"/>
      <c r="K12" s="27"/>
      <c r="L12" s="27"/>
    </row>
    <row r="13" spans="1:12" ht="12.75" customHeight="1">
      <c r="A13" s="114" t="s">
        <v>325</v>
      </c>
      <c r="B13" s="114" t="s">
        <v>329</v>
      </c>
      <c r="C13" s="37">
        <v>31.45</v>
      </c>
      <c r="D13" s="37">
        <v>31.45</v>
      </c>
      <c r="E13" s="38"/>
      <c r="F13" s="38"/>
      <c r="G13" s="38"/>
      <c r="K13" s="27"/>
      <c r="L13" s="27"/>
    </row>
    <row r="14" spans="1:12" ht="12.75" customHeight="1">
      <c r="A14" s="114" t="s">
        <v>326</v>
      </c>
      <c r="B14" s="114" t="s">
        <v>330</v>
      </c>
      <c r="C14" s="37">
        <v>14.16</v>
      </c>
      <c r="D14" s="37">
        <v>14.16</v>
      </c>
      <c r="E14" s="38"/>
      <c r="F14" s="38"/>
      <c r="G14" s="38"/>
      <c r="K14" s="27"/>
      <c r="L14" s="27"/>
    </row>
    <row r="15" spans="1:12" ht="12.75" customHeight="1">
      <c r="A15" s="114" t="s">
        <v>327</v>
      </c>
      <c r="B15" s="114" t="s">
        <v>331</v>
      </c>
      <c r="C15" s="37">
        <v>65.7</v>
      </c>
      <c r="D15" s="37">
        <v>65.7</v>
      </c>
      <c r="E15" s="38"/>
      <c r="F15" s="38"/>
      <c r="G15" s="38"/>
      <c r="K15" s="27"/>
      <c r="L15" s="27"/>
    </row>
    <row r="16" spans="1:7" ht="12.75" customHeight="1">
      <c r="A16" s="114" t="s">
        <v>328</v>
      </c>
      <c r="B16" s="114" t="s">
        <v>332</v>
      </c>
      <c r="C16" s="37">
        <v>14.5</v>
      </c>
      <c r="D16" s="37">
        <v>14.5</v>
      </c>
      <c r="E16" s="38"/>
      <c r="F16" s="38"/>
      <c r="G16" s="38"/>
    </row>
    <row r="17" spans="1:12" ht="12.75" customHeight="1">
      <c r="A17" s="114" t="s">
        <v>161</v>
      </c>
      <c r="B17" s="114" t="s">
        <v>162</v>
      </c>
      <c r="C17" s="119">
        <v>246.11</v>
      </c>
      <c r="D17" s="37"/>
      <c r="E17" s="121">
        <v>120.89</v>
      </c>
      <c r="F17" s="119">
        <v>125.22</v>
      </c>
      <c r="G17" s="38"/>
      <c r="L17" s="27"/>
    </row>
    <row r="18" spans="1:12" ht="12.75" customHeight="1">
      <c r="A18" s="114" t="s">
        <v>163</v>
      </c>
      <c r="B18" s="114" t="s">
        <v>164</v>
      </c>
      <c r="C18" s="37">
        <f aca="true" t="shared" si="0" ref="C18:C23">SUM(E18:F18)</f>
        <v>35.16</v>
      </c>
      <c r="D18" s="37"/>
      <c r="E18" s="37">
        <v>13.89</v>
      </c>
      <c r="F18" s="37">
        <v>21.27</v>
      </c>
      <c r="G18" s="38"/>
      <c r="L18" s="27">
        <f aca="true" t="shared" si="1" ref="L18:L23">SUM(N18:O18)</f>
        <v>0</v>
      </c>
    </row>
    <row r="19" spans="1:12" ht="12.75" customHeight="1">
      <c r="A19" s="114" t="s">
        <v>165</v>
      </c>
      <c r="B19" s="114" t="s">
        <v>166</v>
      </c>
      <c r="C19" s="37">
        <f t="shared" si="0"/>
        <v>35.14</v>
      </c>
      <c r="D19" s="37"/>
      <c r="E19" s="37">
        <v>25.14</v>
      </c>
      <c r="F19" s="37">
        <v>10</v>
      </c>
      <c r="G19" s="38"/>
      <c r="L19" s="27">
        <f t="shared" si="1"/>
        <v>0</v>
      </c>
    </row>
    <row r="20" spans="1:12" ht="12.75" customHeight="1">
      <c r="A20" s="114" t="s">
        <v>299</v>
      </c>
      <c r="B20" s="114" t="s">
        <v>333</v>
      </c>
      <c r="C20" s="37">
        <f t="shared" si="0"/>
        <v>3.6</v>
      </c>
      <c r="D20" s="37"/>
      <c r="E20" s="37">
        <v>3.6</v>
      </c>
      <c r="F20" s="37"/>
      <c r="G20" s="38"/>
      <c r="L20" s="27">
        <f t="shared" si="1"/>
        <v>0</v>
      </c>
    </row>
    <row r="21" spans="1:12" ht="12.75" customHeight="1">
      <c r="A21" s="114" t="s">
        <v>300</v>
      </c>
      <c r="B21" s="114" t="s">
        <v>301</v>
      </c>
      <c r="C21" s="37">
        <f t="shared" si="0"/>
        <v>5.12</v>
      </c>
      <c r="D21" s="37"/>
      <c r="E21" s="37">
        <v>2.12</v>
      </c>
      <c r="F21" s="37">
        <v>3</v>
      </c>
      <c r="G21" s="38"/>
      <c r="L21" s="27">
        <f t="shared" si="1"/>
        <v>0</v>
      </c>
    </row>
    <row r="22" spans="1:12" ht="12.75" customHeight="1">
      <c r="A22" s="114" t="s">
        <v>302</v>
      </c>
      <c r="B22" s="115" t="s">
        <v>303</v>
      </c>
      <c r="C22" s="37">
        <f t="shared" si="0"/>
        <v>10.05</v>
      </c>
      <c r="D22" s="37"/>
      <c r="E22" s="37">
        <v>7.05</v>
      </c>
      <c r="F22" s="37">
        <v>3</v>
      </c>
      <c r="G22" s="38"/>
      <c r="L22" s="27">
        <f t="shared" si="1"/>
        <v>0</v>
      </c>
    </row>
    <row r="23" spans="1:12" ht="12.75" customHeight="1">
      <c r="A23" s="114" t="s">
        <v>304</v>
      </c>
      <c r="B23" s="115" t="s">
        <v>305</v>
      </c>
      <c r="C23" s="37">
        <f t="shared" si="0"/>
        <v>5.31</v>
      </c>
      <c r="D23" s="37"/>
      <c r="E23" s="37">
        <v>0.31</v>
      </c>
      <c r="F23" s="37">
        <v>5</v>
      </c>
      <c r="G23" s="38"/>
      <c r="L23" s="27">
        <f t="shared" si="1"/>
        <v>0</v>
      </c>
    </row>
    <row r="24" spans="1:12" ht="12.75" customHeight="1">
      <c r="A24" s="114" t="s">
        <v>306</v>
      </c>
      <c r="B24" s="115" t="s">
        <v>307</v>
      </c>
      <c r="C24" s="37"/>
      <c r="D24" s="37"/>
      <c r="E24" s="37"/>
      <c r="F24" s="37"/>
      <c r="G24" s="38"/>
      <c r="L24" s="27"/>
    </row>
    <row r="25" spans="1:12" ht="12.75" customHeight="1">
      <c r="A25" s="114" t="s">
        <v>308</v>
      </c>
      <c r="B25" s="115" t="s">
        <v>309</v>
      </c>
      <c r="C25" s="37">
        <f>SUM(E25:F25)</f>
        <v>86.47</v>
      </c>
      <c r="D25" s="37"/>
      <c r="E25" s="37">
        <v>15.88</v>
      </c>
      <c r="F25" s="37">
        <v>70.59</v>
      </c>
      <c r="G25" s="38"/>
      <c r="L25" s="27">
        <f>SUM(N25:O25)</f>
        <v>0</v>
      </c>
    </row>
    <row r="26" spans="1:12" ht="12.75" customHeight="1">
      <c r="A26" s="114" t="s">
        <v>310</v>
      </c>
      <c r="B26" s="115" t="s">
        <v>311</v>
      </c>
      <c r="C26" s="37">
        <f>SUM(E26:F26)</f>
        <v>3.9</v>
      </c>
      <c r="D26" s="37"/>
      <c r="E26" s="37">
        <v>3.9</v>
      </c>
      <c r="F26" s="37"/>
      <c r="G26" s="38"/>
      <c r="L26" s="27">
        <f>SUM(N26:O26)</f>
        <v>0</v>
      </c>
    </row>
    <row r="27" spans="1:12" ht="12.75" customHeight="1">
      <c r="A27" s="114" t="s">
        <v>312</v>
      </c>
      <c r="B27" s="115" t="s">
        <v>313</v>
      </c>
      <c r="C27" s="37">
        <f>SUM(E27:F27)</f>
        <v>11.36</v>
      </c>
      <c r="D27" s="37"/>
      <c r="E27" s="37">
        <v>11</v>
      </c>
      <c r="F27" s="37">
        <v>0.36</v>
      </c>
      <c r="G27" s="38"/>
      <c r="L27" s="27">
        <f>SUM(N27:O27)</f>
        <v>0</v>
      </c>
    </row>
    <row r="28" spans="1:12" ht="12.75" customHeight="1">
      <c r="A28" s="114" t="s">
        <v>314</v>
      </c>
      <c r="B28" s="115" t="s">
        <v>315</v>
      </c>
      <c r="C28" s="37">
        <f>SUM(E28:F28)</f>
        <v>16.17</v>
      </c>
      <c r="D28" s="37"/>
      <c r="E28" s="37">
        <v>10.17</v>
      </c>
      <c r="F28" s="37">
        <v>6</v>
      </c>
      <c r="G28" s="38"/>
      <c r="L28" s="27">
        <f>SUM(N28:O28)</f>
        <v>0</v>
      </c>
    </row>
    <row r="29" spans="1:12" ht="12.75" customHeight="1">
      <c r="A29" s="114" t="s">
        <v>316</v>
      </c>
      <c r="B29" s="115" t="s">
        <v>317</v>
      </c>
      <c r="C29" s="37">
        <f>SUM(E29:F29)</f>
        <v>10.129999999999999</v>
      </c>
      <c r="D29" s="37"/>
      <c r="E29" s="37">
        <v>7.13</v>
      </c>
      <c r="F29" s="37">
        <v>3</v>
      </c>
      <c r="G29" s="38"/>
      <c r="L29" s="27">
        <f>SUM(N29:O29)</f>
        <v>0</v>
      </c>
    </row>
    <row r="30" spans="1:12" ht="12.75" customHeight="1">
      <c r="A30" s="114" t="s">
        <v>318</v>
      </c>
      <c r="B30" s="115" t="s">
        <v>319</v>
      </c>
      <c r="C30" s="37"/>
      <c r="D30" s="37"/>
      <c r="E30" s="37"/>
      <c r="F30" s="37"/>
      <c r="G30" s="38"/>
      <c r="L30" s="27"/>
    </row>
    <row r="31" spans="1:12" ht="12.75" customHeight="1">
      <c r="A31" s="114" t="s">
        <v>320</v>
      </c>
      <c r="B31" s="115" t="s">
        <v>321</v>
      </c>
      <c r="C31" s="37">
        <f>SUM(E31:F31)</f>
        <v>23.7</v>
      </c>
      <c r="D31" s="37"/>
      <c r="E31" s="37">
        <v>20.7</v>
      </c>
      <c r="F31" s="37">
        <v>3</v>
      </c>
      <c r="G31" s="38"/>
      <c r="L31" s="27">
        <f>SUM(N31:O31)</f>
        <v>0</v>
      </c>
    </row>
    <row r="32" spans="1:12" ht="12.75" customHeight="1">
      <c r="A32" s="114" t="s">
        <v>322</v>
      </c>
      <c r="B32" s="115" t="s">
        <v>323</v>
      </c>
      <c r="C32" s="119">
        <f>SUM(D32:F32)</f>
        <v>2.75</v>
      </c>
      <c r="D32" s="119">
        <v>2.75</v>
      </c>
      <c r="E32" s="37"/>
      <c r="F32" s="37"/>
      <c r="G32" s="38"/>
      <c r="L32" s="27">
        <f>SUM(N32:O32)</f>
        <v>0</v>
      </c>
    </row>
    <row r="33" spans="1:12" ht="12.75" customHeight="1">
      <c r="A33" s="114" t="s">
        <v>324</v>
      </c>
      <c r="B33" s="115" t="s">
        <v>334</v>
      </c>
      <c r="C33" s="37">
        <v>2.75</v>
      </c>
      <c r="D33" s="37">
        <v>2.75</v>
      </c>
      <c r="E33" s="37"/>
      <c r="F33" s="37"/>
      <c r="G33" s="38"/>
      <c r="L33" s="27"/>
    </row>
    <row r="34" spans="1:7" ht="12.75" customHeight="1">
      <c r="A34" s="114" t="s">
        <v>167</v>
      </c>
      <c r="B34" s="115" t="s">
        <v>168</v>
      </c>
      <c r="C34" s="119">
        <v>61.43</v>
      </c>
      <c r="D34" s="37"/>
      <c r="E34" s="119">
        <v>6.65</v>
      </c>
      <c r="F34" s="119">
        <v>54.78</v>
      </c>
      <c r="G34" s="38"/>
    </row>
    <row r="35" spans="1:7" ht="12.75" customHeight="1">
      <c r="A35" s="114" t="s">
        <v>169</v>
      </c>
      <c r="B35" s="115" t="s">
        <v>170</v>
      </c>
      <c r="C35" s="37">
        <f>SUM(E35:F35)</f>
        <v>12.58</v>
      </c>
      <c r="D35" s="37"/>
      <c r="E35" s="37">
        <v>3.66</v>
      </c>
      <c r="F35" s="37">
        <v>8.92</v>
      </c>
      <c r="G35" s="38"/>
    </row>
    <row r="36" spans="1:7" ht="12.75" customHeight="1">
      <c r="A36" s="65" t="s">
        <v>335</v>
      </c>
      <c r="B36" s="116" t="s">
        <v>336</v>
      </c>
      <c r="C36" s="37">
        <f>SUM(E36:F36)</f>
        <v>7.77</v>
      </c>
      <c r="D36" s="37"/>
      <c r="E36" s="37">
        <v>2.8</v>
      </c>
      <c r="F36" s="37">
        <v>4.97</v>
      </c>
      <c r="G36" s="38"/>
    </row>
    <row r="37" spans="1:7" ht="12.75" customHeight="1">
      <c r="A37" s="65" t="s">
        <v>338</v>
      </c>
      <c r="B37" s="116" t="s">
        <v>337</v>
      </c>
      <c r="C37" s="37">
        <f>SUM(E37:F37)</f>
        <v>0.19</v>
      </c>
      <c r="D37" s="37"/>
      <c r="E37" s="37">
        <v>0.19</v>
      </c>
      <c r="F37" s="37"/>
      <c r="G37" s="38"/>
    </row>
    <row r="38" spans="1:7" ht="12.75" customHeight="1">
      <c r="A38" s="65" t="s">
        <v>339</v>
      </c>
      <c r="B38" s="116" t="s">
        <v>340</v>
      </c>
      <c r="C38" s="37">
        <v>40.89</v>
      </c>
      <c r="D38" s="37"/>
      <c r="E38" s="37"/>
      <c r="F38" s="37">
        <v>40.89</v>
      </c>
      <c r="G38" s="38"/>
    </row>
    <row r="39" spans="1:7" ht="12.75" customHeight="1">
      <c r="A39" s="160" t="s">
        <v>354</v>
      </c>
      <c r="B39" s="161"/>
      <c r="C39" s="119">
        <v>1105.19</v>
      </c>
      <c r="D39" s="119">
        <v>797.64</v>
      </c>
      <c r="E39" s="119">
        <v>127.54</v>
      </c>
      <c r="F39" s="119">
        <v>180</v>
      </c>
      <c r="G39" s="119"/>
    </row>
  </sheetData>
  <sheetProtection/>
  <mergeCells count="1">
    <mergeCell ref="A39:B39"/>
  </mergeCells>
  <printOptions horizontalCentered="1"/>
  <pageMargins left="0.59" right="0.59" top="0.7900000000000001" bottom="0.7900000000000001" header="0.5" footer="0.5"/>
  <pageSetup fitToHeight="1000" fitToWidth="1" horizontalDpi="180" verticalDpi="18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B35" sqref="B35"/>
    </sheetView>
  </sheetViews>
  <sheetFormatPr defaultColWidth="9.16015625" defaultRowHeight="12.75" customHeight="1"/>
  <cols>
    <col min="1" max="6" width="21.33203125" style="0" customWidth="1"/>
  </cols>
  <sheetData>
    <row r="1" ht="30" customHeight="1">
      <c r="A1" s="29" t="s">
        <v>21</v>
      </c>
    </row>
    <row r="2" spans="1:6" ht="28.5" customHeight="1">
      <c r="A2" s="40" t="s">
        <v>22</v>
      </c>
      <c r="B2" s="40"/>
      <c r="C2" s="40"/>
      <c r="D2" s="40"/>
      <c r="E2" s="40"/>
      <c r="F2" s="40"/>
    </row>
    <row r="3" ht="22.5" customHeight="1">
      <c r="F3" s="39" t="s">
        <v>39</v>
      </c>
    </row>
    <row r="4" spans="1:6" ht="22.5" customHeight="1">
      <c r="A4" s="41" t="s">
        <v>148</v>
      </c>
      <c r="B4" s="41" t="s">
        <v>149</v>
      </c>
      <c r="C4" s="41" t="s">
        <v>120</v>
      </c>
      <c r="D4" s="41" t="s">
        <v>150</v>
      </c>
      <c r="E4" s="41" t="s">
        <v>151</v>
      </c>
      <c r="F4" s="41" t="s">
        <v>152</v>
      </c>
    </row>
    <row r="5" spans="1:6" ht="15.75" customHeight="1">
      <c r="A5" s="42" t="s">
        <v>131</v>
      </c>
      <c r="B5" s="42" t="s">
        <v>131</v>
      </c>
      <c r="C5" s="42">
        <v>1</v>
      </c>
      <c r="D5" s="42">
        <v>2</v>
      </c>
      <c r="E5" s="42">
        <v>3</v>
      </c>
      <c r="F5" s="42" t="s">
        <v>131</v>
      </c>
    </row>
    <row r="6" spans="1:6" ht="12.75" customHeight="1">
      <c r="A6" s="113">
        <v>215</v>
      </c>
      <c r="B6" s="111" t="s">
        <v>290</v>
      </c>
      <c r="C6" s="38">
        <v>925.19</v>
      </c>
      <c r="D6" s="38">
        <v>797.65</v>
      </c>
      <c r="E6" s="38">
        <v>127.54</v>
      </c>
      <c r="F6" s="38"/>
    </row>
    <row r="7" spans="1:6" ht="12.75" customHeight="1">
      <c r="A7" s="113">
        <v>21506</v>
      </c>
      <c r="B7" s="111" t="s">
        <v>287</v>
      </c>
      <c r="C7" s="38">
        <v>925.19</v>
      </c>
      <c r="D7" s="38">
        <v>797.65</v>
      </c>
      <c r="E7" s="38">
        <v>127.54</v>
      </c>
      <c r="F7" s="38"/>
    </row>
    <row r="8" spans="1:6" ht="12.75" customHeight="1">
      <c r="A8" s="113">
        <v>2150601</v>
      </c>
      <c r="B8" s="111" t="s">
        <v>132</v>
      </c>
      <c r="C8" s="38">
        <v>224.52</v>
      </c>
      <c r="D8" s="38">
        <v>140.79</v>
      </c>
      <c r="E8" s="38">
        <v>83.73</v>
      </c>
      <c r="F8" s="38"/>
    </row>
    <row r="9" spans="1:6" ht="12.75" customHeight="1">
      <c r="A9" s="113">
        <v>2150699</v>
      </c>
      <c r="B9" s="111" t="s">
        <v>133</v>
      </c>
      <c r="C9" s="38">
        <v>700.67</v>
      </c>
      <c r="D9" s="38">
        <v>656.86</v>
      </c>
      <c r="E9" s="38">
        <v>43.81</v>
      </c>
      <c r="F9" s="38"/>
    </row>
    <row r="10" spans="1:6" ht="12.75" customHeight="1">
      <c r="A10" s="66"/>
      <c r="B10" s="38"/>
      <c r="C10" s="38"/>
      <c r="D10" s="38"/>
      <c r="E10" s="38"/>
      <c r="F10" s="38"/>
    </row>
    <row r="11" spans="1:6" ht="12.75" customHeight="1">
      <c r="A11" s="37"/>
      <c r="B11" s="38"/>
      <c r="C11" s="37"/>
      <c r="D11" s="37"/>
      <c r="E11" s="37"/>
      <c r="F11" s="37"/>
    </row>
    <row r="12" spans="1:6" ht="12.75" customHeight="1">
      <c r="A12" s="37"/>
      <c r="B12" s="37"/>
      <c r="C12" s="37"/>
      <c r="D12" s="37"/>
      <c r="E12" s="37"/>
      <c r="F12" s="37"/>
    </row>
    <row r="13" spans="1:6" ht="12.75" customHeight="1">
      <c r="A13" s="37"/>
      <c r="B13" s="37"/>
      <c r="C13" s="37"/>
      <c r="D13" s="37"/>
      <c r="E13" s="37"/>
      <c r="F13" s="37"/>
    </row>
    <row r="14" spans="1:6" ht="12.75" customHeight="1">
      <c r="A14" s="37"/>
      <c r="B14" s="37"/>
      <c r="C14" s="37"/>
      <c r="D14" s="37"/>
      <c r="E14" s="37"/>
      <c r="F14" s="37"/>
    </row>
    <row r="15" spans="1:6" ht="12.75" customHeight="1">
      <c r="A15" s="37"/>
      <c r="B15" s="37"/>
      <c r="C15" s="37"/>
      <c r="D15" s="37"/>
      <c r="E15" s="37"/>
      <c r="F15" s="37"/>
    </row>
    <row r="16" spans="1:6" ht="12.75" customHeight="1">
      <c r="A16" s="37"/>
      <c r="B16" s="37"/>
      <c r="C16" s="37"/>
      <c r="D16" s="37"/>
      <c r="E16" s="37"/>
      <c r="F16" s="37"/>
    </row>
    <row r="17" spans="1:6" ht="12.75" customHeight="1">
      <c r="A17" s="37"/>
      <c r="B17" s="37"/>
      <c r="C17" s="37"/>
      <c r="D17" s="37"/>
      <c r="E17" s="37"/>
      <c r="F17" s="37"/>
    </row>
    <row r="18" spans="1:6" ht="12.75" customHeight="1">
      <c r="A18" s="37"/>
      <c r="B18" s="37"/>
      <c r="C18" s="37"/>
      <c r="D18" s="37"/>
      <c r="E18" s="37"/>
      <c r="F18" s="37"/>
    </row>
    <row r="19" spans="1:6" ht="12.75" customHeight="1">
      <c r="A19" s="37"/>
      <c r="B19" s="37"/>
      <c r="C19" s="37"/>
      <c r="D19" s="37"/>
      <c r="E19" s="37"/>
      <c r="F19" s="37"/>
    </row>
    <row r="20" spans="1:6" ht="12.75" customHeight="1">
      <c r="A20" s="37"/>
      <c r="B20" s="37"/>
      <c r="C20" s="37"/>
      <c r="D20" s="37"/>
      <c r="E20" s="37"/>
      <c r="F20" s="37"/>
    </row>
    <row r="21" spans="1:6" ht="12.75" customHeight="1">
      <c r="A21" s="37"/>
      <c r="B21" s="37"/>
      <c r="C21" s="37"/>
      <c r="D21" s="37"/>
      <c r="E21" s="37"/>
      <c r="F21" s="37"/>
    </row>
    <row r="22" spans="1:6" ht="12.75" customHeight="1">
      <c r="A22" s="37"/>
      <c r="B22" s="37"/>
      <c r="C22" s="37"/>
      <c r="D22" s="37"/>
      <c r="E22" s="37"/>
      <c r="F22" s="37"/>
    </row>
    <row r="23" spans="1:6" ht="12.75" customHeight="1">
      <c r="A23" s="37"/>
      <c r="B23" s="37"/>
      <c r="C23" s="37"/>
      <c r="D23" s="37"/>
      <c r="E23" s="37"/>
      <c r="F23" s="37"/>
    </row>
  </sheetData>
  <sheetProtection/>
  <printOptions horizontalCentered="1"/>
  <pageMargins left="0.59" right="0.59" top="0.7900000000000001" bottom="0.7900000000000001"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2019-10-25T10:25:23Z</cp:lastPrinted>
  <dcterms:created xsi:type="dcterms:W3CDTF">2018-01-09T01:56:11Z</dcterms:created>
  <dcterms:modified xsi:type="dcterms:W3CDTF">2019-10-28T00:17:41Z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