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'表10-部门决算项目经费支出表'!$A$1:$E$13</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'表2-部门决算收入总表'!$A$1:$R$9</definedName>
    <definedName name="_xlnm.Print_Area" localSheetId="4">'表3-部门决算支出总表'!$A$1:$L$9</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<sst xmlns="http://schemas.openxmlformats.org/spreadsheetml/2006/main" count="816" uniqueCount="359">
  <si>
    <t>附件2</t>
  </si>
  <si>
    <t>2018年部门决算公开报表</t>
  </si>
  <si>
    <t xml:space="preserve">                            部门名称：榆林市榆阳区粮食局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</si>
  <si>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</si>
  <si>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</si>
  <si>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</si>
  <si>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</si>
  <si>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</si>
  <si>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</si>
  <si>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</si>
  <si>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</si>
  <si>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</si>
  <si>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</si>
  <si>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</si>
  <si>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</si>
  <si>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</si>
  <si>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</si>
  <si>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</si>
  <si>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</si>
  <si>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</si>
  <si>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</si>
  <si>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</si>
  <si>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</si>
  <si>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</si>
  <si>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</si>
  <si>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</si>
  <si>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</si>
  <si>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</si>
  <si>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</si>
  <si>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</si>
  <si>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本单位无政府性基金</t>
  </si>
  <si>
    <t>表10</t>
  </si>
  <si>
    <t>2018年部门决算项目经费支出表</t>
  </si>
  <si>
    <t>表11</t>
  </si>
  <si>
    <t>2018年部门综合预算政府采购（资产配置、购买服务）决算表</t>
  </si>
  <si>
    <t>本单位本年度无政府采购预算安排</t>
  </si>
  <si>
    <t>表12</t>
  </si>
  <si>
    <t>2018年部门决算一般公共预算拨款“三公”经费及会议费、培训费支出表</t>
  </si>
  <si>
    <t>表13</t>
  </si>
  <si>
    <t>2018年度部门决算单位构成表</t>
  </si>
  <si>
    <t>表14</t>
  </si>
  <si>
    <t>2018年部门决算专项业务经费一级项目绩效表</t>
  </si>
  <si>
    <t>本单位本年度年初预算只有人员及基本支出经费，项目财政预留，暂无项目绩效</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</si>
  <si>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</si>
  <si>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</si>
  <si>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</si>
  <si>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</si>
  <si>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</si>
  <si>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</si>
  <si>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</si>
  <si>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</si>
  <si>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</si>
  <si>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</si>
  <si>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</si>
  <si>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</si>
  <si>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</si>
  <si>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</si>
  <si>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</si>
  <si>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</si>
  <si>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</si>
  <si>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</si>
  <si>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</si>
  <si>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</si>
  <si>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</si>
  <si>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</si>
  <si>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</si>
  <si>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</si>
  <si>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</si>
  <si>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</si>
  <si>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</si>
  <si>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</si>
  <si>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</si>
  <si>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</si>
  <si>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</si>
  <si>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</si>
  <si>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</si>
  <si>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</si>
  <si>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</si>
  <si>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</si>
  <si>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</si>
  <si>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</si>
  <si>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</si>
  <si>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</si>
  <si>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</si>
  <si>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</si>
  <si>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</si>
  <si>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</si>
  <si>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</si>
  <si>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</si>
  <si>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</si>
  <si>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</si>
  <si>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</si>
  <si>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</si>
  <si>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</si>
  <si>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</si>
  <si>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</si>
  <si>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</si>
  <si>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</si>
  <si>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</si>
  <si>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</si>
  <si>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</si>
  <si>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</si>
  <si>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</si>
  <si>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</si>
  <si>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</si>
  <si>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</si>
  <si>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</si>
  <si>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</si>
  <si>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</si>
  <si>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</si>
  <si>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</si>
  <si>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</si>
  <si>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</si>
  <si>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</si>
  <si>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</si>
  <si>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</si>
  <si>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</si>
  <si>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</si>
  <si>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</si>
  <si>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</si>
  <si>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</si>
  <si>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</si>
  <si>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</si>
  <si>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</si>
  <si>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</si>
  <si>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</si>
  <si>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</si>
  <si>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</si>
  <si>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</si>
  <si>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</si>
  <si>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</si>
  <si>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</si>
  <si>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</si>
  <si>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</si>
  <si>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</si>
  <si>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</si>
  <si>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</si>
  <si>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榆林市榆阳区粮食局</t>
  </si>
  <si>
    <t>粮油物资储备支出</t>
  </si>
  <si>
    <t>粮油事务</t>
  </si>
  <si>
    <t>其他粮油事务支出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</si>
  <si>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</si>
  <si>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</si>
  <si>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</si>
  <si>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</si>
  <si>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</si>
  <si>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</si>
  <si>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</si>
  <si>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</si>
  <si>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</si>
  <si>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</si>
  <si>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</si>
  <si>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</si>
  <si>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</si>
  <si>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</si>
  <si>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</si>
  <si>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</si>
  <si>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</si>
  <si>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</si>
  <si>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</si>
  <si>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经济科目编码</t>
  </si>
  <si>
    <t>经济科目名称</t>
  </si>
  <si>
    <t>301</t>
  </si>
  <si>
    <t>工资福利支出 小计</t>
  </si>
  <si>
    <t xml:space="preserve">  30101</t>
  </si>
  <si>
    <t>基本工资</t>
  </si>
  <si>
    <t xml:space="preserve">  30102</t>
  </si>
  <si>
    <t>津贴补贴</t>
  </si>
  <si>
    <t>30103</t>
  </si>
  <si>
    <t xml:space="preserve"> 奖金</t>
  </si>
  <si>
    <t>30106</t>
  </si>
  <si>
    <t xml:space="preserve"> 伙食补助费</t>
  </si>
  <si>
    <t xml:space="preserve">30107 </t>
  </si>
  <si>
    <t>绩效工资</t>
  </si>
  <si>
    <t xml:space="preserve">30110 </t>
  </si>
  <si>
    <t>城镇职工基本医疗保险缴费</t>
  </si>
  <si>
    <t xml:space="preserve">30111 </t>
  </si>
  <si>
    <t>公务员医疗补助缴费</t>
  </si>
  <si>
    <t>30112</t>
  </si>
  <si>
    <t xml:space="preserve"> 其他社会保障缴费</t>
  </si>
  <si>
    <t xml:space="preserve">30113 </t>
  </si>
  <si>
    <t>住房公积金</t>
  </si>
  <si>
    <t>30114</t>
  </si>
  <si>
    <t xml:space="preserve"> 医疗费</t>
  </si>
  <si>
    <t xml:space="preserve">30199 </t>
  </si>
  <si>
    <t>其他工资福利支出</t>
  </si>
  <si>
    <t>302</t>
  </si>
  <si>
    <t>商品和服务支出小计</t>
  </si>
  <si>
    <t xml:space="preserve">  30201</t>
  </si>
  <si>
    <t>办公费</t>
  </si>
  <si>
    <t xml:space="preserve">  30202</t>
  </si>
  <si>
    <t>印刷费</t>
  </si>
  <si>
    <t>30203</t>
  </si>
  <si>
    <t>咨询费</t>
  </si>
  <si>
    <t>30204</t>
  </si>
  <si>
    <t>手续费</t>
  </si>
  <si>
    <t>水费</t>
  </si>
  <si>
    <t>电费</t>
  </si>
  <si>
    <t>30207</t>
  </si>
  <si>
    <t>邮电费</t>
  </si>
  <si>
    <t>30209</t>
  </si>
  <si>
    <t>物业管理费</t>
  </si>
  <si>
    <t>30211</t>
  </si>
  <si>
    <t>差旅费</t>
  </si>
  <si>
    <t>30213</t>
  </si>
  <si>
    <t>维修（护）费</t>
  </si>
  <si>
    <t>租赁费</t>
  </si>
  <si>
    <t>30216</t>
  </si>
  <si>
    <t>培训费</t>
  </si>
  <si>
    <t>30218</t>
  </si>
  <si>
    <t>专用材料费</t>
  </si>
  <si>
    <t>30228</t>
  </si>
  <si>
    <t>工会经费</t>
  </si>
  <si>
    <t>30239</t>
  </si>
  <si>
    <t>其他交通费用</t>
  </si>
  <si>
    <t>30299</t>
  </si>
  <si>
    <t>其他商品和服务支出</t>
  </si>
  <si>
    <t>303</t>
  </si>
  <si>
    <t>对个人和家庭的补助</t>
  </si>
  <si>
    <t>30305</t>
  </si>
  <si>
    <t>生活补助</t>
  </si>
  <si>
    <t>30307</t>
  </si>
  <si>
    <t>医疗费</t>
  </si>
  <si>
    <t>30309</t>
  </si>
  <si>
    <t>奖励金</t>
  </si>
  <si>
    <t>30399</t>
  </si>
  <si>
    <t>其他对个人和家庭的补助支出</t>
  </si>
  <si>
    <t>310</t>
  </si>
  <si>
    <t>资本性支出小计</t>
  </si>
  <si>
    <t xml:space="preserve">31002 </t>
  </si>
  <si>
    <t>办公设备购置</t>
  </si>
  <si>
    <t>312</t>
  </si>
  <si>
    <t>对企业补助小计</t>
  </si>
  <si>
    <t xml:space="preserve">31204 </t>
  </si>
  <si>
    <t>费用补贴</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</si>
  <si>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</si>
  <si>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</si>
  <si>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</si>
  <si>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</si>
  <si>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</si>
  <si>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</si>
  <si>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</si>
  <si>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</si>
  <si>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</si>
  <si>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</si>
  <si>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对下属企业补助</t>
  </si>
  <si>
    <t>对下属企业榆阳区粮食储备库原粮及成品粮的政策性补贴费、及下属单位的补助。</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</si>
  <si>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</si>
  <si>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</si>
  <si>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</si>
  <si>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</si>
  <si>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</si>
  <si>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</si>
  <si>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</si>
  <si>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</si>
  <si>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</si>
  <si>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</si>
  <si>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</si>
  <si>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</si>
  <si>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</si>
  <si>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</si>
  <si>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</si>
  <si>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</si>
  <si>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</si>
  <si>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</si>
  <si>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</si>
  <si>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</si>
  <si>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</si>
  <si>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</si>
  <si>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</si>
  <si>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</si>
  <si>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</si>
  <si>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</si>
  <si>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</si>
  <si>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</si>
  <si>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</si>
  <si>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</si>
  <si>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</si>
  <si>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</si>
  <si>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</si>
  <si>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</si>
  <si>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</si>
  <si>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榆林市榆阳区粮食局（本级）</t>
  </si>
  <si>
    <t>榆林市榆阳区粮食流通稽查大队</t>
  </si>
  <si>
    <t>榆林市榆阳区粮食质量检验站</t>
  </si>
  <si>
    <t>榆林市榆阳区军粮供应站</t>
  </si>
  <si>
    <t>2018年决算部门专项业务经费一级项目绩效目标表</t>
  </si>
  <si>
    <t>专项（项目）名称</t>
  </si>
  <si>
    <t>榆阳区粮食储备库原粮储备费</t>
  </si>
  <si>
    <t>主管部门</t>
  </si>
  <si>
    <t>榆阳区粮食局</t>
  </si>
  <si>
    <t>实施期限</t>
  </si>
  <si>
    <t>一年</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</si>
  <si>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</si>
  <si>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</si>
  <si>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</si>
  <si>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</si>
  <si>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</si>
  <si>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</si>
  <si>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</si>
  <si>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</si>
  <si>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</si>
  <si>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</si>
  <si>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完成原粮的政策性保管工作，保证粮食的数量和质量</t>
  </si>
  <si>
    <t>保质保量完成本年度原粮的政策性保管工作</t>
  </si>
  <si>
    <t>绩
效
指
标</t>
  </si>
  <si>
    <t>一级
指标</t>
  </si>
  <si>
    <t>二级指标</t>
  </si>
  <si>
    <t>指标内容</t>
  </si>
  <si>
    <t>指标值</t>
  </si>
  <si>
    <t>产
出
指
标</t>
  </si>
  <si>
    <t>数量指标</t>
  </si>
  <si>
    <t xml:space="preserve"> 指标1：</t>
  </si>
  <si>
    <t>6500吨</t>
  </si>
  <si>
    <t>质量指标</t>
  </si>
  <si>
    <t>时效指标</t>
  </si>
  <si>
    <t>成本指标</t>
  </si>
  <si>
    <t>119万</t>
  </si>
  <si>
    <t>效
益
指
标</t>
  </si>
  <si>
    <t>经济效益
指标</t>
  </si>
  <si>
    <t>按时完成任务</t>
  </si>
  <si>
    <t>社会效益
指标</t>
  </si>
  <si>
    <t>保障粮食安全</t>
  </si>
  <si>
    <t>生态效益
指标</t>
  </si>
  <si>
    <t>有效供应</t>
  </si>
  <si>
    <t>可持续影响
指标</t>
  </si>
  <si>
    <t>及时应急供应</t>
  </si>
  <si>
    <t>满意度指标</t>
  </si>
  <si>
    <t>服务对象
满意度指标</t>
  </si>
  <si>
    <t>服务区范围内满意度</t>
  </si>
  <si>
    <t>备 注：1、绩效指标可选择填写。 2、根据需要可往下续表。 2、省级部门按陕财办预〔2017〕133号文件要求公开。4、市县不做强制公开要求。</t>
  </si>
  <si>
    <t xml:space="preserve">榆阳区粮食储备库成品粮保管费 </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</si>
  <si>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</si>
  <si>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</si>
  <si>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</si>
  <si>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</si>
  <si>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保质保量完成本年度成品粮的政策性保管工作</t>
  </si>
  <si>
    <t>1000吨</t>
  </si>
  <si>
    <t>92万</t>
  </si>
  <si>
    <t>2018年决算部门整体支出绩效目标表</t>
  </si>
  <si>
    <t>部门（单位）名称</t>
  </si>
  <si>
    <t>年度
主要
任务</t>
  </si>
  <si>
    <t>任务名称</t>
  </si>
  <si>
    <t>主要内容</t>
  </si>
  <si>
    <t>预算金额（万元）</t>
  </si>
  <si>
    <t>总额</t>
  </si>
  <si>
    <t>财政拨款</t>
  </si>
  <si>
    <t>其他资金</t>
  </si>
  <si>
    <t>原粮储备费</t>
  </si>
  <si>
    <t>成品粮保管费</t>
  </si>
  <si>
    <t>年度
总体
目标</t>
  </si>
  <si>
    <t xml:space="preserve">
 目标1：
 目标2：
 目标3：
 ……</t>
  </si>
  <si>
    <t>年
度
绩
效
指
标</t>
  </si>
  <si>
    <t>一级指标</t>
  </si>
  <si>
    <t>产出指标</t>
  </si>
  <si>
    <t xml:space="preserve"> 指标2：</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</si>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</sst>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36">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b/>
      <sz val="10"/>
      <name val="Arial"/>
      <family val="2"/>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sz val="10"/>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7"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178" fontId="27" fillId="0" borderId="0" applyFont="0" applyFill="0" applyBorder="0" applyAlignment="0" applyProtection="0"/>
    <xf numFmtId="177" fontId="27" fillId="0" borderId="0" applyFont="0" applyFill="0" applyBorder="0" applyAlignment="0" applyProtection="0"/>
    <xf numFmtId="0" fontId="5" fillId="4" borderId="0" applyNumberFormat="0" applyBorder="0" applyAlignment="0" applyProtection="0"/>
    <xf numFmtId="0" fontId="18" fillId="5" borderId="0" applyNumberFormat="0" applyBorder="0" applyAlignment="0" applyProtection="0"/>
    <xf numFmtId="176" fontId="27" fillId="0" borderId="0" applyFont="0" applyFill="0" applyBorder="0" applyAlignment="0" applyProtection="0"/>
    <xf numFmtId="0" fontId="19" fillId="4" borderId="0" applyNumberFormat="0" applyBorder="0" applyAlignment="0" applyProtection="0"/>
    <xf numFmtId="0" fontId="28" fillId="0" borderId="0" applyNumberForma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xf numFmtId="0" fontId="5" fillId="6" borderId="2" applyNumberFormat="0" applyFont="0" applyAlignment="0" applyProtection="0"/>
    <xf numFmtId="0" fontId="19" fillId="3" borderId="0" applyNumberFormat="0" applyBorder="0" applyAlignment="0" applyProtection="0"/>
    <xf numFmtId="0" fontId="30" fillId="0" borderId="0" applyNumberFormat="0" applyFill="0" applyBorder="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6" fillId="0" borderId="3" applyNumberFormat="0" applyFill="0" applyAlignment="0" applyProtection="0"/>
    <xf numFmtId="0" fontId="34" fillId="0" borderId="3" applyNumberFormat="0" applyFill="0" applyAlignment="0" applyProtection="0"/>
    <xf numFmtId="0" fontId="19" fillId="7" borderId="0" applyNumberFormat="0" applyBorder="0" applyAlignment="0" applyProtection="0"/>
    <xf numFmtId="0" fontId="30" fillId="0" borderId="4" applyNumberFormat="0" applyFill="0" applyAlignment="0" applyProtection="0"/>
    <xf numFmtId="0" fontId="19" fillId="3" borderId="0" applyNumberFormat="0" applyBorder="0" applyAlignment="0" applyProtection="0"/>
    <xf numFmtId="0" fontId="32" fillId="2" borderId="5" applyNumberFormat="0" applyAlignment="0" applyProtection="0"/>
    <xf numFmtId="0" fontId="22" fillId="2" borderId="1" applyNumberFormat="0" applyAlignment="0" applyProtection="0"/>
    <xf numFmtId="0" fontId="16" fillId="8" borderId="6" applyNumberFormat="0" applyAlignment="0" applyProtection="0"/>
    <xf numFmtId="0" fontId="5" fillId="9" borderId="0" applyNumberFormat="0" applyBorder="0" applyAlignment="0" applyProtection="0"/>
    <xf numFmtId="0" fontId="19" fillId="10" borderId="0" applyNumberFormat="0" applyBorder="0" applyAlignment="0" applyProtection="0"/>
    <xf numFmtId="0" fontId="25" fillId="0" borderId="7" applyNumberFormat="0" applyFill="0" applyAlignment="0" applyProtection="0"/>
    <xf numFmtId="0" fontId="31" fillId="0" borderId="8" applyNumberFormat="0" applyFill="0" applyAlignment="0" applyProtection="0"/>
    <xf numFmtId="0" fontId="21" fillId="9" borderId="0" applyNumberFormat="0" applyBorder="0" applyAlignment="0" applyProtection="0"/>
    <xf numFmtId="0" fontId="24" fillId="11"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9" fillId="16" borderId="0" applyNumberFormat="0" applyBorder="0" applyAlignment="0" applyProtection="0"/>
    <xf numFmtId="0" fontId="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xf numFmtId="0" fontId="1" fillId="0" borderId="0">
      <alignment/>
      <protection/>
    </xf>
    <xf numFmtId="0" fontId="1" fillId="0" borderId="0">
      <alignment vertical="center"/>
      <protection/>
    </xf>
  </cellStyleXfs>
  <cellXfs count="212">
    <xf numFmtId="0" fontId="0" fillId="0" borderId="0" xfId="0" applyAlignment="1">
      <alignment/>
    </xf>
    <xf numFmtId="0" fontId="1" fillId="0" borderId="0" xfId="63" applyAlignment="1">
      <alignment vertical="center"/>
      <protection/>
    </xf>
    <xf numFmtId="0" fontId="2" fillId="0" borderId="0" xfId="63" applyFont="1" applyAlignment="1">
      <alignment vertical="center" wrapText="1"/>
      <protection/>
    </xf>
    <xf numFmtId="0" fontId="1" fillId="0" borderId="0" xfId="63" applyAlignment="1">
      <alignment vertical="center" wrapText="1"/>
      <protection/>
    </xf>
    <xf numFmtId="0" fontId="1"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9" fontId="1" fillId="0" borderId="9" xfId="63" applyNumberFormat="1"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1" fillId="0" borderId="0" xfId="63" applyAlignment="1">
      <alignment horizontal="center" vertical="center" wrapText="1"/>
      <protection/>
    </xf>
    <xf numFmtId="0" fontId="3" fillId="0" borderId="0" xfId="63" applyFont="1" applyAlignment="1">
      <alignment vertical="center" wrapText="1"/>
      <protection/>
    </xf>
    <xf numFmtId="0" fontId="1" fillId="0" borderId="12" xfId="63" applyFont="1" applyBorder="1" applyAlignment="1">
      <alignment vertical="center"/>
      <protection/>
    </xf>
    <xf numFmtId="0" fontId="1" fillId="0" borderId="12" xfId="63" applyFont="1" applyBorder="1" applyAlignment="1">
      <alignment vertical="center" wrapText="1"/>
      <protection/>
    </xf>
    <xf numFmtId="0" fontId="1" fillId="0" borderId="0" xfId="63" applyFont="1" applyBorder="1" applyAlignment="1">
      <alignment vertical="center" wrapText="1"/>
      <protection/>
    </xf>
    <xf numFmtId="0" fontId="1" fillId="0" borderId="13"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5" fillId="0" borderId="17" xfId="0" applyFont="1" applyFill="1" applyBorder="1" applyAlignment="1">
      <alignment vertical="center"/>
    </xf>
    <xf numFmtId="0" fontId="5" fillId="0" borderId="18"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center" vertical="center" wrapText="1"/>
      <protection/>
    </xf>
    <xf numFmtId="0" fontId="5" fillId="0" borderId="19" xfId="0" applyFont="1" applyFill="1" applyBorder="1" applyAlignment="1">
      <alignment vertical="center"/>
    </xf>
    <xf numFmtId="0" fontId="5" fillId="0" borderId="0" xfId="0" applyFont="1" applyFill="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2" xfId="0" applyFont="1" applyFill="1" applyBorder="1" applyAlignment="1">
      <alignment vertical="center"/>
    </xf>
    <xf numFmtId="0" fontId="5" fillId="0" borderId="22" xfId="0" applyFont="1" applyFill="1" applyBorder="1" applyAlignment="1">
      <alignment vertical="center"/>
    </xf>
    <xf numFmtId="0" fontId="1" fillId="0" borderId="16" xfId="63" applyFont="1" applyBorder="1" applyAlignment="1">
      <alignment horizontal="left" vertical="center" wrapText="1"/>
      <protection/>
    </xf>
    <xf numFmtId="0" fontId="1" fillId="0" borderId="17" xfId="63" applyFont="1" applyBorder="1" applyAlignment="1">
      <alignment horizontal="left" vertical="center" wrapText="1"/>
      <protection/>
    </xf>
    <xf numFmtId="0" fontId="1" fillId="0" borderId="13" xfId="63" applyBorder="1" applyAlignment="1">
      <alignment horizontal="right" vertical="center" wrapText="1"/>
      <protection/>
    </xf>
    <xf numFmtId="0" fontId="1" fillId="0" borderId="23" xfId="63" applyBorder="1" applyAlignment="1">
      <alignment horizontal="center" vertical="center" wrapText="1"/>
      <protection/>
    </xf>
    <xf numFmtId="0" fontId="6" fillId="0" borderId="23" xfId="63" applyFont="1" applyBorder="1" applyAlignment="1">
      <alignment horizontal="center" vertical="center" wrapText="1"/>
      <protection/>
    </xf>
    <xf numFmtId="0" fontId="2" fillId="0" borderId="9" xfId="63" applyFont="1" applyBorder="1" applyAlignment="1">
      <alignment horizontal="center" vertical="center" wrapText="1"/>
      <protection/>
    </xf>
    <xf numFmtId="9" fontId="6" fillId="0" borderId="9" xfId="63" applyNumberFormat="1" applyFont="1" applyBorder="1" applyAlignment="1">
      <alignment horizontal="center" vertical="center" wrapText="1"/>
      <protection/>
    </xf>
    <xf numFmtId="57" fontId="6" fillId="0" borderId="9" xfId="63" applyNumberFormat="1" applyFont="1" applyBorder="1" applyAlignment="1">
      <alignment horizontal="center" vertical="center" wrapText="1"/>
      <protection/>
    </xf>
    <xf numFmtId="0" fontId="6" fillId="0" borderId="9" xfId="63" applyFont="1" applyBorder="1" applyAlignment="1">
      <alignment horizontal="center" vertical="center" wrapText="1"/>
      <protection/>
    </xf>
    <xf numFmtId="0" fontId="2" fillId="0" borderId="0" xfId="63" applyNumberFormat="1" applyFont="1" applyFill="1" applyBorder="1" applyAlignment="1">
      <alignment horizontal="center" vertical="center" wrapText="1"/>
      <protection/>
    </xf>
    <xf numFmtId="0" fontId="1" fillId="0" borderId="15" xfId="63" applyBorder="1" applyAlignment="1">
      <alignment horizontal="center" vertical="center" wrapText="1"/>
      <protection/>
    </xf>
    <xf numFmtId="0" fontId="1" fillId="0" borderId="15" xfId="63" applyBorder="1" applyAlignment="1">
      <alignment horizontal="right" vertical="center" wrapText="1"/>
      <protection/>
    </xf>
    <xf numFmtId="0" fontId="6" fillId="0" borderId="0" xfId="63" applyFont="1" applyAlignment="1">
      <alignment vertical="center" wrapText="1"/>
      <protection/>
    </xf>
    <xf numFmtId="0" fontId="6" fillId="0" borderId="13"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6" xfId="63" applyFont="1" applyBorder="1" applyAlignment="1">
      <alignment horizontal="left" vertical="center" wrapText="1"/>
      <protection/>
    </xf>
    <xf numFmtId="0" fontId="6" fillId="0" borderId="17" xfId="63" applyFont="1" applyBorder="1" applyAlignment="1">
      <alignment horizontal="left" vertical="center" wrapText="1"/>
      <protection/>
    </xf>
    <xf numFmtId="0" fontId="6" fillId="0" borderId="13" xfId="63" applyFont="1" applyBorder="1" applyAlignment="1">
      <alignment horizontal="right" vertical="center" wrapText="1"/>
      <protection/>
    </xf>
    <xf numFmtId="0" fontId="6" fillId="0" borderId="9" xfId="63" applyFont="1" applyBorder="1" applyAlignment="1">
      <alignment horizontal="left" vertical="center" wrapText="1"/>
      <protection/>
    </xf>
    <xf numFmtId="0" fontId="6" fillId="0" borderId="15" xfId="63" applyFont="1" applyBorder="1" applyAlignment="1">
      <alignment horizontal="right" vertical="center"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8"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23" xfId="0" applyFont="1" applyBorder="1" applyAlignment="1">
      <alignment horizontal="center" vertical="center"/>
    </xf>
    <xf numFmtId="0" fontId="0" fillId="0" borderId="23"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0" xfId="0" applyAlignment="1">
      <alignment horizontal="right"/>
    </xf>
    <xf numFmtId="0" fontId="4" fillId="0" borderId="0" xfId="0" applyFont="1"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Continuous" vertical="center"/>
    </xf>
    <xf numFmtId="0" fontId="0" fillId="0" borderId="0" xfId="0" applyAlignment="1">
      <alignment horizontal="center"/>
    </xf>
    <xf numFmtId="0" fontId="0" fillId="0" borderId="9" xfId="0" applyFill="1" applyBorder="1" applyAlignment="1">
      <alignment horizontal="center" vertical="center" wrapText="1"/>
    </xf>
    <xf numFmtId="0" fontId="0" fillId="0" borderId="23" xfId="0" applyFill="1" applyBorder="1" applyAlignment="1">
      <alignment horizontal="center" vertical="center"/>
    </xf>
    <xf numFmtId="0" fontId="0" fillId="0" borderId="9" xfId="0" applyFill="1" applyBorder="1" applyAlignment="1">
      <alignment horizontal="center"/>
    </xf>
    <xf numFmtId="0" fontId="9" fillId="0" borderId="0" xfId="0" applyFont="1" applyFill="1" applyAlignment="1">
      <alignment horizontal="center" vertical="center"/>
    </xf>
    <xf numFmtId="0" fontId="10" fillId="0" borderId="12"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3"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7" xfId="0" applyFont="1" applyBorder="1" applyAlignment="1">
      <alignment horizontal="left"/>
    </xf>
    <xf numFmtId="0" fontId="0" fillId="0" borderId="9" xfId="0" applyBorder="1" applyAlignment="1">
      <alignment horizontal="center" vertical="center"/>
    </xf>
    <xf numFmtId="0" fontId="0" fillId="0" borderId="24" xfId="0" applyBorder="1" applyAlignment="1">
      <alignment horizontal="center" vertical="center"/>
    </xf>
    <xf numFmtId="49" fontId="2"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xf>
    <xf numFmtId="4" fontId="0" fillId="0" borderId="9" xfId="0" applyNumberFormat="1" applyFill="1" applyBorder="1" applyAlignment="1">
      <alignment horizontal="center"/>
    </xf>
    <xf numFmtId="4" fontId="0" fillId="0" borderId="9" xfId="0" applyNumberFormat="1"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9" xfId="0" applyFill="1"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center" vertical="center" wrapText="1"/>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4" fontId="0" fillId="0" borderId="9" xfId="0" applyNumberFormat="1" applyFont="1" applyFill="1" applyBorder="1" applyAlignment="1">
      <alignment horizontal="center" vertical="center" wrapText="1"/>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4" fontId="0" fillId="0" borderId="9" xfId="0" applyNumberFormat="1" applyBorder="1" applyAlignment="1">
      <alignment horizontal="right" vertical="center" wrapText="1"/>
    </xf>
    <xf numFmtId="0" fontId="0" fillId="0" borderId="9" xfId="0" applyBorder="1" applyAlignment="1">
      <alignment horizontal="center"/>
    </xf>
    <xf numFmtId="2" fontId="12"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wrapText="1"/>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23" xfId="0" applyNumberFormat="1" applyFont="1" applyBorder="1" applyAlignment="1">
      <alignment horizontal="left" vertical="center"/>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3"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shrinkToFit="1"/>
    </xf>
    <xf numFmtId="0" fontId="1" fillId="0" borderId="23" xfId="0" applyNumberFormat="1" applyFont="1" applyBorder="1" applyAlignment="1">
      <alignment horizontal="center" vertical="center" wrapText="1"/>
    </xf>
    <xf numFmtId="0" fontId="1" fillId="0" borderId="15"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12" sqref="A12"/>
    </sheetView>
  </sheetViews>
  <sheetFormatPr defaultColWidth="9.16015625" defaultRowHeight="11.25"/>
  <cols>
    <col min="1" max="1" width="163" style="0" customWidth="1"/>
    <col min="2" max="2" width="62.83203125" style="0" customWidth="1"/>
  </cols>
  <sheetData>
    <row r="1" ht="11.25">
      <c r="A1" t="s">
        <v>0</v>
      </c>
    </row>
    <row r="2" ht="93" customHeight="1">
      <c r="A2" s="209" t="s">
        <v>1</v>
      </c>
    </row>
    <row r="3" spans="1:14" ht="93.75" customHeight="1">
      <c r="A3" s="210"/>
      <c r="N3" s="74"/>
    </row>
    <row r="4" ht="81.75" customHeight="1">
      <c r="A4" s="211" t="s">
        <v>2</v>
      </c>
    </row>
    <row r="5" ht="40.5" customHeight="1">
      <c r="A5" s="211" t="s">
        <v>3</v>
      </c>
    </row>
    <row r="6" ht="36.75" customHeight="1">
      <c r="A6" s="211" t="s">
        <v>4</v>
      </c>
    </row>
    <row r="7" ht="12.75" customHeight="1">
      <c r="A7" s="72"/>
    </row>
    <row r="8" ht="12.75" customHeight="1">
      <c r="A8" s="72"/>
    </row>
    <row r="9" ht="12.75" customHeight="1">
      <c r="A9" s="72"/>
    </row>
    <row r="10" ht="12.75" customHeight="1">
      <c r="A10" s="72"/>
    </row>
    <row r="11" ht="12.75" customHeight="1">
      <c r="A11" s="72"/>
    </row>
    <row r="12" ht="12.75" customHeight="1">
      <c r="A12" s="72"/>
    </row>
    <row r="13" ht="12.75" customHeight="1">
      <c r="A13" s="72"/>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4"/>
  <sheetViews>
    <sheetView showGridLines="0" showZeros="0" workbookViewId="0" topLeftCell="A40">
      <selection activeCell="E13" sqref="E13"/>
    </sheetView>
  </sheetViews>
  <sheetFormatPr defaultColWidth="9.16015625" defaultRowHeight="12.75" customHeight="1"/>
  <cols>
    <col min="1" max="1" width="19" style="0" customWidth="1"/>
    <col min="2" max="2" width="31.66015625" style="0" customWidth="1"/>
    <col min="3" max="6" width="21.33203125" style="0" customWidth="1"/>
    <col min="7" max="254" width="9.16015625" style="0" customWidth="1"/>
  </cols>
  <sheetData>
    <row r="1" ht="30" customHeight="1">
      <c r="A1" s="74" t="s">
        <v>25</v>
      </c>
    </row>
    <row r="2" spans="1:6" ht="28.5" customHeight="1">
      <c r="A2" s="96" t="s">
        <v>26</v>
      </c>
      <c r="B2" s="96"/>
      <c r="C2" s="96"/>
      <c r="D2" s="96"/>
      <c r="E2" s="96"/>
      <c r="F2" s="96"/>
    </row>
    <row r="3" ht="22.5" customHeight="1">
      <c r="F3" s="95" t="s">
        <v>45</v>
      </c>
    </row>
    <row r="4" spans="1:6" ht="22.5" customHeight="1">
      <c r="A4" s="100" t="s">
        <v>160</v>
      </c>
      <c r="B4" s="100" t="s">
        <v>161</v>
      </c>
      <c r="C4" s="100" t="s">
        <v>126</v>
      </c>
      <c r="D4" s="100" t="s">
        <v>156</v>
      </c>
      <c r="E4" s="100" t="s">
        <v>157</v>
      </c>
      <c r="F4" s="100" t="s">
        <v>158</v>
      </c>
    </row>
    <row r="5" spans="1:6" ht="15.75" customHeight="1">
      <c r="A5" s="102" t="s">
        <v>159</v>
      </c>
      <c r="B5" s="102" t="s">
        <v>159</v>
      </c>
      <c r="C5" s="102">
        <v>1</v>
      </c>
      <c r="D5" s="102">
        <v>2</v>
      </c>
      <c r="E5" s="102">
        <v>3</v>
      </c>
      <c r="F5" s="137" t="s">
        <v>159</v>
      </c>
    </row>
    <row r="6" spans="1:6" ht="12.75" customHeight="1">
      <c r="A6" s="138" t="s">
        <v>126</v>
      </c>
      <c r="B6" s="138"/>
      <c r="C6" s="138">
        <v>719.54</v>
      </c>
      <c r="D6" s="138">
        <v>631.08</v>
      </c>
      <c r="E6" s="138">
        <v>88.46</v>
      </c>
      <c r="F6" s="138"/>
    </row>
    <row r="7" spans="1:6" ht="12.75" customHeight="1">
      <c r="A7" s="139" t="s">
        <v>162</v>
      </c>
      <c r="B7" s="139" t="s">
        <v>163</v>
      </c>
      <c r="C7" s="138">
        <v>505.71</v>
      </c>
      <c r="D7" s="140">
        <v>505.71</v>
      </c>
      <c r="E7" s="90"/>
      <c r="F7" s="90"/>
    </row>
    <row r="8" spans="1:6" ht="12.75" customHeight="1">
      <c r="A8" s="139" t="s">
        <v>164</v>
      </c>
      <c r="B8" s="139" t="s">
        <v>165</v>
      </c>
      <c r="C8" s="138">
        <v>149.2</v>
      </c>
      <c r="D8" s="141">
        <v>149.2</v>
      </c>
      <c r="E8" s="90"/>
      <c r="F8" s="90"/>
    </row>
    <row r="9" spans="1:6" ht="12.75" customHeight="1">
      <c r="A9" s="139" t="s">
        <v>166</v>
      </c>
      <c r="B9" s="139" t="s">
        <v>167</v>
      </c>
      <c r="C9" s="138">
        <v>34.01</v>
      </c>
      <c r="D9" s="141">
        <v>34.01</v>
      </c>
      <c r="E9" s="90"/>
      <c r="F9" s="90"/>
    </row>
    <row r="10" spans="1:6" ht="12.75" customHeight="1">
      <c r="A10" s="139" t="s">
        <v>168</v>
      </c>
      <c r="B10" s="139" t="s">
        <v>169</v>
      </c>
      <c r="C10" s="138">
        <v>4.97</v>
      </c>
      <c r="D10" s="141">
        <v>4.97</v>
      </c>
      <c r="E10" s="90"/>
      <c r="F10" s="90"/>
    </row>
    <row r="11" spans="1:6" ht="12.75" customHeight="1">
      <c r="A11" s="139" t="s">
        <v>170</v>
      </c>
      <c r="B11" s="139" t="s">
        <v>171</v>
      </c>
      <c r="C11" s="138">
        <v>14.13</v>
      </c>
      <c r="D11" s="141">
        <v>14.13</v>
      </c>
      <c r="E11" s="90"/>
      <c r="F11" s="90"/>
    </row>
    <row r="12" spans="1:6" ht="12.75" customHeight="1">
      <c r="A12" s="139" t="s">
        <v>172</v>
      </c>
      <c r="B12" s="139" t="s">
        <v>173</v>
      </c>
      <c r="C12" s="138">
        <v>177.86</v>
      </c>
      <c r="D12" s="141">
        <v>177.86</v>
      </c>
      <c r="E12" s="90"/>
      <c r="F12" s="90"/>
    </row>
    <row r="13" spans="1:6" ht="12.75" customHeight="1">
      <c r="A13" s="139" t="s">
        <v>174</v>
      </c>
      <c r="B13" s="139" t="s">
        <v>175</v>
      </c>
      <c r="C13" s="138">
        <v>33.67</v>
      </c>
      <c r="D13" s="141">
        <v>33.67</v>
      </c>
      <c r="E13" s="90"/>
      <c r="F13" s="90"/>
    </row>
    <row r="14" spans="1:6" ht="12.75" customHeight="1">
      <c r="A14" s="139" t="s">
        <v>176</v>
      </c>
      <c r="B14" s="139" t="s">
        <v>177</v>
      </c>
      <c r="C14" s="138">
        <v>16.45</v>
      </c>
      <c r="D14" s="141">
        <v>16.45</v>
      </c>
      <c r="E14" s="90"/>
      <c r="F14" s="90"/>
    </row>
    <row r="15" spans="1:6" ht="12.75" customHeight="1">
      <c r="A15" s="139" t="s">
        <v>178</v>
      </c>
      <c r="B15" s="139" t="s">
        <v>179</v>
      </c>
      <c r="C15" s="138">
        <v>12.51</v>
      </c>
      <c r="D15" s="141">
        <v>12.51</v>
      </c>
      <c r="E15" s="90"/>
      <c r="F15" s="90"/>
    </row>
    <row r="16" spans="1:6" ht="12.75" customHeight="1">
      <c r="A16" s="139" t="s">
        <v>180</v>
      </c>
      <c r="B16" s="139" t="s">
        <v>181</v>
      </c>
      <c r="C16" s="138">
        <v>48.31</v>
      </c>
      <c r="D16" s="141">
        <v>48.31</v>
      </c>
      <c r="E16" s="90"/>
      <c r="F16" s="90"/>
    </row>
    <row r="17" spans="1:6" ht="12.75" customHeight="1">
      <c r="A17" s="139" t="s">
        <v>182</v>
      </c>
      <c r="B17" s="139" t="s">
        <v>183</v>
      </c>
      <c r="C17" s="138">
        <v>8</v>
      </c>
      <c r="D17" s="141">
        <v>8</v>
      </c>
      <c r="E17" s="90"/>
      <c r="F17" s="90"/>
    </row>
    <row r="18" spans="1:6" ht="12.75" customHeight="1">
      <c r="A18" s="139" t="s">
        <v>184</v>
      </c>
      <c r="B18" s="139" t="s">
        <v>185</v>
      </c>
      <c r="C18" s="138">
        <v>6.6</v>
      </c>
      <c r="D18" s="141">
        <v>6.6</v>
      </c>
      <c r="E18" s="90"/>
      <c r="F18" s="90"/>
    </row>
    <row r="19" spans="1:6" ht="12.75" customHeight="1">
      <c r="A19" s="139" t="s">
        <v>186</v>
      </c>
      <c r="B19" s="139" t="s">
        <v>187</v>
      </c>
      <c r="C19" s="141">
        <v>84.31</v>
      </c>
      <c r="D19" s="140"/>
      <c r="E19" s="141">
        <v>84.31</v>
      </c>
      <c r="F19" s="140"/>
    </row>
    <row r="20" spans="1:6" ht="12.75" customHeight="1">
      <c r="A20" s="139" t="s">
        <v>188</v>
      </c>
      <c r="B20" s="139" t="s">
        <v>189</v>
      </c>
      <c r="C20" s="141">
        <v>18.97</v>
      </c>
      <c r="D20" s="140"/>
      <c r="E20" s="141">
        <v>18.97</v>
      </c>
      <c r="F20" s="140"/>
    </row>
    <row r="21" spans="1:6" ht="12.75" customHeight="1">
      <c r="A21" s="139" t="s">
        <v>190</v>
      </c>
      <c r="B21" s="139" t="s">
        <v>191</v>
      </c>
      <c r="C21" s="142">
        <v>9.21</v>
      </c>
      <c r="D21" s="143"/>
      <c r="E21" s="142">
        <v>9.21</v>
      </c>
      <c r="F21" s="140"/>
    </row>
    <row r="22" spans="1:6" ht="12.75" customHeight="1">
      <c r="A22" s="139" t="s">
        <v>192</v>
      </c>
      <c r="B22" s="144" t="s">
        <v>193</v>
      </c>
      <c r="C22" s="144">
        <v>0.05</v>
      </c>
      <c r="D22" s="143"/>
      <c r="E22" s="144">
        <v>0.05</v>
      </c>
      <c r="F22" s="143"/>
    </row>
    <row r="23" spans="1:6" ht="12.75" customHeight="1">
      <c r="A23" s="139" t="s">
        <v>194</v>
      </c>
      <c r="B23" s="139" t="s">
        <v>195</v>
      </c>
      <c r="C23" s="143">
        <v>0.02</v>
      </c>
      <c r="D23" s="143"/>
      <c r="E23" s="143">
        <v>0.02</v>
      </c>
      <c r="F23" s="143"/>
    </row>
    <row r="24" spans="1:6" ht="12.75" customHeight="1">
      <c r="A24" s="143">
        <v>30205</v>
      </c>
      <c r="B24" s="139" t="s">
        <v>196</v>
      </c>
      <c r="C24" s="142">
        <v>2.67</v>
      </c>
      <c r="D24" s="143"/>
      <c r="E24" s="142">
        <v>2.67</v>
      </c>
      <c r="F24" s="143"/>
    </row>
    <row r="25" spans="1:6" ht="12.75" customHeight="1">
      <c r="A25" s="143">
        <v>30206</v>
      </c>
      <c r="B25" s="139" t="s">
        <v>197</v>
      </c>
      <c r="C25" s="142">
        <v>3.82</v>
      </c>
      <c r="D25" s="143"/>
      <c r="E25" s="142">
        <v>3.82</v>
      </c>
      <c r="F25" s="143"/>
    </row>
    <row r="26" spans="1:6" ht="12.75" customHeight="1">
      <c r="A26" s="139" t="s">
        <v>198</v>
      </c>
      <c r="B26" s="139" t="s">
        <v>199</v>
      </c>
      <c r="C26" s="142">
        <v>4.11</v>
      </c>
      <c r="D26" s="143"/>
      <c r="E26" s="142">
        <v>4.11</v>
      </c>
      <c r="F26" s="143"/>
    </row>
    <row r="27" spans="1:6" ht="12.75" customHeight="1">
      <c r="A27" s="139" t="s">
        <v>200</v>
      </c>
      <c r="B27" s="139" t="s">
        <v>201</v>
      </c>
      <c r="C27" s="142">
        <v>4.18</v>
      </c>
      <c r="D27" s="143"/>
      <c r="E27" s="142">
        <v>4.18</v>
      </c>
      <c r="F27" s="143"/>
    </row>
    <row r="28" spans="1:6" ht="12.75" customHeight="1">
      <c r="A28" s="139" t="s">
        <v>202</v>
      </c>
      <c r="B28" s="139" t="s">
        <v>203</v>
      </c>
      <c r="C28" s="142">
        <v>10.14</v>
      </c>
      <c r="D28" s="143"/>
      <c r="E28" s="142">
        <v>10.14</v>
      </c>
      <c r="F28" s="143"/>
    </row>
    <row r="29" spans="1:6" ht="12.75" customHeight="1">
      <c r="A29" s="139" t="s">
        <v>204</v>
      </c>
      <c r="B29" s="139" t="s">
        <v>205</v>
      </c>
      <c r="C29" s="142">
        <v>3.5</v>
      </c>
      <c r="D29" s="143"/>
      <c r="E29" s="142">
        <v>3.5</v>
      </c>
      <c r="F29" s="143"/>
    </row>
    <row r="30" spans="1:6" ht="12.75" customHeight="1">
      <c r="A30" s="139"/>
      <c r="B30" s="139" t="s">
        <v>206</v>
      </c>
      <c r="C30" s="142"/>
      <c r="D30" s="143"/>
      <c r="E30" s="142"/>
      <c r="F30" s="143"/>
    </row>
    <row r="31" spans="1:6" ht="12.75" customHeight="1">
      <c r="A31" s="139" t="s">
        <v>207</v>
      </c>
      <c r="B31" s="139" t="s">
        <v>208</v>
      </c>
      <c r="C31" s="142">
        <v>1.08</v>
      </c>
      <c r="D31" s="143"/>
      <c r="E31" s="142">
        <v>1.08</v>
      </c>
      <c r="F31" s="143"/>
    </row>
    <row r="32" spans="1:6" ht="12.75" customHeight="1">
      <c r="A32" s="139" t="s">
        <v>209</v>
      </c>
      <c r="B32" s="139" t="s">
        <v>210</v>
      </c>
      <c r="C32" s="142">
        <v>2.21</v>
      </c>
      <c r="D32" s="143"/>
      <c r="E32" s="142">
        <v>2.21</v>
      </c>
      <c r="F32" s="143"/>
    </row>
    <row r="33" spans="1:6" ht="12.75" customHeight="1">
      <c r="A33" s="139" t="s">
        <v>211</v>
      </c>
      <c r="B33" s="139" t="s">
        <v>212</v>
      </c>
      <c r="C33" s="142">
        <v>2.4</v>
      </c>
      <c r="D33" s="143"/>
      <c r="E33" s="142">
        <v>2.4</v>
      </c>
      <c r="F33" s="143"/>
    </row>
    <row r="34" spans="1:6" ht="12.75" customHeight="1">
      <c r="A34" s="139" t="s">
        <v>213</v>
      </c>
      <c r="B34" s="139" t="s">
        <v>214</v>
      </c>
      <c r="C34" s="142">
        <v>15.36</v>
      </c>
      <c r="D34" s="143"/>
      <c r="E34" s="142">
        <v>15.36</v>
      </c>
      <c r="F34" s="143"/>
    </row>
    <row r="35" spans="1:6" ht="12.75" customHeight="1">
      <c r="A35" s="139" t="s">
        <v>215</v>
      </c>
      <c r="B35" s="139" t="s">
        <v>216</v>
      </c>
      <c r="C35" s="142">
        <v>6.59</v>
      </c>
      <c r="D35" s="143"/>
      <c r="E35" s="142">
        <v>6.59</v>
      </c>
      <c r="F35" s="143"/>
    </row>
    <row r="36" spans="1:6" ht="12.75" customHeight="1">
      <c r="A36" s="139" t="s">
        <v>217</v>
      </c>
      <c r="B36" s="139" t="s">
        <v>218</v>
      </c>
      <c r="C36" s="138">
        <v>125.37</v>
      </c>
      <c r="D36" s="142">
        <v>125.37</v>
      </c>
      <c r="E36" s="143"/>
      <c r="F36" s="143"/>
    </row>
    <row r="37" spans="1:6" ht="12.75" customHeight="1">
      <c r="A37" s="139" t="s">
        <v>219</v>
      </c>
      <c r="B37" s="139" t="s">
        <v>220</v>
      </c>
      <c r="C37" s="138">
        <v>68.2</v>
      </c>
      <c r="D37" s="142">
        <v>68.2</v>
      </c>
      <c r="E37" s="143"/>
      <c r="F37" s="143"/>
    </row>
    <row r="38" spans="1:6" ht="12.75" customHeight="1">
      <c r="A38" s="139" t="s">
        <v>221</v>
      </c>
      <c r="B38" s="139" t="s">
        <v>222</v>
      </c>
      <c r="C38" s="138">
        <v>51</v>
      </c>
      <c r="D38" s="142">
        <v>51</v>
      </c>
      <c r="E38" s="143"/>
      <c r="F38" s="143"/>
    </row>
    <row r="39" spans="1:6" ht="12.75" customHeight="1">
      <c r="A39" s="139" t="s">
        <v>223</v>
      </c>
      <c r="B39" s="139" t="s">
        <v>224</v>
      </c>
      <c r="C39" s="138">
        <v>6</v>
      </c>
      <c r="D39" s="142">
        <v>6</v>
      </c>
      <c r="E39" s="143"/>
      <c r="F39" s="143"/>
    </row>
    <row r="40" spans="1:6" ht="12.75" customHeight="1">
      <c r="A40" s="139" t="s">
        <v>225</v>
      </c>
      <c r="B40" s="139" t="s">
        <v>226</v>
      </c>
      <c r="C40" s="138">
        <v>0.17</v>
      </c>
      <c r="D40" s="142">
        <v>0.17</v>
      </c>
      <c r="E40" s="143"/>
      <c r="F40" s="143"/>
    </row>
    <row r="41" spans="1:6" ht="12.75" customHeight="1">
      <c r="A41" s="139" t="s">
        <v>227</v>
      </c>
      <c r="B41" s="139" t="s">
        <v>228</v>
      </c>
      <c r="C41" s="138">
        <v>4.15</v>
      </c>
      <c r="D41" s="143"/>
      <c r="E41" s="142">
        <v>4.15</v>
      </c>
      <c r="F41" s="142"/>
    </row>
    <row r="42" spans="1:6" ht="12.75" customHeight="1">
      <c r="A42" s="139" t="s">
        <v>229</v>
      </c>
      <c r="B42" s="139" t="s">
        <v>230</v>
      </c>
      <c r="C42" s="138">
        <v>4.15</v>
      </c>
      <c r="D42" s="143"/>
      <c r="E42" s="142">
        <v>4.15</v>
      </c>
      <c r="F42" s="142"/>
    </row>
    <row r="43" spans="1:6" ht="12.75" customHeight="1">
      <c r="A43" s="139"/>
      <c r="B43" s="139"/>
      <c r="C43" s="137"/>
      <c r="D43" s="143"/>
      <c r="E43" s="143"/>
      <c r="F43" s="143"/>
    </row>
    <row r="44" spans="1:6" ht="12.75" customHeight="1">
      <c r="A44" s="139"/>
      <c r="B44" s="139"/>
      <c r="C44" s="137"/>
      <c r="D44" s="143"/>
      <c r="E44" s="143"/>
      <c r="F44" s="143"/>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F36" sqref="F36"/>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09" t="s">
        <v>235</v>
      </c>
      <c r="B2" s="109"/>
      <c r="C2" s="109"/>
      <c r="D2" s="109"/>
      <c r="E2" s="109"/>
      <c r="F2" s="109"/>
      <c r="G2" s="109"/>
      <c r="H2" s="109"/>
    </row>
    <row r="3" spans="1:8" ht="16.5" customHeight="1">
      <c r="A3" s="110"/>
      <c r="B3" s="110"/>
      <c r="C3" s="111"/>
      <c r="D3" s="112"/>
      <c r="E3" s="112"/>
      <c r="F3" s="112"/>
      <c r="G3" s="113"/>
      <c r="H3" s="114" t="s">
        <v>45</v>
      </c>
    </row>
    <row r="4" spans="1:8" ht="19.5" customHeight="1">
      <c r="A4" s="115" t="s">
        <v>48</v>
      </c>
      <c r="B4" s="115"/>
      <c r="C4" s="116" t="s">
        <v>236</v>
      </c>
      <c r="D4" s="116" t="s">
        <v>237</v>
      </c>
      <c r="E4" s="117" t="s">
        <v>238</v>
      </c>
      <c r="F4" s="118"/>
      <c r="G4" s="119"/>
      <c r="H4" s="116" t="s">
        <v>239</v>
      </c>
    </row>
    <row r="5" spans="1:8" ht="35.25" customHeight="1">
      <c r="A5" s="115" t="s">
        <v>240</v>
      </c>
      <c r="B5" s="115" t="s">
        <v>123</v>
      </c>
      <c r="C5" s="120"/>
      <c r="D5" s="120"/>
      <c r="E5" s="115" t="s">
        <v>135</v>
      </c>
      <c r="F5" s="115" t="s">
        <v>141</v>
      </c>
      <c r="G5" s="115" t="s">
        <v>142</v>
      </c>
      <c r="H5" s="120"/>
    </row>
    <row r="6" spans="1:8" ht="16.5" customHeight="1">
      <c r="A6" s="121" t="s">
        <v>126</v>
      </c>
      <c r="B6" s="122"/>
      <c r="C6" s="122"/>
      <c r="D6" s="123"/>
      <c r="E6" s="124"/>
      <c r="F6" s="124"/>
      <c r="G6" s="123"/>
      <c r="H6" s="123"/>
    </row>
    <row r="7" spans="1:10" ht="16.5" customHeight="1">
      <c r="A7" s="125"/>
      <c r="B7" s="126"/>
      <c r="C7" s="126"/>
      <c r="D7" s="127"/>
      <c r="E7" s="128"/>
      <c r="F7" s="128"/>
      <c r="G7" s="127"/>
      <c r="H7" s="128"/>
      <c r="J7" s="74"/>
    </row>
    <row r="8" spans="1:8" ht="16.5" customHeight="1">
      <c r="A8" s="125"/>
      <c r="B8" s="126"/>
      <c r="C8" s="126"/>
      <c r="D8" s="127"/>
      <c r="E8" s="128"/>
      <c r="F8" s="128"/>
      <c r="G8" s="127"/>
      <c r="H8" s="128"/>
    </row>
    <row r="9" spans="1:9" ht="16.5" customHeight="1">
      <c r="A9" s="125"/>
      <c r="B9" s="126"/>
      <c r="C9" s="126"/>
      <c r="D9" s="127"/>
      <c r="E9" s="128"/>
      <c r="F9" s="128"/>
      <c r="G9" s="127"/>
      <c r="H9" s="128"/>
      <c r="I9" s="74"/>
    </row>
    <row r="10" spans="1:9" ht="16.5" customHeight="1">
      <c r="A10" s="125"/>
      <c r="B10" s="126"/>
      <c r="C10" s="126"/>
      <c r="D10" s="127"/>
      <c r="E10" s="128"/>
      <c r="F10" s="128"/>
      <c r="G10" s="129"/>
      <c r="H10" s="128"/>
      <c r="I10" s="74"/>
    </row>
    <row r="11" spans="1:8" ht="16.5" customHeight="1">
      <c r="A11" s="125"/>
      <c r="B11" s="126"/>
      <c r="C11" s="126"/>
      <c r="D11" s="127"/>
      <c r="E11" s="128"/>
      <c r="F11" s="128"/>
      <c r="G11" s="127"/>
      <c r="H11" s="128"/>
    </row>
    <row r="12" spans="1:8" ht="16.5" customHeight="1">
      <c r="A12" s="125"/>
      <c r="B12" s="126"/>
      <c r="C12" s="126"/>
      <c r="D12" s="127"/>
      <c r="E12" s="128"/>
      <c r="F12" s="128"/>
      <c r="G12" s="127"/>
      <c r="H12" s="128"/>
    </row>
    <row r="13" spans="1:8" ht="16.5" customHeight="1">
      <c r="A13" s="125"/>
      <c r="B13" s="126"/>
      <c r="C13" s="126"/>
      <c r="D13" s="127"/>
      <c r="E13" s="128"/>
      <c r="F13" s="128"/>
      <c r="G13" s="127"/>
      <c r="H13" s="128"/>
    </row>
    <row r="14" spans="1:8" ht="16.5" customHeight="1">
      <c r="A14" s="130"/>
      <c r="B14" s="126"/>
      <c r="C14" s="126"/>
      <c r="D14" s="127"/>
      <c r="E14" s="128"/>
      <c r="F14" s="128"/>
      <c r="G14" s="127"/>
      <c r="H14" s="128"/>
    </row>
    <row r="15" spans="1:8" ht="16.5" customHeight="1">
      <c r="A15" s="130"/>
      <c r="B15" s="126"/>
      <c r="C15" s="126"/>
      <c r="D15" s="127"/>
      <c r="E15" s="128"/>
      <c r="F15" s="128"/>
      <c r="G15" s="127"/>
      <c r="H15" s="128"/>
    </row>
    <row r="16" spans="1:8" ht="16.5" customHeight="1">
      <c r="A16" s="130"/>
      <c r="B16" s="126"/>
      <c r="C16" s="126"/>
      <c r="D16" s="127"/>
      <c r="E16" s="128"/>
      <c r="F16" s="128"/>
      <c r="G16" s="131"/>
      <c r="H16" s="128"/>
    </row>
    <row r="17" spans="1:8" ht="16.5" customHeight="1">
      <c r="A17" s="132"/>
      <c r="B17" s="133"/>
      <c r="C17" s="133"/>
      <c r="D17" s="127"/>
      <c r="E17" s="128"/>
      <c r="F17" s="128"/>
      <c r="G17" s="127"/>
      <c r="H17" s="128"/>
    </row>
    <row r="18" spans="1:8" ht="16.5" customHeight="1">
      <c r="A18" s="134"/>
      <c r="B18" s="133"/>
      <c r="C18" s="133"/>
      <c r="D18" s="127"/>
      <c r="E18" s="128"/>
      <c r="F18" s="128"/>
      <c r="G18" s="127"/>
      <c r="H18" s="128"/>
    </row>
    <row r="19" spans="1:8" ht="16.5" customHeight="1">
      <c r="A19" s="134"/>
      <c r="B19" s="133"/>
      <c r="C19" s="133"/>
      <c r="D19" s="127"/>
      <c r="E19" s="128"/>
      <c r="F19" s="128"/>
      <c r="G19" s="127"/>
      <c r="H19" s="128"/>
    </row>
    <row r="20" spans="1:8" ht="16.5" customHeight="1">
      <c r="A20" s="130"/>
      <c r="B20" s="133"/>
      <c r="C20" s="133"/>
      <c r="D20" s="127"/>
      <c r="E20" s="128"/>
      <c r="F20" s="128"/>
      <c r="G20" s="135"/>
      <c r="H20" s="128"/>
    </row>
    <row r="21" spans="1:8" ht="16.5" customHeight="1">
      <c r="A21" s="136" t="s">
        <v>241</v>
      </c>
      <c r="B21" s="136"/>
      <c r="C21" s="136"/>
      <c r="D21" s="136"/>
      <c r="E21" s="136"/>
      <c r="F21" s="136"/>
      <c r="G21" s="136"/>
      <c r="H21" s="136"/>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C33" sqref="C33"/>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74" t="s">
        <v>31</v>
      </c>
    </row>
    <row r="2" spans="1:5" ht="28.5" customHeight="1">
      <c r="A2" s="96" t="s">
        <v>32</v>
      </c>
      <c r="B2" s="96"/>
      <c r="C2" s="96"/>
      <c r="D2" s="96"/>
      <c r="E2" s="96"/>
    </row>
    <row r="3" ht="22.5" customHeight="1">
      <c r="E3" s="95" t="s">
        <v>45</v>
      </c>
    </row>
    <row r="4" spans="1:5" ht="22.5" customHeight="1">
      <c r="A4" s="100" t="s">
        <v>120</v>
      </c>
      <c r="B4" s="106" t="s">
        <v>121</v>
      </c>
      <c r="C4" s="106" t="s">
        <v>242</v>
      </c>
      <c r="D4" s="100" t="s">
        <v>243</v>
      </c>
      <c r="E4" s="100" t="s">
        <v>244</v>
      </c>
    </row>
    <row r="5" spans="1:5" ht="15.75" customHeight="1">
      <c r="A5" s="102" t="s">
        <v>159</v>
      </c>
      <c r="B5" s="102" t="s">
        <v>159</v>
      </c>
      <c r="C5" s="102"/>
      <c r="D5" s="102" t="s">
        <v>159</v>
      </c>
      <c r="E5" s="107" t="s">
        <v>159</v>
      </c>
    </row>
    <row r="6" spans="1:5" s="105" customFormat="1" ht="12.75" customHeight="1">
      <c r="A6" s="108">
        <v>557001</v>
      </c>
      <c r="B6" s="108" t="s">
        <v>137</v>
      </c>
      <c r="C6" s="108" t="s">
        <v>245</v>
      </c>
      <c r="D6" s="108">
        <v>432.9</v>
      </c>
      <c r="E6" s="108" t="s">
        <v>246</v>
      </c>
    </row>
    <row r="7" spans="1:5" ht="12.75" customHeight="1">
      <c r="A7" s="90"/>
      <c r="B7" s="90"/>
      <c r="C7" s="90"/>
      <c r="D7" s="90"/>
      <c r="E7" s="90"/>
    </row>
    <row r="8" spans="1:5" ht="12.75" customHeight="1">
      <c r="A8" s="90"/>
      <c r="B8" s="90"/>
      <c r="C8" s="90"/>
      <c r="D8" s="90"/>
      <c r="E8" s="90"/>
    </row>
    <row r="9" spans="1:5" ht="12.75" customHeight="1">
      <c r="A9" s="90"/>
      <c r="B9" s="90"/>
      <c r="C9" s="90"/>
      <c r="D9" s="90"/>
      <c r="E9" s="90"/>
    </row>
    <row r="10" spans="1:5" ht="12.75" customHeight="1">
      <c r="A10" s="90"/>
      <c r="B10" s="90"/>
      <c r="C10" s="90"/>
      <c r="D10" s="90"/>
      <c r="E10" s="90"/>
    </row>
    <row r="11" spans="1:5" ht="12.75" customHeight="1">
      <c r="A11" s="90"/>
      <c r="B11" s="90"/>
      <c r="C11" s="90"/>
      <c r="D11" s="90"/>
      <c r="E11" s="89"/>
    </row>
    <row r="12" spans="1:5" ht="12.75" customHeight="1">
      <c r="A12" s="90"/>
      <c r="B12" s="90"/>
      <c r="C12" s="90"/>
      <c r="D12" s="90"/>
      <c r="E12" s="89"/>
    </row>
    <row r="13" spans="1:5" ht="12.75" customHeight="1">
      <c r="A13" s="90"/>
      <c r="B13" s="90"/>
      <c r="C13" s="90"/>
      <c r="D13" s="90"/>
      <c r="E13" s="89"/>
    </row>
    <row r="14" spans="1:3" ht="12.75" customHeight="1">
      <c r="A14" s="74"/>
      <c r="B14" s="74"/>
      <c r="C14" s="74"/>
    </row>
    <row r="15" spans="1:4" ht="12.75" customHeight="1">
      <c r="A15" s="74"/>
      <c r="B15" s="74"/>
      <c r="C15" s="74"/>
      <c r="D15" s="74"/>
    </row>
    <row r="16" spans="1:4" ht="12.75" customHeight="1">
      <c r="A16" s="74"/>
      <c r="B16" s="74"/>
      <c r="C16" s="74"/>
      <c r="D16" s="74"/>
    </row>
    <row r="17" spans="2:3" ht="12.75" customHeight="1">
      <c r="B17" s="74"/>
      <c r="C17" s="74"/>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D43" sqref="D43"/>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74" t="s">
        <v>33</v>
      </c>
    </row>
    <row r="2" spans="1:14" ht="23.25" customHeight="1">
      <c r="A2" s="96" t="s">
        <v>247</v>
      </c>
      <c r="B2" s="96"/>
      <c r="C2" s="96"/>
      <c r="D2" s="96"/>
      <c r="E2" s="96"/>
      <c r="F2" s="96"/>
      <c r="G2" s="96"/>
      <c r="H2" s="96"/>
      <c r="I2" s="96"/>
      <c r="J2" s="96"/>
      <c r="K2" s="96"/>
      <c r="L2" s="96"/>
      <c r="M2" s="96"/>
      <c r="N2" s="104"/>
    </row>
    <row r="3" ht="26.25" customHeight="1">
      <c r="N3" s="95" t="s">
        <v>45</v>
      </c>
    </row>
    <row r="4" spans="1:14" ht="18" customHeight="1">
      <c r="A4" s="81" t="s">
        <v>248</v>
      </c>
      <c r="B4" s="81"/>
      <c r="C4" s="81"/>
      <c r="D4" s="81" t="s">
        <v>120</v>
      </c>
      <c r="E4" s="97" t="s">
        <v>249</v>
      </c>
      <c r="F4" s="81" t="s">
        <v>250</v>
      </c>
      <c r="G4" s="98" t="s">
        <v>251</v>
      </c>
      <c r="H4" s="99" t="s">
        <v>252</v>
      </c>
      <c r="I4" s="81" t="s">
        <v>253</v>
      </c>
      <c r="J4" s="81" t="s">
        <v>160</v>
      </c>
      <c r="K4" s="81"/>
      <c r="L4" s="92" t="s">
        <v>254</v>
      </c>
      <c r="M4" s="81" t="s">
        <v>255</v>
      </c>
      <c r="N4" s="76" t="s">
        <v>256</v>
      </c>
    </row>
    <row r="5" spans="1:14" ht="18" customHeight="1">
      <c r="A5" s="100" t="s">
        <v>257</v>
      </c>
      <c r="B5" s="100" t="s">
        <v>258</v>
      </c>
      <c r="C5" s="100" t="s">
        <v>259</v>
      </c>
      <c r="D5" s="81"/>
      <c r="E5" s="97"/>
      <c r="F5" s="81"/>
      <c r="G5" s="101"/>
      <c r="H5" s="99"/>
      <c r="I5" s="81"/>
      <c r="J5" s="81" t="s">
        <v>257</v>
      </c>
      <c r="K5" s="81" t="s">
        <v>258</v>
      </c>
      <c r="L5" s="94"/>
      <c r="M5" s="81"/>
      <c r="N5" s="76"/>
    </row>
    <row r="6" spans="1:14" ht="12.75" customHeight="1">
      <c r="A6" s="102" t="s">
        <v>159</v>
      </c>
      <c r="B6" s="102" t="s">
        <v>159</v>
      </c>
      <c r="C6" s="102" t="s">
        <v>159</v>
      </c>
      <c r="D6" s="102" t="s">
        <v>159</v>
      </c>
      <c r="E6" s="102" t="s">
        <v>159</v>
      </c>
      <c r="F6" s="103" t="s">
        <v>159</v>
      </c>
      <c r="G6" s="102" t="s">
        <v>159</v>
      </c>
      <c r="H6" s="102" t="s">
        <v>159</v>
      </c>
      <c r="I6" s="102" t="s">
        <v>159</v>
      </c>
      <c r="J6" s="102" t="s">
        <v>159</v>
      </c>
      <c r="K6" s="102" t="s">
        <v>159</v>
      </c>
      <c r="L6" s="102" t="s">
        <v>159</v>
      </c>
      <c r="M6" s="102" t="s">
        <v>159</v>
      </c>
      <c r="N6" s="102" t="s">
        <v>159</v>
      </c>
    </row>
    <row r="7" spans="1:14" ht="12.75" customHeight="1">
      <c r="A7" s="90"/>
      <c r="B7" s="90"/>
      <c r="C7" s="90"/>
      <c r="D7" s="90"/>
      <c r="E7" s="90"/>
      <c r="F7" s="90"/>
      <c r="G7" s="90"/>
      <c r="H7" s="90"/>
      <c r="I7" s="90"/>
      <c r="J7" s="90"/>
      <c r="K7" s="90"/>
      <c r="L7" s="90"/>
      <c r="M7" s="90"/>
      <c r="N7" s="90"/>
    </row>
    <row r="8" spans="1:14" ht="12.75" customHeight="1">
      <c r="A8" s="90"/>
      <c r="B8" s="90"/>
      <c r="C8" s="90"/>
      <c r="D8" s="90"/>
      <c r="E8" s="90"/>
      <c r="F8" s="89"/>
      <c r="G8" s="89"/>
      <c r="H8" s="89"/>
      <c r="I8" s="90"/>
      <c r="J8" s="90"/>
      <c r="K8" s="90"/>
      <c r="L8" s="90"/>
      <c r="M8" s="90"/>
      <c r="N8" s="90"/>
    </row>
    <row r="9" spans="1:15" ht="12.75" customHeight="1">
      <c r="A9" s="90"/>
      <c r="B9" s="90"/>
      <c r="C9" s="90"/>
      <c r="D9" s="90"/>
      <c r="E9" s="89"/>
      <c r="F9" s="89"/>
      <c r="G9" s="89"/>
      <c r="H9" s="89"/>
      <c r="I9" s="90"/>
      <c r="J9" s="90"/>
      <c r="K9" s="90"/>
      <c r="L9" s="90"/>
      <c r="M9" s="90"/>
      <c r="N9" s="89"/>
      <c r="O9" s="74"/>
    </row>
    <row r="10" spans="1:15" ht="12.75" customHeight="1">
      <c r="A10" s="90"/>
      <c r="B10" s="90"/>
      <c r="C10" s="90"/>
      <c r="D10" s="90"/>
      <c r="E10" s="89"/>
      <c r="F10" s="89"/>
      <c r="G10" s="89"/>
      <c r="H10" s="89"/>
      <c r="I10" s="90"/>
      <c r="J10" s="90"/>
      <c r="K10" s="90"/>
      <c r="L10" s="90"/>
      <c r="M10" s="90"/>
      <c r="N10" s="89"/>
      <c r="O10" s="74"/>
    </row>
    <row r="11" spans="1:15" ht="12.75" customHeight="1">
      <c r="A11" s="90"/>
      <c r="B11" s="90"/>
      <c r="C11" s="90"/>
      <c r="D11" s="90"/>
      <c r="E11" s="89"/>
      <c r="F11" s="89"/>
      <c r="G11" s="89"/>
      <c r="H11" s="90"/>
      <c r="I11" s="90"/>
      <c r="J11" s="90"/>
      <c r="K11" s="90"/>
      <c r="L11" s="90"/>
      <c r="M11" s="90"/>
      <c r="N11" s="89"/>
      <c r="O11" s="74"/>
    </row>
    <row r="12" spans="1:15" ht="12.75" customHeight="1">
      <c r="A12" s="90"/>
      <c r="B12" s="90"/>
      <c r="C12" s="90"/>
      <c r="D12" s="90"/>
      <c r="E12" s="89"/>
      <c r="F12" s="89"/>
      <c r="G12" s="89"/>
      <c r="H12" s="90"/>
      <c r="I12" s="90"/>
      <c r="J12" s="90"/>
      <c r="K12" s="90"/>
      <c r="L12" s="90"/>
      <c r="M12" s="90"/>
      <c r="N12" s="89"/>
      <c r="O12" s="74"/>
    </row>
    <row r="13" spans="1:14" ht="12.75" customHeight="1">
      <c r="A13" s="89"/>
      <c r="B13" s="90"/>
      <c r="C13" s="90"/>
      <c r="D13" s="90"/>
      <c r="E13" s="89"/>
      <c r="F13" s="89"/>
      <c r="G13" s="89"/>
      <c r="H13" s="90"/>
      <c r="I13" s="90"/>
      <c r="J13" s="90"/>
      <c r="K13" s="90"/>
      <c r="L13" s="90"/>
      <c r="M13" s="90"/>
      <c r="N13" s="90"/>
    </row>
    <row r="14" spans="1:14" ht="12.75" customHeight="1">
      <c r="A14" s="89"/>
      <c r="B14" s="89"/>
      <c r="C14" s="90"/>
      <c r="D14" s="90"/>
      <c r="E14" s="89"/>
      <c r="F14" s="89"/>
      <c r="G14" s="89"/>
      <c r="H14" s="90"/>
      <c r="I14" s="90"/>
      <c r="J14" s="90"/>
      <c r="K14" s="90"/>
      <c r="L14" s="90"/>
      <c r="M14" s="90"/>
      <c r="N14" s="90"/>
    </row>
    <row r="15" spans="3:13" ht="12.75" customHeight="1">
      <c r="C15" s="74"/>
      <c r="D15" s="74"/>
      <c r="H15" s="74"/>
      <c r="J15" s="74"/>
      <c r="M15" s="74"/>
    </row>
    <row r="16" ht="12.75" customHeight="1">
      <c r="M16" s="74"/>
    </row>
    <row r="17" ht="12.75" customHeight="1">
      <c r="M17" s="74"/>
    </row>
    <row r="18" ht="12.75" customHeight="1">
      <c r="M18" s="74"/>
    </row>
    <row r="19" ht="12.75" customHeight="1">
      <c r="M19" s="74"/>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K32" sqref="K32"/>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74" t="s">
        <v>36</v>
      </c>
    </row>
    <row r="2" spans="1:38" ht="28.5" customHeight="1">
      <c r="A2" s="75" t="s">
        <v>37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row>
    <row r="3" ht="22.5" customHeight="1">
      <c r="AL3" s="95" t="s">
        <v>45</v>
      </c>
    </row>
    <row r="4" spans="1:38" s="73" customFormat="1" ht="17.25" customHeight="1">
      <c r="A4" s="76" t="s">
        <v>120</v>
      </c>
      <c r="B4" s="76" t="s">
        <v>121</v>
      </c>
      <c r="C4" s="77" t="s">
        <v>260</v>
      </c>
      <c r="D4" s="78"/>
      <c r="E4" s="78"/>
      <c r="F4" s="78"/>
      <c r="G4" s="78"/>
      <c r="H4" s="78"/>
      <c r="I4" s="78"/>
      <c r="J4" s="78"/>
      <c r="K4" s="91"/>
      <c r="L4" s="77" t="s">
        <v>260</v>
      </c>
      <c r="M4" s="78"/>
      <c r="N4" s="78"/>
      <c r="O4" s="78"/>
      <c r="P4" s="78"/>
      <c r="Q4" s="78"/>
      <c r="R4" s="78"/>
      <c r="S4" s="78"/>
      <c r="T4" s="91"/>
      <c r="U4" s="77" t="s">
        <v>261</v>
      </c>
      <c r="V4" s="78"/>
      <c r="W4" s="78"/>
      <c r="X4" s="78"/>
      <c r="Y4" s="78"/>
      <c r="Z4" s="78"/>
      <c r="AA4" s="78"/>
      <c r="AB4" s="78"/>
      <c r="AC4" s="91"/>
      <c r="AD4" s="77" t="s">
        <v>262</v>
      </c>
      <c r="AE4" s="78"/>
      <c r="AF4" s="78"/>
      <c r="AG4" s="78"/>
      <c r="AH4" s="78"/>
      <c r="AI4" s="78"/>
      <c r="AJ4" s="78"/>
      <c r="AK4" s="78"/>
      <c r="AL4" s="91"/>
    </row>
    <row r="5" spans="1:38" s="73" customFormat="1" ht="17.25" customHeight="1">
      <c r="A5" s="76"/>
      <c r="B5" s="76"/>
      <c r="C5" s="79" t="s">
        <v>126</v>
      </c>
      <c r="D5" s="77" t="s">
        <v>263</v>
      </c>
      <c r="E5" s="78"/>
      <c r="F5" s="78"/>
      <c r="G5" s="78"/>
      <c r="H5" s="78"/>
      <c r="I5" s="91"/>
      <c r="J5" s="92" t="s">
        <v>264</v>
      </c>
      <c r="K5" s="92" t="s">
        <v>208</v>
      </c>
      <c r="L5" s="79" t="s">
        <v>126</v>
      </c>
      <c r="M5" s="77" t="s">
        <v>265</v>
      </c>
      <c r="N5" s="78"/>
      <c r="O5" s="78"/>
      <c r="P5" s="78"/>
      <c r="Q5" s="78"/>
      <c r="R5" s="91"/>
      <c r="S5" s="92" t="s">
        <v>264</v>
      </c>
      <c r="T5" s="92" t="s">
        <v>208</v>
      </c>
      <c r="U5" s="79" t="s">
        <v>126</v>
      </c>
      <c r="V5" s="77" t="s">
        <v>265</v>
      </c>
      <c r="W5" s="78"/>
      <c r="X5" s="78"/>
      <c r="Y5" s="78"/>
      <c r="Z5" s="78"/>
      <c r="AA5" s="91"/>
      <c r="AB5" s="92" t="s">
        <v>264</v>
      </c>
      <c r="AC5" s="92" t="s">
        <v>208</v>
      </c>
      <c r="AD5" s="79" t="s">
        <v>126</v>
      </c>
      <c r="AE5" s="77" t="s">
        <v>265</v>
      </c>
      <c r="AF5" s="78"/>
      <c r="AG5" s="78"/>
      <c r="AH5" s="78"/>
      <c r="AI5" s="78"/>
      <c r="AJ5" s="91"/>
      <c r="AK5" s="92" t="s">
        <v>264</v>
      </c>
      <c r="AL5" s="92" t="s">
        <v>208</v>
      </c>
    </row>
    <row r="6" spans="1:38" s="73" customFormat="1" ht="23.25" customHeight="1">
      <c r="A6" s="76"/>
      <c r="B6" s="76"/>
      <c r="C6" s="80"/>
      <c r="D6" s="81" t="s">
        <v>135</v>
      </c>
      <c r="E6" s="81" t="s">
        <v>266</v>
      </c>
      <c r="F6" s="81" t="s">
        <v>267</v>
      </c>
      <c r="G6" s="81" t="s">
        <v>268</v>
      </c>
      <c r="H6" s="81"/>
      <c r="I6" s="81"/>
      <c r="J6" s="93"/>
      <c r="K6" s="93"/>
      <c r="L6" s="80"/>
      <c r="M6" s="81" t="s">
        <v>135</v>
      </c>
      <c r="N6" s="81" t="s">
        <v>266</v>
      </c>
      <c r="O6" s="81" t="s">
        <v>267</v>
      </c>
      <c r="P6" s="81" t="s">
        <v>268</v>
      </c>
      <c r="Q6" s="81"/>
      <c r="R6" s="81"/>
      <c r="S6" s="93"/>
      <c r="T6" s="93"/>
      <c r="U6" s="80"/>
      <c r="V6" s="81" t="s">
        <v>135</v>
      </c>
      <c r="W6" s="81" t="s">
        <v>266</v>
      </c>
      <c r="X6" s="81" t="s">
        <v>267</v>
      </c>
      <c r="Y6" s="81" t="s">
        <v>268</v>
      </c>
      <c r="Z6" s="81"/>
      <c r="AA6" s="81"/>
      <c r="AB6" s="93"/>
      <c r="AC6" s="93"/>
      <c r="AD6" s="80"/>
      <c r="AE6" s="81" t="s">
        <v>135</v>
      </c>
      <c r="AF6" s="81" t="s">
        <v>266</v>
      </c>
      <c r="AG6" s="81" t="s">
        <v>267</v>
      </c>
      <c r="AH6" s="81" t="s">
        <v>268</v>
      </c>
      <c r="AI6" s="81"/>
      <c r="AJ6" s="81"/>
      <c r="AK6" s="93"/>
      <c r="AL6" s="93"/>
    </row>
    <row r="7" spans="1:38" s="73" customFormat="1" ht="26.25" customHeight="1">
      <c r="A7" s="76"/>
      <c r="B7" s="76"/>
      <c r="C7" s="82"/>
      <c r="D7" s="81"/>
      <c r="E7" s="81"/>
      <c r="F7" s="81"/>
      <c r="G7" s="83" t="s">
        <v>135</v>
      </c>
      <c r="H7" s="83" t="s">
        <v>269</v>
      </c>
      <c r="I7" s="83" t="s">
        <v>270</v>
      </c>
      <c r="J7" s="94"/>
      <c r="K7" s="94"/>
      <c r="L7" s="82"/>
      <c r="M7" s="81"/>
      <c r="N7" s="81"/>
      <c r="O7" s="81"/>
      <c r="P7" s="83" t="s">
        <v>135</v>
      </c>
      <c r="Q7" s="83" t="s">
        <v>269</v>
      </c>
      <c r="R7" s="83" t="s">
        <v>270</v>
      </c>
      <c r="S7" s="94"/>
      <c r="T7" s="94"/>
      <c r="U7" s="82"/>
      <c r="V7" s="81"/>
      <c r="W7" s="81"/>
      <c r="X7" s="81"/>
      <c r="Y7" s="83" t="s">
        <v>135</v>
      </c>
      <c r="Z7" s="83" t="s">
        <v>269</v>
      </c>
      <c r="AA7" s="83" t="s">
        <v>270</v>
      </c>
      <c r="AB7" s="94"/>
      <c r="AC7" s="94"/>
      <c r="AD7" s="82"/>
      <c r="AE7" s="81"/>
      <c r="AF7" s="81"/>
      <c r="AG7" s="81"/>
      <c r="AH7" s="83" t="s">
        <v>135</v>
      </c>
      <c r="AI7" s="83" t="s">
        <v>269</v>
      </c>
      <c r="AJ7" s="83" t="s">
        <v>270</v>
      </c>
      <c r="AK7" s="94"/>
      <c r="AL7" s="94"/>
    </row>
    <row r="8" spans="1:38" s="73" customFormat="1" ht="45" customHeight="1">
      <c r="A8" s="84">
        <v>557001</v>
      </c>
      <c r="B8" s="84" t="s">
        <v>137</v>
      </c>
      <c r="C8" s="85">
        <v>1</v>
      </c>
      <c r="D8" s="86">
        <v>2</v>
      </c>
      <c r="E8" s="86">
        <v>3</v>
      </c>
      <c r="F8" s="86">
        <v>4</v>
      </c>
      <c r="G8" s="85">
        <v>5</v>
      </c>
      <c r="H8" s="85">
        <v>6</v>
      </c>
      <c r="I8" s="85">
        <v>7</v>
      </c>
      <c r="J8" s="85">
        <v>8</v>
      </c>
      <c r="K8" s="85">
        <v>9</v>
      </c>
      <c r="L8" s="85">
        <v>1</v>
      </c>
      <c r="M8" s="86">
        <v>2</v>
      </c>
      <c r="N8" s="86">
        <v>3</v>
      </c>
      <c r="O8" s="86">
        <v>4</v>
      </c>
      <c r="P8" s="85">
        <v>5</v>
      </c>
      <c r="Q8" s="85">
        <v>6</v>
      </c>
      <c r="R8" s="85">
        <v>7</v>
      </c>
      <c r="S8" s="85">
        <v>8</v>
      </c>
      <c r="T8" s="85">
        <v>9</v>
      </c>
      <c r="U8" s="85">
        <v>10</v>
      </c>
      <c r="V8" s="85">
        <v>11</v>
      </c>
      <c r="W8" s="85">
        <v>12</v>
      </c>
      <c r="X8" s="85">
        <v>13</v>
      </c>
      <c r="Y8" s="85">
        <v>14</v>
      </c>
      <c r="Z8" s="85">
        <v>15</v>
      </c>
      <c r="AA8" s="85">
        <v>16</v>
      </c>
      <c r="AB8" s="85">
        <v>17</v>
      </c>
      <c r="AC8" s="85">
        <v>18</v>
      </c>
      <c r="AD8" s="85" t="s">
        <v>271</v>
      </c>
      <c r="AE8" s="85" t="s">
        <v>272</v>
      </c>
      <c r="AF8" s="85" t="s">
        <v>273</v>
      </c>
      <c r="AG8" s="85" t="s">
        <v>274</v>
      </c>
      <c r="AH8" s="85" t="s">
        <v>275</v>
      </c>
      <c r="AI8" s="85" t="s">
        <v>276</v>
      </c>
      <c r="AJ8" s="85" t="s">
        <v>277</v>
      </c>
      <c r="AK8" s="85" t="s">
        <v>278</v>
      </c>
      <c r="AL8" s="85" t="s">
        <v>279</v>
      </c>
    </row>
    <row r="9" spans="1:38" s="73" customFormat="1" ht="12.75" customHeight="1">
      <c r="A9" s="87">
        <v>557001</v>
      </c>
      <c r="B9" s="87" t="s">
        <v>137</v>
      </c>
      <c r="C9" s="87">
        <f>D9+J9+K9</f>
        <v>1.08</v>
      </c>
      <c r="D9" s="87">
        <f>E9+F9+G9</f>
        <v>0</v>
      </c>
      <c r="E9" s="87"/>
      <c r="F9" s="87"/>
      <c r="G9" s="87">
        <f>SUM(H9:I9)</f>
        <v>0</v>
      </c>
      <c r="H9" s="87"/>
      <c r="I9" s="87"/>
      <c r="J9" s="87"/>
      <c r="K9" s="87">
        <v>1.08</v>
      </c>
      <c r="L9" s="87">
        <f>M9+S9+T9</f>
        <v>1.08</v>
      </c>
      <c r="M9" s="87">
        <f>N9+O9+P9</f>
        <v>0</v>
      </c>
      <c r="N9" s="87"/>
      <c r="O9" s="87"/>
      <c r="P9" s="87">
        <f>SUM(Q9:R9)</f>
        <v>0</v>
      </c>
      <c r="Q9" s="87"/>
      <c r="R9" s="87"/>
      <c r="S9" s="87"/>
      <c r="T9" s="87">
        <v>1.08</v>
      </c>
      <c r="U9" s="87">
        <f>V9+AB9+AC9</f>
        <v>1.27</v>
      </c>
      <c r="V9" s="87">
        <f>W9+X9+Y9</f>
        <v>0</v>
      </c>
      <c r="W9" s="87"/>
      <c r="X9" s="87"/>
      <c r="Y9" s="87">
        <f>SUM(Z9:AA9)</f>
        <v>0</v>
      </c>
      <c r="Z9" s="87"/>
      <c r="AA9" s="87"/>
      <c r="AB9" s="87">
        <v>0.19</v>
      </c>
      <c r="AC9" s="87">
        <v>1.08</v>
      </c>
      <c r="AD9" s="87">
        <f>AE9+AK9+AL9</f>
        <v>-0.19</v>
      </c>
      <c r="AE9" s="87">
        <f>AF9+AG9+AH9</f>
        <v>0</v>
      </c>
      <c r="AF9" s="87">
        <f>N9-W9</f>
        <v>0</v>
      </c>
      <c r="AG9" s="87">
        <f>O9-X9</f>
        <v>0</v>
      </c>
      <c r="AH9" s="87">
        <f>SUM(AI9:AJ9)</f>
        <v>0</v>
      </c>
      <c r="AI9" s="87">
        <f>Q9-Z9</f>
        <v>0</v>
      </c>
      <c r="AJ9" s="87">
        <f>R9-AA9</f>
        <v>0</v>
      </c>
      <c r="AK9" s="87">
        <v>-0.19</v>
      </c>
      <c r="AL9" s="87">
        <v>0</v>
      </c>
    </row>
    <row r="10" spans="1:38" s="73" customFormat="1" ht="12.75" customHeight="1">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row>
    <row r="11" spans="1:38" s="73" customFormat="1" ht="12.75"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row>
    <row r="12" spans="1:38" s="73" customFormat="1" ht="12.75" customHeight="1">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row>
    <row r="13" spans="1:38" s="73" customFormat="1" ht="12.75" customHeight="1">
      <c r="A13" s="88"/>
      <c r="B13" s="87"/>
      <c r="C13" s="88"/>
      <c r="D13" s="87"/>
      <c r="E13" s="87"/>
      <c r="F13" s="87"/>
      <c r="G13" s="87"/>
      <c r="H13" s="87"/>
      <c r="I13" s="87"/>
      <c r="J13" s="87"/>
      <c r="K13" s="87"/>
      <c r="L13" s="88"/>
      <c r="M13" s="87"/>
      <c r="N13" s="87"/>
      <c r="O13" s="87"/>
      <c r="P13" s="87"/>
      <c r="Q13" s="87"/>
      <c r="R13" s="87"/>
      <c r="S13" s="87"/>
      <c r="T13" s="87"/>
      <c r="U13" s="88"/>
      <c r="V13" s="87"/>
      <c r="W13" s="87"/>
      <c r="X13" s="87"/>
      <c r="Y13" s="87"/>
      <c r="Z13" s="87"/>
      <c r="AA13" s="87"/>
      <c r="AB13" s="87"/>
      <c r="AC13" s="87"/>
      <c r="AD13" s="88"/>
      <c r="AE13" s="87"/>
      <c r="AF13" s="87"/>
      <c r="AG13" s="87"/>
      <c r="AH13" s="87"/>
      <c r="AI13" s="87"/>
      <c r="AJ13" s="87"/>
      <c r="AK13" s="87"/>
      <c r="AL13" s="87"/>
    </row>
    <row r="14" spans="1:38" ht="12.75" customHeight="1">
      <c r="A14" s="89"/>
      <c r="B14" s="90"/>
      <c r="C14" s="90"/>
      <c r="D14" s="89"/>
      <c r="E14" s="90"/>
      <c r="F14" s="90"/>
      <c r="G14" s="90"/>
      <c r="H14" s="90"/>
      <c r="I14" s="90"/>
      <c r="J14" s="90"/>
      <c r="K14" s="90"/>
      <c r="L14" s="90"/>
      <c r="M14" s="89"/>
      <c r="N14" s="90"/>
      <c r="O14" s="90"/>
      <c r="P14" s="90"/>
      <c r="Q14" s="90"/>
      <c r="R14" s="90"/>
      <c r="S14" s="90"/>
      <c r="T14" s="90"/>
      <c r="U14" s="90"/>
      <c r="V14" s="89"/>
      <c r="W14" s="90"/>
      <c r="X14" s="90"/>
      <c r="Y14" s="90"/>
      <c r="Z14" s="90"/>
      <c r="AA14" s="90"/>
      <c r="AB14" s="90"/>
      <c r="AC14" s="90"/>
      <c r="AD14" s="90"/>
      <c r="AE14" s="89"/>
      <c r="AF14" s="90"/>
      <c r="AG14" s="90"/>
      <c r="AH14" s="90"/>
      <c r="AI14" s="90"/>
      <c r="AJ14" s="90"/>
      <c r="AK14" s="90"/>
      <c r="AL14" s="90"/>
    </row>
    <row r="15" spans="1:38" ht="12.75" customHeight="1">
      <c r="A15" s="89"/>
      <c r="B15" s="89"/>
      <c r="C15" s="89"/>
      <c r="D15" s="89"/>
      <c r="E15" s="90"/>
      <c r="F15" s="90"/>
      <c r="G15" s="90"/>
      <c r="H15" s="90"/>
      <c r="I15" s="90"/>
      <c r="J15" s="90"/>
      <c r="K15" s="90"/>
      <c r="L15" s="89"/>
      <c r="M15" s="89"/>
      <c r="N15" s="90"/>
      <c r="O15" s="90"/>
      <c r="P15" s="90"/>
      <c r="Q15" s="90"/>
      <c r="R15" s="90"/>
      <c r="S15" s="90"/>
      <c r="T15" s="90"/>
      <c r="U15" s="89"/>
      <c r="V15" s="89"/>
      <c r="W15" s="90"/>
      <c r="X15" s="90"/>
      <c r="Y15" s="90"/>
      <c r="Z15" s="90"/>
      <c r="AA15" s="90"/>
      <c r="AB15" s="90"/>
      <c r="AC15" s="90"/>
      <c r="AD15" s="89"/>
      <c r="AE15" s="89"/>
      <c r="AF15" s="90"/>
      <c r="AG15" s="90"/>
      <c r="AH15" s="90"/>
      <c r="AI15" s="90"/>
      <c r="AJ15" s="90"/>
      <c r="AK15" s="90"/>
      <c r="AL15" s="90"/>
    </row>
    <row r="16" spans="1:38" ht="12.75" customHeight="1">
      <c r="A16" s="89"/>
      <c r="B16" s="89"/>
      <c r="C16" s="89"/>
      <c r="D16" s="89"/>
      <c r="E16" s="89"/>
      <c r="F16" s="90"/>
      <c r="G16" s="90"/>
      <c r="H16" s="90"/>
      <c r="I16" s="90"/>
      <c r="J16" s="90"/>
      <c r="K16" s="90"/>
      <c r="L16" s="89"/>
      <c r="M16" s="89"/>
      <c r="N16" s="89"/>
      <c r="O16" s="90"/>
      <c r="P16" s="90"/>
      <c r="Q16" s="90"/>
      <c r="R16" s="90"/>
      <c r="S16" s="90"/>
      <c r="T16" s="90"/>
      <c r="U16" s="89"/>
      <c r="V16" s="89"/>
      <c r="W16" s="89"/>
      <c r="X16" s="90"/>
      <c r="Y16" s="90"/>
      <c r="Z16" s="90"/>
      <c r="AA16" s="90"/>
      <c r="AB16" s="90"/>
      <c r="AC16" s="90"/>
      <c r="AD16" s="89"/>
      <c r="AE16" s="89"/>
      <c r="AF16" s="89"/>
      <c r="AG16" s="90"/>
      <c r="AH16" s="90"/>
      <c r="AI16" s="90"/>
      <c r="AJ16" s="90"/>
      <c r="AK16" s="90"/>
      <c r="AL16" s="90"/>
    </row>
    <row r="17" spans="15:20" ht="12.75" customHeight="1">
      <c r="O17" s="74"/>
      <c r="P17" s="74"/>
      <c r="Q17" s="74"/>
      <c r="R17" s="74"/>
      <c r="S17" s="74"/>
      <c r="T17" s="74"/>
    </row>
    <row r="18" spans="16:20" ht="12.75" customHeight="1">
      <c r="P18" s="74"/>
      <c r="Q18" s="74"/>
      <c r="T18" s="74"/>
    </row>
    <row r="19" spans="17:20" ht="12.75" customHeight="1">
      <c r="Q19" s="74"/>
      <c r="T19" s="74"/>
    </row>
    <row r="20" spans="17:20" ht="12.75" customHeight="1">
      <c r="Q20" s="74"/>
      <c r="T20" s="74"/>
    </row>
    <row r="21" spans="18:20" ht="12.75" customHeight="1">
      <c r="R21" s="74"/>
      <c r="T21" s="74"/>
    </row>
    <row r="22" spans="18:19" ht="12.75" customHeight="1">
      <c r="R22" s="74"/>
      <c r="S22" s="74"/>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F13" sqref="F13"/>
    </sheetView>
  </sheetViews>
  <sheetFormatPr defaultColWidth="9.33203125" defaultRowHeight="11.25"/>
  <cols>
    <col min="1" max="1" width="22.83203125" style="0" customWidth="1"/>
    <col min="2" max="2" width="106.83203125" style="0" customWidth="1"/>
  </cols>
  <sheetData>
    <row r="1" spans="1:2" s="63" customFormat="1" ht="24.75" customHeight="1">
      <c r="A1" s="67" t="s">
        <v>280</v>
      </c>
      <c r="B1" s="67"/>
    </row>
    <row r="2" spans="1:2" s="63" customFormat="1" ht="24.75" customHeight="1">
      <c r="A2" s="68" t="s">
        <v>38</v>
      </c>
      <c r="B2" s="67"/>
    </row>
    <row r="3" spans="1:2" s="63" customFormat="1" ht="24.75" customHeight="1">
      <c r="A3" s="69" t="s">
        <v>6</v>
      </c>
      <c r="B3" s="69" t="s">
        <v>281</v>
      </c>
    </row>
    <row r="4" spans="1:2" s="63" customFormat="1" ht="31.5" customHeight="1">
      <c r="A4" s="69"/>
      <c r="B4" s="69"/>
    </row>
    <row r="5" spans="1:2" s="63" customFormat="1" ht="24.75" customHeight="1">
      <c r="A5" s="69">
        <v>1</v>
      </c>
      <c r="B5" s="69" t="s">
        <v>282</v>
      </c>
    </row>
    <row r="6" spans="1:2" s="63" customFormat="1" ht="24.75" customHeight="1">
      <c r="A6" s="69">
        <v>2</v>
      </c>
      <c r="B6" s="69" t="s">
        <v>283</v>
      </c>
    </row>
    <row r="7" spans="1:2" s="63" customFormat="1" ht="24.75" customHeight="1">
      <c r="A7" s="69">
        <v>3</v>
      </c>
      <c r="B7" s="69" t="s">
        <v>284</v>
      </c>
    </row>
    <row r="8" spans="1:2" s="63" customFormat="1" ht="24.75" customHeight="1">
      <c r="A8" s="69">
        <v>4</v>
      </c>
      <c r="B8" s="69" t="s">
        <v>285</v>
      </c>
    </row>
    <row r="9" spans="1:2" s="63" customFormat="1" ht="24.75" customHeight="1">
      <c r="A9" s="69">
        <v>5</v>
      </c>
      <c r="B9" s="70"/>
    </row>
    <row r="10" spans="1:2" s="63" customFormat="1" ht="24.75" customHeight="1">
      <c r="A10" s="69">
        <v>6</v>
      </c>
      <c r="B10" s="70"/>
    </row>
    <row r="11" spans="1:2" s="63" customFormat="1" ht="24.75" customHeight="1">
      <c r="A11" s="69">
        <v>7</v>
      </c>
      <c r="B11" s="70"/>
    </row>
    <row r="12" spans="1:2" s="63" customFormat="1" ht="24.75" customHeight="1">
      <c r="A12" s="69">
        <v>8</v>
      </c>
      <c r="B12" s="70"/>
    </row>
    <row r="13" spans="1:2" s="63" customFormat="1" ht="24.75" customHeight="1">
      <c r="A13" s="69">
        <v>9</v>
      </c>
      <c r="B13" s="70"/>
    </row>
    <row r="14" spans="1:2" s="63" customFormat="1" ht="24.75" customHeight="1">
      <c r="A14" s="69">
        <v>10</v>
      </c>
      <c r="B14" s="70"/>
    </row>
    <row r="15" spans="1:2" s="63" customFormat="1" ht="24.75" customHeight="1">
      <c r="A15" s="69">
        <v>11</v>
      </c>
      <c r="B15" s="70"/>
    </row>
    <row r="16" spans="1:2" s="63" customFormat="1" ht="24.75" customHeight="1">
      <c r="A16" s="69">
        <v>12</v>
      </c>
      <c r="B16" s="70"/>
    </row>
    <row r="17" spans="1:2" s="63" customFormat="1" ht="24.75" customHeight="1">
      <c r="A17" s="69">
        <v>13</v>
      </c>
      <c r="B17" s="70"/>
    </row>
    <row r="18" spans="1:2" s="63" customFormat="1" ht="24.75" customHeight="1">
      <c r="A18" s="69">
        <v>14</v>
      </c>
      <c r="B18" s="70"/>
    </row>
    <row r="19" spans="1:2" s="64" customFormat="1" ht="24.75" customHeight="1">
      <c r="A19" s="71"/>
      <c r="B19" s="71"/>
    </row>
    <row r="20" spans="1:2" s="64" customFormat="1" ht="24.75" customHeight="1">
      <c r="A20" s="71"/>
      <c r="B20" s="71"/>
    </row>
    <row r="21" spans="1:2" s="64" customFormat="1" ht="24.75" customHeight="1">
      <c r="A21" s="71"/>
      <c r="B21" s="71"/>
    </row>
    <row r="22" spans="1:2" s="64" customFormat="1" ht="24.75" customHeight="1">
      <c r="A22" s="71"/>
      <c r="B22" s="71"/>
    </row>
    <row r="23" spans="1:2" s="64" customFormat="1" ht="24.75" customHeight="1">
      <c r="A23" s="71"/>
      <c r="B23" s="71"/>
    </row>
    <row r="24" spans="1:2" s="64" customFormat="1" ht="24.75" customHeight="1">
      <c r="A24" s="71"/>
      <c r="B24" s="71"/>
    </row>
    <row r="25" spans="1:2" s="64" customFormat="1" ht="24.75" customHeight="1">
      <c r="A25" s="71"/>
      <c r="B25" s="71"/>
    </row>
    <row r="26" spans="1:2" s="64" customFormat="1" ht="24.75" customHeight="1">
      <c r="A26" s="71"/>
      <c r="B26" s="71"/>
    </row>
    <row r="27" spans="1:2" s="64" customFormat="1" ht="24.75" customHeight="1">
      <c r="A27" s="71"/>
      <c r="B27" s="71"/>
    </row>
    <row r="28" spans="1:2" s="64" customFormat="1" ht="24.75" customHeight="1">
      <c r="A28" s="71"/>
      <c r="B28" s="71"/>
    </row>
    <row r="29" spans="1:2" s="64" customFormat="1" ht="24.75" customHeight="1">
      <c r="A29" s="71"/>
      <c r="B29" s="71"/>
    </row>
    <row r="30" spans="1:2" s="64" customFormat="1" ht="24.75" customHeight="1">
      <c r="A30" s="71"/>
      <c r="B30" s="71"/>
    </row>
    <row r="31" spans="1:2" s="64" customFormat="1" ht="24.75" customHeight="1">
      <c r="A31" s="71"/>
      <c r="B31" s="71"/>
    </row>
    <row r="32" spans="1:2" s="64" customFormat="1" ht="24.75" customHeight="1">
      <c r="A32" s="71"/>
      <c r="B32" s="71"/>
    </row>
    <row r="33" spans="1:2" s="64" customFormat="1" ht="24.75" customHeight="1">
      <c r="A33" s="71"/>
      <c r="B33" s="71"/>
    </row>
    <row r="34" spans="1:2" s="64" customFormat="1" ht="24.75" customHeight="1">
      <c r="A34" s="71"/>
      <c r="B34" s="71"/>
    </row>
    <row r="35" spans="1:2" s="64" customFormat="1" ht="24.75" customHeight="1">
      <c r="A35" s="71"/>
      <c r="B35" s="71"/>
    </row>
    <row r="36" spans="1:2" s="64" customFormat="1" ht="24.75" customHeight="1">
      <c r="A36" s="71"/>
      <c r="B36" s="71"/>
    </row>
    <row r="37" spans="1:2" s="64" customFormat="1" ht="24.75" customHeight="1">
      <c r="A37" s="71"/>
      <c r="B37" s="71"/>
    </row>
    <row r="38" spans="1:2" s="64" customFormat="1" ht="24.75" customHeight="1">
      <c r="A38" s="71"/>
      <c r="B38" s="71"/>
    </row>
    <row r="39" spans="1:2" s="64" customFormat="1" ht="24.75" customHeight="1">
      <c r="A39" s="71"/>
      <c r="B39" s="71"/>
    </row>
    <row r="40" spans="1:2" s="64" customFormat="1" ht="24.75" customHeight="1">
      <c r="A40" s="71"/>
      <c r="B40" s="71"/>
    </row>
    <row r="41" spans="1:2" s="64" customFormat="1" ht="24.75" customHeight="1">
      <c r="A41" s="71"/>
      <c r="B41" s="71"/>
    </row>
    <row r="42" spans="1:2" s="64" customFormat="1" ht="24.75" customHeight="1">
      <c r="A42" s="71"/>
      <c r="B42" s="71"/>
    </row>
    <row r="43" spans="1:2" s="64" customFormat="1" ht="24.75" customHeight="1">
      <c r="A43" s="71"/>
      <c r="B43" s="71"/>
    </row>
    <row r="44" spans="1:2" s="64" customFormat="1" ht="24.75" customHeight="1">
      <c r="A44" s="72"/>
      <c r="B44" s="72"/>
    </row>
    <row r="45" spans="1:2" s="65" customFormat="1" ht="24.75" customHeight="1">
      <c r="A45" s="72"/>
      <c r="B45" s="72"/>
    </row>
    <row r="46" spans="1:2" s="65" customFormat="1" ht="24.75" customHeight="1">
      <c r="A46" s="72"/>
      <c r="B46" s="72"/>
    </row>
    <row r="47" spans="1:2" s="65" customFormat="1" ht="24.75" customHeight="1">
      <c r="A47" s="72"/>
      <c r="B47" s="72"/>
    </row>
    <row r="48" s="66" customFormat="1" ht="24.75" customHeight="1"/>
    <row r="49" s="66" customFormat="1" ht="24.75" customHeight="1"/>
    <row r="50" s="66" customFormat="1" ht="24.75" customHeight="1"/>
    <row r="51" s="66" customFormat="1" ht="24.75" customHeight="1"/>
    <row r="52" s="66" customFormat="1" ht="24.75" customHeight="1"/>
    <row r="53" s="66" customFormat="1" ht="24.75" customHeight="1"/>
    <row r="54" s="66" customFormat="1" ht="24.75" customHeight="1"/>
    <row r="55" s="66" customFormat="1" ht="24.75" customHeight="1"/>
    <row r="56" s="66" customFormat="1" ht="24.75" customHeight="1"/>
    <row r="57" s="66" customFormat="1" ht="24.75" customHeight="1"/>
    <row r="58" s="66" customFormat="1" ht="24.75" customHeight="1"/>
    <row r="59" s="66" customFormat="1" ht="24.75" customHeight="1"/>
    <row r="60" s="66" customFormat="1" ht="24.75" customHeight="1"/>
    <row r="61" s="66" customFormat="1" ht="24.75" customHeight="1"/>
    <row r="62" s="66" customFormat="1" ht="24.75" customHeight="1"/>
    <row r="63" s="66" customFormat="1" ht="24.75" customHeight="1"/>
    <row r="64" s="66" customFormat="1" ht="24.75" customHeight="1"/>
    <row r="65" s="66" customFormat="1" ht="24.75" customHeight="1"/>
    <row r="66" s="66" customFormat="1" ht="24.75" customHeight="1"/>
    <row r="67" s="66" customFormat="1" ht="24.75" customHeight="1"/>
    <row r="68" s="66" customFormat="1" ht="24.75" customHeight="1"/>
    <row r="69" s="66" customFormat="1" ht="24.75" customHeight="1"/>
    <row r="70" s="66" customFormat="1" ht="24.75" customHeight="1"/>
    <row r="71" s="66" customFormat="1" ht="24.75" customHeight="1"/>
    <row r="72" s="66" customFormat="1" ht="24.75" customHeight="1"/>
    <row r="73" s="66" customFormat="1" ht="24.75" customHeight="1"/>
    <row r="74" s="66" customFormat="1" ht="24.75" customHeight="1"/>
    <row r="75" s="66" customFormat="1" ht="24.75" customHeight="1"/>
    <row r="76" s="66" customFormat="1" ht="24.75" customHeight="1"/>
    <row r="77" s="66" customFormat="1" ht="24.75" customHeight="1"/>
    <row r="78" s="66" customFormat="1" ht="24.75" customHeight="1"/>
    <row r="79" s="66" customFormat="1" ht="24.75" customHeight="1"/>
    <row r="80" s="66" customFormat="1" ht="24.75" customHeight="1"/>
    <row r="81" s="66" customFormat="1" ht="24.75" customHeight="1"/>
    <row r="82" s="66" customFormat="1" ht="24.75" customHeight="1"/>
    <row r="83" s="66" customFormat="1" ht="24.75" customHeight="1"/>
    <row r="84" s="66" customFormat="1" ht="24.75" customHeight="1"/>
    <row r="85" s="66" customFormat="1" ht="24.75" customHeight="1"/>
    <row r="86" s="66" customFormat="1" ht="24.75" customHeight="1"/>
    <row r="87" s="66" customFormat="1" ht="24.75" customHeight="1"/>
    <row r="88" s="66" customFormat="1" ht="24.75" customHeight="1"/>
    <row r="89" s="66" customFormat="1" ht="24.75" customHeight="1"/>
    <row r="90" s="66" customFormat="1" ht="24.75" customHeight="1"/>
    <row r="91" s="66" customFormat="1" ht="24.75" customHeight="1"/>
    <row r="92" s="66" customFormat="1" ht="11.25"/>
    <row r="93" s="66" customFormat="1" ht="11.25"/>
    <row r="94" s="66" customFormat="1" ht="11.25"/>
    <row r="95" s="66" customFormat="1" ht="11.25"/>
    <row r="96" s="66" customFormat="1" ht="11.25"/>
    <row r="97" s="66" customFormat="1" ht="11.25"/>
    <row r="98" s="66" customFormat="1" ht="11.25"/>
    <row r="99" s="66" customFormat="1" ht="11.25"/>
    <row r="100" s="66" customFormat="1" ht="11.25"/>
    <row r="101" s="66" customFormat="1" ht="11.25"/>
    <row r="102" s="66" customFormat="1" ht="11.25"/>
    <row r="103" s="66" customFormat="1" ht="11.25"/>
    <row r="104" s="66"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22"/>
  <sheetViews>
    <sheetView zoomScaleSheetLayoutView="100" workbookViewId="0" topLeftCell="A1">
      <selection activeCell="B10" sqref="B10:E10"/>
    </sheetView>
  </sheetViews>
  <sheetFormatPr defaultColWidth="12" defaultRowHeight="11.25"/>
  <cols>
    <col min="1" max="1" width="6.33203125" style="3" customWidth="1"/>
    <col min="2" max="2" width="8.16015625" style="3" customWidth="1"/>
    <col min="3" max="3" width="11.5" style="3" customWidth="1"/>
    <col min="4" max="4" width="21.83203125" style="3" customWidth="1"/>
    <col min="5" max="5" width="18.5" style="19" customWidth="1"/>
    <col min="6" max="6" width="13.16015625" style="3" customWidth="1"/>
    <col min="7" max="7" width="11.5" style="3" customWidth="1"/>
    <col min="8" max="8" width="9" style="3" customWidth="1"/>
    <col min="9" max="9" width="21.16015625" style="3" customWidth="1"/>
    <col min="10" max="16384" width="12" style="3" customWidth="1"/>
  </cols>
  <sheetData>
    <row r="1" spans="1:4" ht="16.5" customHeight="1">
      <c r="A1" s="4" t="s">
        <v>40</v>
      </c>
      <c r="B1" s="20"/>
      <c r="C1" s="20"/>
      <c r="D1" s="20"/>
    </row>
    <row r="2" spans="1:9" ht="33.75" customHeight="1">
      <c r="A2" s="6" t="s">
        <v>286</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s="52" customFormat="1" ht="24" customHeight="1">
      <c r="A5" s="53" t="s">
        <v>287</v>
      </c>
      <c r="B5" s="54"/>
      <c r="C5" s="54"/>
      <c r="D5" s="48" t="s">
        <v>288</v>
      </c>
      <c r="E5" s="48"/>
      <c r="F5" s="48"/>
      <c r="G5" s="48"/>
      <c r="H5" s="48"/>
      <c r="I5" s="48"/>
    </row>
    <row r="6" spans="1:9" s="52" customFormat="1" ht="21.75" customHeight="1">
      <c r="A6" s="53" t="s">
        <v>289</v>
      </c>
      <c r="B6" s="54"/>
      <c r="C6" s="54"/>
      <c r="D6" s="48" t="s">
        <v>290</v>
      </c>
      <c r="E6" s="48"/>
      <c r="F6" s="53" t="s">
        <v>291</v>
      </c>
      <c r="G6" s="55"/>
      <c r="H6" s="48" t="s">
        <v>292</v>
      </c>
      <c r="I6" s="48"/>
    </row>
    <row r="7" spans="1:9" s="52" customFormat="1" ht="25.5" customHeight="1">
      <c r="A7" s="56" t="s">
        <v>293</v>
      </c>
      <c r="B7" s="30"/>
      <c r="C7" s="31"/>
      <c r="D7" s="57" t="s">
        <v>294</v>
      </c>
      <c r="E7" s="48">
        <v>119</v>
      </c>
      <c r="F7" s="58" t="s">
        <v>295</v>
      </c>
      <c r="G7" s="59"/>
      <c r="H7" s="60">
        <v>119</v>
      </c>
      <c r="I7" s="62"/>
    </row>
    <row r="8" spans="1:9" s="52" customFormat="1" ht="25.5" customHeight="1">
      <c r="A8" s="34"/>
      <c r="B8" s="35"/>
      <c r="C8" s="36"/>
      <c r="D8" s="57" t="s">
        <v>296</v>
      </c>
      <c r="E8" s="48">
        <v>119</v>
      </c>
      <c r="F8" s="58" t="s">
        <v>297</v>
      </c>
      <c r="G8" s="59"/>
      <c r="H8" s="60">
        <v>119</v>
      </c>
      <c r="I8" s="62"/>
    </row>
    <row r="9" spans="1:9" s="52" customFormat="1" ht="25.5" customHeight="1">
      <c r="A9" s="37"/>
      <c r="B9" s="38"/>
      <c r="C9" s="39"/>
      <c r="D9" s="57" t="s">
        <v>298</v>
      </c>
      <c r="E9" s="48"/>
      <c r="F9" s="58" t="s">
        <v>299</v>
      </c>
      <c r="G9" s="59"/>
      <c r="H9" s="60"/>
      <c r="I9" s="62"/>
    </row>
    <row r="10" spans="1:9" s="52" customFormat="1" ht="24" customHeight="1">
      <c r="A10" s="48" t="s">
        <v>300</v>
      </c>
      <c r="B10" s="48" t="s">
        <v>301</v>
      </c>
      <c r="C10" s="48"/>
      <c r="D10" s="48"/>
      <c r="E10" s="48"/>
      <c r="F10" s="53" t="s">
        <v>302</v>
      </c>
      <c r="G10" s="54"/>
      <c r="H10" s="54"/>
      <c r="I10" s="55"/>
    </row>
    <row r="11" spans="1:9" s="52" customFormat="1" ht="69" customHeight="1">
      <c r="A11" s="44"/>
      <c r="B11" s="44" t="s">
        <v>303</v>
      </c>
      <c r="C11" s="44"/>
      <c r="D11" s="44"/>
      <c r="E11" s="44"/>
      <c r="F11" s="44" t="s">
        <v>304</v>
      </c>
      <c r="G11" s="44"/>
      <c r="H11" s="44"/>
      <c r="I11" s="44"/>
    </row>
    <row r="12" spans="1:9" s="52" customFormat="1" ht="27">
      <c r="A12" s="48" t="s">
        <v>305</v>
      </c>
      <c r="B12" s="48" t="s">
        <v>306</v>
      </c>
      <c r="C12" s="48" t="s">
        <v>307</v>
      </c>
      <c r="D12" s="48" t="s">
        <v>308</v>
      </c>
      <c r="E12" s="48" t="s">
        <v>309</v>
      </c>
      <c r="F12" s="48" t="s">
        <v>307</v>
      </c>
      <c r="G12" s="48" t="s">
        <v>308</v>
      </c>
      <c r="H12" s="48"/>
      <c r="I12" s="48" t="s">
        <v>309</v>
      </c>
    </row>
    <row r="13" spans="1:9" s="52" customFormat="1" ht="21.75" customHeight="1">
      <c r="A13" s="48"/>
      <c r="B13" s="48" t="s">
        <v>310</v>
      </c>
      <c r="C13" s="48" t="s">
        <v>311</v>
      </c>
      <c r="D13" s="57" t="s">
        <v>312</v>
      </c>
      <c r="E13" s="48" t="s">
        <v>313</v>
      </c>
      <c r="F13" s="48" t="s">
        <v>311</v>
      </c>
      <c r="G13" s="61" t="s">
        <v>312</v>
      </c>
      <c r="H13" s="61"/>
      <c r="I13" s="48" t="s">
        <v>313</v>
      </c>
    </row>
    <row r="14" spans="1:9" s="52" customFormat="1" ht="21.75" customHeight="1">
      <c r="A14" s="48"/>
      <c r="B14" s="48"/>
      <c r="C14" s="48" t="s">
        <v>314</v>
      </c>
      <c r="D14" s="57" t="s">
        <v>312</v>
      </c>
      <c r="E14" s="46">
        <v>1</v>
      </c>
      <c r="F14" s="48" t="s">
        <v>314</v>
      </c>
      <c r="G14" s="61" t="s">
        <v>312</v>
      </c>
      <c r="H14" s="61"/>
      <c r="I14" s="46">
        <v>1</v>
      </c>
    </row>
    <row r="15" spans="1:9" s="52" customFormat="1" ht="21.75" customHeight="1">
      <c r="A15" s="48"/>
      <c r="B15" s="48"/>
      <c r="C15" s="48" t="s">
        <v>315</v>
      </c>
      <c r="D15" s="57" t="s">
        <v>312</v>
      </c>
      <c r="E15" s="47">
        <v>43435</v>
      </c>
      <c r="F15" s="48" t="s">
        <v>315</v>
      </c>
      <c r="G15" s="61" t="s">
        <v>312</v>
      </c>
      <c r="H15" s="61"/>
      <c r="I15" s="47">
        <v>43435</v>
      </c>
    </row>
    <row r="16" spans="1:9" s="52" customFormat="1" ht="21.75" customHeight="1">
      <c r="A16" s="48"/>
      <c r="B16" s="48"/>
      <c r="C16" s="48" t="s">
        <v>316</v>
      </c>
      <c r="D16" s="57" t="s">
        <v>312</v>
      </c>
      <c r="E16" s="48" t="s">
        <v>317</v>
      </c>
      <c r="F16" s="48" t="s">
        <v>316</v>
      </c>
      <c r="G16" s="61" t="s">
        <v>312</v>
      </c>
      <c r="H16" s="61"/>
      <c r="I16" s="48" t="s">
        <v>317</v>
      </c>
    </row>
    <row r="17" spans="1:9" s="52" customFormat="1" ht="30" customHeight="1">
      <c r="A17" s="48"/>
      <c r="B17" s="48" t="s">
        <v>318</v>
      </c>
      <c r="C17" s="48" t="s">
        <v>319</v>
      </c>
      <c r="D17" s="57" t="s">
        <v>312</v>
      </c>
      <c r="E17" s="48" t="s">
        <v>320</v>
      </c>
      <c r="F17" s="48" t="s">
        <v>319</v>
      </c>
      <c r="G17" s="61" t="s">
        <v>312</v>
      </c>
      <c r="H17" s="61"/>
      <c r="I17" s="48" t="s">
        <v>320</v>
      </c>
    </row>
    <row r="18" spans="1:9" s="52" customFormat="1" ht="30" customHeight="1">
      <c r="A18" s="48"/>
      <c r="B18" s="48"/>
      <c r="C18" s="48" t="s">
        <v>321</v>
      </c>
      <c r="D18" s="57" t="s">
        <v>312</v>
      </c>
      <c r="E18" s="48" t="s">
        <v>322</v>
      </c>
      <c r="F18" s="48" t="s">
        <v>321</v>
      </c>
      <c r="G18" s="61" t="s">
        <v>312</v>
      </c>
      <c r="H18" s="61"/>
      <c r="I18" s="48" t="s">
        <v>322</v>
      </c>
    </row>
    <row r="19" spans="1:9" s="52" customFormat="1" ht="30" customHeight="1">
      <c r="A19" s="48"/>
      <c r="B19" s="48"/>
      <c r="C19" s="48" t="s">
        <v>323</v>
      </c>
      <c r="D19" s="57" t="s">
        <v>312</v>
      </c>
      <c r="E19" s="48" t="s">
        <v>324</v>
      </c>
      <c r="F19" s="48" t="s">
        <v>323</v>
      </c>
      <c r="G19" s="61" t="s">
        <v>312</v>
      </c>
      <c r="H19" s="61"/>
      <c r="I19" s="48" t="s">
        <v>324</v>
      </c>
    </row>
    <row r="20" spans="1:9" s="52" customFormat="1" ht="25.5" customHeight="1">
      <c r="A20" s="48"/>
      <c r="B20" s="48"/>
      <c r="C20" s="48" t="s">
        <v>325</v>
      </c>
      <c r="D20" s="57" t="s">
        <v>312</v>
      </c>
      <c r="E20" s="48" t="s">
        <v>326</v>
      </c>
      <c r="F20" s="48" t="s">
        <v>325</v>
      </c>
      <c r="G20" s="61" t="s">
        <v>312</v>
      </c>
      <c r="H20" s="61"/>
      <c r="I20" s="48" t="s">
        <v>326</v>
      </c>
    </row>
    <row r="21" spans="1:9" s="52" customFormat="1" ht="33" customHeight="1">
      <c r="A21" s="48"/>
      <c r="B21" s="48" t="s">
        <v>327</v>
      </c>
      <c r="C21" s="48" t="s">
        <v>328</v>
      </c>
      <c r="D21" s="57" t="s">
        <v>312</v>
      </c>
      <c r="E21" s="48" t="s">
        <v>329</v>
      </c>
      <c r="F21" s="48" t="s">
        <v>328</v>
      </c>
      <c r="G21" s="61" t="s">
        <v>312</v>
      </c>
      <c r="H21" s="61"/>
      <c r="I21" s="48" t="s">
        <v>329</v>
      </c>
    </row>
    <row r="22" spans="1:9" ht="28.5" customHeight="1">
      <c r="A22" s="18" t="s">
        <v>330</v>
      </c>
      <c r="B22" s="18"/>
      <c r="C22" s="18"/>
      <c r="D22" s="18"/>
      <c r="E22" s="49"/>
      <c r="F22" s="18"/>
      <c r="G22" s="18"/>
      <c r="H22" s="18"/>
      <c r="I22" s="18"/>
    </row>
  </sheetData>
  <sheetProtection/>
  <mergeCells count="3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A22:I22"/>
    <mergeCell ref="A10:A11"/>
    <mergeCell ref="A12:A21"/>
    <mergeCell ref="B13:B16"/>
    <mergeCell ref="B17:B20"/>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22"/>
  <sheetViews>
    <sheetView zoomScaleSheetLayoutView="100" workbookViewId="0" topLeftCell="A1">
      <selection activeCell="B11" sqref="B11:E11"/>
    </sheetView>
  </sheetViews>
  <sheetFormatPr defaultColWidth="12" defaultRowHeight="11.25"/>
  <cols>
    <col min="1" max="2" width="8.16015625" style="3" customWidth="1"/>
    <col min="3" max="3" width="16.5" style="3" customWidth="1"/>
    <col min="4" max="4" width="32.5" style="3" customWidth="1"/>
    <col min="5" max="5" width="26.16015625" style="19"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4" t="s">
        <v>40</v>
      </c>
      <c r="B1" s="20"/>
      <c r="C1" s="20"/>
      <c r="D1" s="20"/>
    </row>
    <row r="2" spans="1:9" ht="33.75" customHeight="1">
      <c r="A2" s="6" t="s">
        <v>286</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ht="21.75" customHeight="1">
      <c r="A5" s="24" t="s">
        <v>287</v>
      </c>
      <c r="B5" s="25"/>
      <c r="C5" s="25"/>
      <c r="D5" s="8" t="s">
        <v>331</v>
      </c>
      <c r="E5" s="9"/>
      <c r="F5" s="9"/>
      <c r="G5" s="9"/>
      <c r="H5" s="9"/>
      <c r="I5" s="9"/>
    </row>
    <row r="6" spans="1:9" ht="21.75" customHeight="1">
      <c r="A6" s="26" t="s">
        <v>289</v>
      </c>
      <c r="B6" s="27"/>
      <c r="C6" s="27"/>
      <c r="D6" s="8" t="s">
        <v>290</v>
      </c>
      <c r="E6" s="8"/>
      <c r="F6" s="26" t="s">
        <v>291</v>
      </c>
      <c r="G6" s="28"/>
      <c r="H6" s="9" t="s">
        <v>292</v>
      </c>
      <c r="I6" s="9"/>
    </row>
    <row r="7" spans="1:9" ht="21.75" customHeight="1">
      <c r="A7" s="29" t="s">
        <v>293</v>
      </c>
      <c r="B7" s="30"/>
      <c r="C7" s="31"/>
      <c r="D7" s="32" t="s">
        <v>332</v>
      </c>
      <c r="E7" s="8">
        <v>92</v>
      </c>
      <c r="F7" s="29" t="s">
        <v>295</v>
      </c>
      <c r="G7" s="33"/>
      <c r="H7" s="24">
        <v>92</v>
      </c>
      <c r="I7" s="50"/>
    </row>
    <row r="8" spans="1:9" ht="21.75" customHeight="1">
      <c r="A8" s="34"/>
      <c r="B8" s="35"/>
      <c r="C8" s="36"/>
      <c r="D8" s="32" t="s">
        <v>333</v>
      </c>
      <c r="E8" s="8">
        <v>92</v>
      </c>
      <c r="F8" s="29" t="s">
        <v>333</v>
      </c>
      <c r="G8" s="33"/>
      <c r="H8" s="24">
        <v>92</v>
      </c>
      <c r="I8" s="50"/>
    </row>
    <row r="9" spans="1:9" ht="21.75" customHeight="1">
      <c r="A9" s="37"/>
      <c r="B9" s="38"/>
      <c r="C9" s="39"/>
      <c r="D9" s="32" t="s">
        <v>334</v>
      </c>
      <c r="E9" s="8"/>
      <c r="F9" s="40" t="s">
        <v>335</v>
      </c>
      <c r="G9" s="41"/>
      <c r="H9" s="42"/>
      <c r="I9" s="51"/>
    </row>
    <row r="10" spans="1:9" ht="21.75" customHeight="1">
      <c r="A10" s="9" t="s">
        <v>300</v>
      </c>
      <c r="B10" s="8" t="s">
        <v>301</v>
      </c>
      <c r="C10" s="8"/>
      <c r="D10" s="8"/>
      <c r="E10" s="8"/>
      <c r="F10" s="26" t="s">
        <v>302</v>
      </c>
      <c r="G10" s="27"/>
      <c r="H10" s="27"/>
      <c r="I10" s="28"/>
    </row>
    <row r="11" spans="1:9" ht="100.5" customHeight="1">
      <c r="A11" s="43"/>
      <c r="B11" s="44" t="s">
        <v>303</v>
      </c>
      <c r="C11" s="44"/>
      <c r="D11" s="44"/>
      <c r="E11" s="44"/>
      <c r="F11" s="44" t="s">
        <v>336</v>
      </c>
      <c r="G11" s="44"/>
      <c r="H11" s="44"/>
      <c r="I11" s="44"/>
    </row>
    <row r="12" spans="1:9" ht="24">
      <c r="A12" s="8" t="s">
        <v>305</v>
      </c>
      <c r="B12" s="45" t="s">
        <v>306</v>
      </c>
      <c r="C12" s="8" t="s">
        <v>307</v>
      </c>
      <c r="D12" s="8" t="s">
        <v>308</v>
      </c>
      <c r="E12" s="8" t="s">
        <v>309</v>
      </c>
      <c r="F12" s="8" t="s">
        <v>307</v>
      </c>
      <c r="G12" s="8" t="s">
        <v>308</v>
      </c>
      <c r="H12" s="8"/>
      <c r="I12" s="8" t="s">
        <v>309</v>
      </c>
    </row>
    <row r="13" spans="1:9" ht="21.75" customHeight="1">
      <c r="A13" s="8"/>
      <c r="B13" s="8" t="s">
        <v>310</v>
      </c>
      <c r="C13" s="8" t="s">
        <v>311</v>
      </c>
      <c r="D13" s="32" t="s">
        <v>312</v>
      </c>
      <c r="E13" s="9" t="s">
        <v>337</v>
      </c>
      <c r="F13" s="8" t="s">
        <v>311</v>
      </c>
      <c r="G13" s="13" t="s">
        <v>312</v>
      </c>
      <c r="H13" s="13"/>
      <c r="I13" s="9" t="s">
        <v>337</v>
      </c>
    </row>
    <row r="14" spans="1:9" ht="21.75" customHeight="1">
      <c r="A14" s="8"/>
      <c r="B14" s="9"/>
      <c r="C14" s="8" t="s">
        <v>314</v>
      </c>
      <c r="D14" s="32" t="s">
        <v>312</v>
      </c>
      <c r="E14" s="46">
        <v>1</v>
      </c>
      <c r="F14" s="8" t="s">
        <v>314</v>
      </c>
      <c r="G14" s="13" t="s">
        <v>312</v>
      </c>
      <c r="H14" s="13"/>
      <c r="I14" s="46">
        <v>1</v>
      </c>
    </row>
    <row r="15" spans="1:9" ht="21.75" customHeight="1">
      <c r="A15" s="8"/>
      <c r="B15" s="9"/>
      <c r="C15" s="8" t="s">
        <v>315</v>
      </c>
      <c r="D15" s="32" t="s">
        <v>312</v>
      </c>
      <c r="E15" s="47">
        <v>43435</v>
      </c>
      <c r="F15" s="8" t="s">
        <v>315</v>
      </c>
      <c r="G15" s="13" t="s">
        <v>312</v>
      </c>
      <c r="H15" s="13"/>
      <c r="I15" s="47">
        <v>43435</v>
      </c>
    </row>
    <row r="16" spans="1:9" ht="21.75" customHeight="1">
      <c r="A16" s="8"/>
      <c r="B16" s="9"/>
      <c r="C16" s="8" t="s">
        <v>316</v>
      </c>
      <c r="D16" s="32" t="s">
        <v>312</v>
      </c>
      <c r="E16" s="48" t="s">
        <v>338</v>
      </c>
      <c r="F16" s="8" t="s">
        <v>316</v>
      </c>
      <c r="G16" s="13" t="s">
        <v>312</v>
      </c>
      <c r="H16" s="13"/>
      <c r="I16" s="48" t="s">
        <v>338</v>
      </c>
    </row>
    <row r="17" spans="1:9" ht="21.75" customHeight="1">
      <c r="A17" s="8"/>
      <c r="B17" s="8" t="s">
        <v>318</v>
      </c>
      <c r="C17" s="8" t="s">
        <v>319</v>
      </c>
      <c r="D17" s="32" t="s">
        <v>312</v>
      </c>
      <c r="E17" s="48" t="s">
        <v>320</v>
      </c>
      <c r="F17" s="8" t="s">
        <v>319</v>
      </c>
      <c r="G17" s="13" t="s">
        <v>312</v>
      </c>
      <c r="H17" s="13"/>
      <c r="I17" s="48" t="s">
        <v>320</v>
      </c>
    </row>
    <row r="18" spans="1:9" ht="21.75" customHeight="1">
      <c r="A18" s="8"/>
      <c r="B18" s="9"/>
      <c r="C18" s="8" t="s">
        <v>321</v>
      </c>
      <c r="D18" s="32" t="s">
        <v>312</v>
      </c>
      <c r="E18" s="9" t="s">
        <v>322</v>
      </c>
      <c r="F18" s="8" t="s">
        <v>321</v>
      </c>
      <c r="G18" s="13" t="s">
        <v>312</v>
      </c>
      <c r="H18" s="13"/>
      <c r="I18" s="9" t="s">
        <v>322</v>
      </c>
    </row>
    <row r="19" spans="1:9" ht="21.75" customHeight="1">
      <c r="A19" s="8"/>
      <c r="B19" s="9"/>
      <c r="C19" s="8" t="s">
        <v>323</v>
      </c>
      <c r="D19" s="32" t="s">
        <v>312</v>
      </c>
      <c r="E19" s="9" t="s">
        <v>324</v>
      </c>
      <c r="F19" s="8" t="s">
        <v>323</v>
      </c>
      <c r="G19" s="13" t="s">
        <v>312</v>
      </c>
      <c r="H19" s="13"/>
      <c r="I19" s="9" t="s">
        <v>324</v>
      </c>
    </row>
    <row r="20" spans="1:9" ht="21.75" customHeight="1">
      <c r="A20" s="8"/>
      <c r="B20" s="9"/>
      <c r="C20" s="8" t="s">
        <v>325</v>
      </c>
      <c r="D20" s="32" t="s">
        <v>312</v>
      </c>
      <c r="E20" s="9" t="s">
        <v>326</v>
      </c>
      <c r="F20" s="8" t="s">
        <v>325</v>
      </c>
      <c r="G20" s="13" t="s">
        <v>312</v>
      </c>
      <c r="H20" s="13"/>
      <c r="I20" s="9" t="s">
        <v>326</v>
      </c>
    </row>
    <row r="21" spans="1:9" ht="21.75" customHeight="1">
      <c r="A21" s="8"/>
      <c r="B21" s="8" t="s">
        <v>327</v>
      </c>
      <c r="C21" s="8" t="s">
        <v>328</v>
      </c>
      <c r="D21" s="32" t="s">
        <v>312</v>
      </c>
      <c r="E21" s="9" t="s">
        <v>329</v>
      </c>
      <c r="F21" s="8" t="s">
        <v>328</v>
      </c>
      <c r="G21" s="13" t="s">
        <v>312</v>
      </c>
      <c r="H21" s="13"/>
      <c r="I21" s="9" t="s">
        <v>329</v>
      </c>
    </row>
    <row r="22" spans="1:9" ht="21" customHeight="1">
      <c r="A22" s="18" t="s">
        <v>330</v>
      </c>
      <c r="B22" s="18"/>
      <c r="C22" s="18"/>
      <c r="D22" s="18"/>
      <c r="E22" s="49"/>
      <c r="F22" s="18"/>
      <c r="G22" s="18"/>
      <c r="H22" s="18"/>
      <c r="I22" s="18"/>
    </row>
  </sheetData>
  <sheetProtection/>
  <mergeCells count="3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A22:I22"/>
    <mergeCell ref="A10:A11"/>
    <mergeCell ref="A12:A21"/>
    <mergeCell ref="B13:B16"/>
    <mergeCell ref="B17:B20"/>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30"/>
  <sheetViews>
    <sheetView zoomScaleSheetLayoutView="100" workbookViewId="0" topLeftCell="A1">
      <selection activeCell="F7" sqref="F7"/>
    </sheetView>
  </sheetViews>
  <sheetFormatPr defaultColWidth="12" defaultRowHeight="11.25"/>
  <cols>
    <col min="1" max="1" width="12" style="3" customWidth="1"/>
    <col min="2" max="2" width="15.66015625" style="3" customWidth="1"/>
    <col min="3" max="3" width="5.16015625" style="3" customWidth="1"/>
    <col min="4" max="4" width="11.33203125" style="3" customWidth="1"/>
    <col min="5" max="5" width="26.16015625" style="3" customWidth="1"/>
    <col min="6" max="8" width="18" style="3" customWidth="1"/>
    <col min="9" max="16384" width="12" style="3" customWidth="1"/>
  </cols>
  <sheetData>
    <row r="1" spans="1:4" s="1" customFormat="1" ht="16.5" customHeight="1">
      <c r="A1" s="4" t="s">
        <v>43</v>
      </c>
      <c r="B1" s="5"/>
      <c r="C1" s="5"/>
      <c r="D1" s="5"/>
    </row>
    <row r="2" spans="1:8" ht="23.25" customHeight="1">
      <c r="A2" s="6" t="s">
        <v>339</v>
      </c>
      <c r="B2" s="6"/>
      <c r="C2" s="6"/>
      <c r="D2" s="6"/>
      <c r="E2" s="6"/>
      <c r="F2" s="6"/>
      <c r="G2" s="6"/>
      <c r="H2" s="6"/>
    </row>
    <row r="3" spans="1:8" ht="18" customHeight="1">
      <c r="A3" s="7"/>
      <c r="B3" s="7"/>
      <c r="C3" s="7"/>
      <c r="D3" s="7"/>
      <c r="E3" s="7"/>
      <c r="F3" s="7"/>
      <c r="G3" s="7"/>
      <c r="H3" s="7"/>
    </row>
    <row r="4" spans="1:4" s="1" customFormat="1" ht="17.25" customHeight="1">
      <c r="A4" s="4"/>
      <c r="B4" s="4"/>
      <c r="C4" s="4"/>
      <c r="D4" s="4"/>
    </row>
    <row r="5" spans="1:8" ht="21.75" customHeight="1">
      <c r="A5" s="8" t="s">
        <v>340</v>
      </c>
      <c r="B5" s="8"/>
      <c r="C5" s="8"/>
      <c r="D5" s="8"/>
      <c r="E5" s="8"/>
      <c r="F5" s="8"/>
      <c r="G5" s="8"/>
      <c r="H5" s="8"/>
    </row>
    <row r="6" spans="1:8" ht="21.75" customHeight="1">
      <c r="A6" s="8" t="s">
        <v>341</v>
      </c>
      <c r="B6" s="8" t="s">
        <v>342</v>
      </c>
      <c r="C6" s="8"/>
      <c r="D6" s="9" t="s">
        <v>343</v>
      </c>
      <c r="E6" s="9"/>
      <c r="F6" s="9" t="s">
        <v>344</v>
      </c>
      <c r="G6" s="9"/>
      <c r="H6" s="9"/>
    </row>
    <row r="7" spans="1:8" ht="21.75" customHeight="1">
      <c r="A7" s="8"/>
      <c r="B7" s="8"/>
      <c r="C7" s="8"/>
      <c r="D7" s="9"/>
      <c r="E7" s="9"/>
      <c r="F7" s="9" t="s">
        <v>345</v>
      </c>
      <c r="G7" s="9" t="s">
        <v>346</v>
      </c>
      <c r="H7" s="9" t="s">
        <v>347</v>
      </c>
    </row>
    <row r="8" spans="1:8" ht="21.75" customHeight="1">
      <c r="A8" s="8"/>
      <c r="B8" s="8" t="s">
        <v>348</v>
      </c>
      <c r="C8" s="8"/>
      <c r="D8" s="8"/>
      <c r="E8" s="8"/>
      <c r="F8" s="10"/>
      <c r="G8" s="10"/>
      <c r="H8" s="10"/>
    </row>
    <row r="9" spans="1:8" ht="21.75" customHeight="1">
      <c r="A9" s="8"/>
      <c r="B9" s="8" t="s">
        <v>349</v>
      </c>
      <c r="C9" s="8"/>
      <c r="D9" s="8"/>
      <c r="E9" s="8"/>
      <c r="F9" s="10"/>
      <c r="G9" s="10"/>
      <c r="H9" s="10"/>
    </row>
    <row r="10" spans="1:8" ht="21.75" customHeight="1">
      <c r="A10" s="8"/>
      <c r="B10" s="8"/>
      <c r="C10" s="8"/>
      <c r="D10" s="8"/>
      <c r="E10" s="8"/>
      <c r="F10" s="10"/>
      <c r="G10" s="10"/>
      <c r="H10" s="10"/>
    </row>
    <row r="11" spans="1:8" ht="21.75" customHeight="1">
      <c r="A11" s="8"/>
      <c r="B11" s="8"/>
      <c r="C11" s="8"/>
      <c r="D11" s="8"/>
      <c r="E11" s="9"/>
      <c r="F11" s="10"/>
      <c r="G11" s="10"/>
      <c r="H11" s="10"/>
    </row>
    <row r="12" spans="1:8" ht="73.5" customHeight="1">
      <c r="A12" s="9" t="s">
        <v>350</v>
      </c>
      <c r="B12" s="11" t="s">
        <v>351</v>
      </c>
      <c r="C12" s="12"/>
      <c r="D12" s="12"/>
      <c r="E12" s="12"/>
      <c r="F12" s="12"/>
      <c r="G12" s="12"/>
      <c r="H12" s="12"/>
    </row>
    <row r="13" spans="1:8" ht="33.75" customHeight="1">
      <c r="A13" s="8" t="s">
        <v>352</v>
      </c>
      <c r="B13" s="9" t="s">
        <v>353</v>
      </c>
      <c r="C13" s="9" t="s">
        <v>307</v>
      </c>
      <c r="D13" s="9"/>
      <c r="E13" s="9" t="s">
        <v>308</v>
      </c>
      <c r="F13" s="9"/>
      <c r="G13" s="9" t="s">
        <v>309</v>
      </c>
      <c r="H13" s="9"/>
    </row>
    <row r="14" spans="1:8" ht="21.75" customHeight="1">
      <c r="A14" s="9"/>
      <c r="B14" s="9" t="s">
        <v>354</v>
      </c>
      <c r="C14" s="9" t="s">
        <v>311</v>
      </c>
      <c r="D14" s="9"/>
      <c r="E14" s="13" t="s">
        <v>312</v>
      </c>
      <c r="F14" s="14"/>
      <c r="G14" s="13"/>
      <c r="H14" s="14"/>
    </row>
    <row r="15" spans="1:8" ht="21.75" customHeight="1">
      <c r="A15" s="9"/>
      <c r="B15" s="9"/>
      <c r="C15" s="8" t="s">
        <v>314</v>
      </c>
      <c r="D15" s="8"/>
      <c r="E15" s="13" t="s">
        <v>312</v>
      </c>
      <c r="F15" s="14"/>
      <c r="G15" s="15"/>
      <c r="H15" s="14"/>
    </row>
    <row r="16" spans="1:8" ht="21.75" customHeight="1">
      <c r="A16" s="9"/>
      <c r="B16" s="9"/>
      <c r="C16" s="8" t="s">
        <v>315</v>
      </c>
      <c r="D16" s="8"/>
      <c r="E16" s="13" t="s">
        <v>312</v>
      </c>
      <c r="F16" s="16"/>
      <c r="G16" s="14"/>
      <c r="H16" s="14"/>
    </row>
    <row r="17" spans="1:8" ht="21.75" customHeight="1">
      <c r="A17" s="9"/>
      <c r="B17" s="9"/>
      <c r="C17" s="8"/>
      <c r="D17" s="8"/>
      <c r="E17" s="13" t="s">
        <v>355</v>
      </c>
      <c r="F17" s="14"/>
      <c r="G17" s="17"/>
      <c r="H17" s="17"/>
    </row>
    <row r="18" spans="1:8" ht="21.75" customHeight="1">
      <c r="A18" s="9"/>
      <c r="B18" s="9"/>
      <c r="C18" s="8" t="s">
        <v>316</v>
      </c>
      <c r="D18" s="8"/>
      <c r="E18" s="13" t="s">
        <v>312</v>
      </c>
      <c r="F18" s="14"/>
      <c r="G18" s="14"/>
      <c r="H18" s="14"/>
    </row>
    <row r="19" spans="1:8" ht="21.75" customHeight="1">
      <c r="A19" s="9"/>
      <c r="B19" s="9"/>
      <c r="C19" s="8"/>
      <c r="D19" s="8"/>
      <c r="E19" s="13" t="s">
        <v>355</v>
      </c>
      <c r="F19" s="14"/>
      <c r="G19" s="14"/>
      <c r="H19" s="14"/>
    </row>
    <row r="20" spans="1:8" ht="21.75" customHeight="1">
      <c r="A20" s="9"/>
      <c r="B20" s="9" t="s">
        <v>356</v>
      </c>
      <c r="C20" s="8" t="s">
        <v>319</v>
      </c>
      <c r="D20" s="8"/>
      <c r="E20" s="13" t="s">
        <v>312</v>
      </c>
      <c r="F20" s="14"/>
      <c r="G20" s="14"/>
      <c r="H20" s="14"/>
    </row>
    <row r="21" spans="1:8" ht="21.75" customHeight="1">
      <c r="A21" s="9"/>
      <c r="B21" s="9"/>
      <c r="C21" s="8"/>
      <c r="D21" s="8"/>
      <c r="E21" s="13" t="s">
        <v>355</v>
      </c>
      <c r="F21" s="14"/>
      <c r="G21" s="14"/>
      <c r="H21" s="14"/>
    </row>
    <row r="22" spans="1:8" ht="21.75" customHeight="1">
      <c r="A22" s="9"/>
      <c r="B22" s="9"/>
      <c r="C22" s="8" t="s">
        <v>321</v>
      </c>
      <c r="D22" s="8"/>
      <c r="E22" s="13" t="s">
        <v>312</v>
      </c>
      <c r="F22" s="14"/>
      <c r="G22" s="14"/>
      <c r="H22" s="14"/>
    </row>
    <row r="23" spans="1:8" ht="26.25" customHeight="1">
      <c r="A23" s="9"/>
      <c r="B23" s="9"/>
      <c r="C23" s="8"/>
      <c r="D23" s="8"/>
      <c r="E23" s="13" t="s">
        <v>355</v>
      </c>
      <c r="F23" s="14"/>
      <c r="G23" s="14"/>
      <c r="H23" s="14"/>
    </row>
    <row r="24" spans="1:8" ht="21.75" customHeight="1">
      <c r="A24" s="9"/>
      <c r="B24" s="9"/>
      <c r="C24" s="8" t="s">
        <v>323</v>
      </c>
      <c r="D24" s="8"/>
      <c r="E24" s="13" t="s">
        <v>312</v>
      </c>
      <c r="F24" s="14"/>
      <c r="G24" s="14"/>
      <c r="H24" s="14"/>
    </row>
    <row r="25" spans="1:8" ht="27" customHeight="1">
      <c r="A25" s="9"/>
      <c r="B25" s="9"/>
      <c r="C25" s="8"/>
      <c r="D25" s="8"/>
      <c r="E25" s="13" t="s">
        <v>355</v>
      </c>
      <c r="F25" s="14"/>
      <c r="G25" s="14"/>
      <c r="H25" s="14"/>
    </row>
    <row r="26" spans="1:8" ht="21.75" customHeight="1">
      <c r="A26" s="9"/>
      <c r="B26" s="9"/>
      <c r="C26" s="8" t="s">
        <v>325</v>
      </c>
      <c r="D26" s="8"/>
      <c r="E26" s="13" t="s">
        <v>312</v>
      </c>
      <c r="F26" s="14"/>
      <c r="G26" s="14"/>
      <c r="H26" s="14"/>
    </row>
    <row r="27" spans="1:8" ht="26.25" customHeight="1">
      <c r="A27" s="9"/>
      <c r="B27" s="9"/>
      <c r="C27" s="8"/>
      <c r="D27" s="8"/>
      <c r="E27" s="13" t="s">
        <v>355</v>
      </c>
      <c r="F27" s="14"/>
      <c r="G27" s="14"/>
      <c r="H27" s="14"/>
    </row>
    <row r="28" spans="1:8" ht="29.25" customHeight="1">
      <c r="A28" s="9"/>
      <c r="B28" s="8" t="s">
        <v>357</v>
      </c>
      <c r="C28" s="8" t="s">
        <v>328</v>
      </c>
      <c r="D28" s="8"/>
      <c r="E28" s="13" t="s">
        <v>312</v>
      </c>
      <c r="F28" s="14"/>
      <c r="G28" s="14"/>
      <c r="H28" s="14"/>
    </row>
    <row r="29" spans="1:8" ht="27" customHeight="1">
      <c r="A29" s="9"/>
      <c r="B29" s="8"/>
      <c r="C29" s="8"/>
      <c r="D29" s="8"/>
      <c r="E29" s="13" t="s">
        <v>355</v>
      </c>
      <c r="F29" s="14"/>
      <c r="G29" s="14"/>
      <c r="H29" s="14"/>
    </row>
    <row r="30" spans="1:8" s="2" customFormat="1" ht="24" customHeight="1">
      <c r="A30" s="18" t="s">
        <v>358</v>
      </c>
      <c r="B30" s="18"/>
      <c r="C30" s="18"/>
      <c r="D30" s="18"/>
      <c r="E30" s="18"/>
      <c r="F30" s="18"/>
      <c r="G30" s="18"/>
      <c r="H30" s="18"/>
    </row>
  </sheetData>
  <sheetProtection/>
  <mergeCells count="65">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C14:D14"/>
    <mergeCell ref="E14:F14"/>
    <mergeCell ref="G14:H14"/>
    <mergeCell ref="C15:D15"/>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A30:H30"/>
    <mergeCell ref="A6:A11"/>
    <mergeCell ref="A13:A29"/>
    <mergeCell ref="B14:B19"/>
    <mergeCell ref="B20:B27"/>
    <mergeCell ref="B28:B29"/>
    <mergeCell ref="B6:C7"/>
    <mergeCell ref="D6:E7"/>
    <mergeCell ref="C16:D17"/>
    <mergeCell ref="C26:D27"/>
    <mergeCell ref="C28:D29"/>
    <mergeCell ref="C18:D19"/>
    <mergeCell ref="C20:D21"/>
    <mergeCell ref="C22:D23"/>
    <mergeCell ref="C24:D25"/>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G37" sqref="G37:G39"/>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9" sqref="L19"/>
    </sheetView>
  </sheetViews>
  <sheetFormatPr defaultColWidth="9.33203125" defaultRowHeight="11.25"/>
  <cols>
    <col min="1" max="1" width="19.33203125" style="73" customWidth="1"/>
    <col min="2" max="9" width="9.33203125" style="73" customWidth="1"/>
    <col min="10" max="10" width="31.33203125" style="73" customWidth="1"/>
    <col min="11" max="11" width="14.33203125" style="73" customWidth="1"/>
    <col min="12" max="12" width="49.33203125" style="191" customWidth="1"/>
    <col min="13" max="16384" width="9.33203125" style="73" customWidth="1"/>
  </cols>
  <sheetData>
    <row r="1" spans="1:12" ht="22.5">
      <c r="A1" s="192" t="s">
        <v>5</v>
      </c>
      <c r="B1" s="192"/>
      <c r="C1" s="192"/>
      <c r="D1" s="192"/>
      <c r="E1" s="192"/>
      <c r="F1" s="192"/>
      <c r="G1" s="192"/>
      <c r="H1" s="192"/>
      <c r="I1" s="192"/>
      <c r="J1" s="192"/>
      <c r="K1" s="192"/>
      <c r="L1" s="201"/>
    </row>
    <row r="2" spans="1:12" s="188" customFormat="1" ht="9" customHeight="1">
      <c r="A2" s="193" t="s">
        <v>6</v>
      </c>
      <c r="B2" s="193" t="s">
        <v>7</v>
      </c>
      <c r="C2" s="193"/>
      <c r="D2" s="193"/>
      <c r="E2" s="193"/>
      <c r="F2" s="193"/>
      <c r="G2" s="193"/>
      <c r="H2" s="193"/>
      <c r="I2" s="193"/>
      <c r="J2" s="193"/>
      <c r="K2" s="193" t="s">
        <v>8</v>
      </c>
      <c r="L2" s="202" t="s">
        <v>9</v>
      </c>
    </row>
    <row r="3" spans="1:12" ht="11.25">
      <c r="A3" s="193"/>
      <c r="B3" s="193"/>
      <c r="C3" s="193"/>
      <c r="D3" s="193"/>
      <c r="E3" s="193"/>
      <c r="F3" s="193"/>
      <c r="G3" s="193"/>
      <c r="H3" s="193"/>
      <c r="I3" s="193"/>
      <c r="J3" s="193"/>
      <c r="K3" s="193"/>
      <c r="L3" s="202"/>
    </row>
    <row r="4" spans="1:12" s="189" customFormat="1" ht="24.75" customHeight="1">
      <c r="A4" s="194" t="s">
        <v>10</v>
      </c>
      <c r="B4" s="195" t="s">
        <v>11</v>
      </c>
      <c r="C4" s="195"/>
      <c r="D4" s="195"/>
      <c r="E4" s="195"/>
      <c r="F4" s="195"/>
      <c r="G4" s="195"/>
      <c r="H4" s="195"/>
      <c r="I4" s="195"/>
      <c r="J4" s="195"/>
      <c r="K4" s="194" t="s">
        <v>12</v>
      </c>
      <c r="L4" s="203"/>
    </row>
    <row r="5" spans="1:12" s="189" customFormat="1" ht="24.75" customHeight="1">
      <c r="A5" s="194" t="s">
        <v>13</v>
      </c>
      <c r="B5" s="195" t="s">
        <v>14</v>
      </c>
      <c r="C5" s="195"/>
      <c r="D5" s="195"/>
      <c r="E5" s="195"/>
      <c r="F5" s="195"/>
      <c r="G5" s="195"/>
      <c r="H5" s="195"/>
      <c r="I5" s="195"/>
      <c r="J5" s="195"/>
      <c r="K5" s="194" t="s">
        <v>12</v>
      </c>
      <c r="L5" s="204"/>
    </row>
    <row r="6" spans="1:12" s="189" customFormat="1" ht="24.75" customHeight="1">
      <c r="A6" s="194" t="s">
        <v>15</v>
      </c>
      <c r="B6" s="195" t="s">
        <v>16</v>
      </c>
      <c r="C6" s="195"/>
      <c r="D6" s="195"/>
      <c r="E6" s="195"/>
      <c r="F6" s="195"/>
      <c r="G6" s="195"/>
      <c r="H6" s="195"/>
      <c r="I6" s="195"/>
      <c r="J6" s="195"/>
      <c r="K6" s="194" t="s">
        <v>12</v>
      </c>
      <c r="L6" s="204"/>
    </row>
    <row r="7" spans="1:12" s="189" customFormat="1" ht="24.75" customHeight="1">
      <c r="A7" s="194" t="s">
        <v>17</v>
      </c>
      <c r="B7" s="195" t="s">
        <v>18</v>
      </c>
      <c r="C7" s="195"/>
      <c r="D7" s="195"/>
      <c r="E7" s="195"/>
      <c r="F7" s="195"/>
      <c r="G7" s="195"/>
      <c r="H7" s="195"/>
      <c r="I7" s="195"/>
      <c r="J7" s="195"/>
      <c r="K7" s="194" t="s">
        <v>12</v>
      </c>
      <c r="L7" s="203"/>
    </row>
    <row r="8" spans="1:12" s="189" customFormat="1" ht="24.75" customHeight="1">
      <c r="A8" s="194" t="s">
        <v>19</v>
      </c>
      <c r="B8" s="195" t="s">
        <v>20</v>
      </c>
      <c r="C8" s="195"/>
      <c r="D8" s="195"/>
      <c r="E8" s="195"/>
      <c r="F8" s="195"/>
      <c r="G8" s="195"/>
      <c r="H8" s="195"/>
      <c r="I8" s="195"/>
      <c r="J8" s="195"/>
      <c r="K8" s="194" t="s">
        <v>12</v>
      </c>
      <c r="L8" s="205"/>
    </row>
    <row r="9" spans="1:12" s="189" customFormat="1" ht="24.75" customHeight="1">
      <c r="A9" s="194" t="s">
        <v>21</v>
      </c>
      <c r="B9" s="195" t="s">
        <v>22</v>
      </c>
      <c r="C9" s="195"/>
      <c r="D9" s="195"/>
      <c r="E9" s="195"/>
      <c r="F9" s="195"/>
      <c r="G9" s="195"/>
      <c r="H9" s="195"/>
      <c r="I9" s="195"/>
      <c r="J9" s="195"/>
      <c r="K9" s="194" t="s">
        <v>12</v>
      </c>
      <c r="L9" s="205"/>
    </row>
    <row r="10" spans="1:12" s="189" customFormat="1" ht="24.75" customHeight="1">
      <c r="A10" s="194" t="s">
        <v>23</v>
      </c>
      <c r="B10" s="195" t="s">
        <v>24</v>
      </c>
      <c r="C10" s="195"/>
      <c r="D10" s="195"/>
      <c r="E10" s="195"/>
      <c r="F10" s="195"/>
      <c r="G10" s="195"/>
      <c r="H10" s="195"/>
      <c r="I10" s="195"/>
      <c r="J10" s="195"/>
      <c r="K10" s="194" t="s">
        <v>12</v>
      </c>
      <c r="L10" s="205"/>
    </row>
    <row r="11" spans="1:12" s="189" customFormat="1" ht="24.75" customHeight="1">
      <c r="A11" s="194" t="s">
        <v>25</v>
      </c>
      <c r="B11" s="195" t="s">
        <v>26</v>
      </c>
      <c r="C11" s="195"/>
      <c r="D11" s="195"/>
      <c r="E11" s="195"/>
      <c r="F11" s="195"/>
      <c r="G11" s="195"/>
      <c r="H11" s="195"/>
      <c r="I11" s="195"/>
      <c r="J11" s="195"/>
      <c r="K11" s="194" t="s">
        <v>12</v>
      </c>
      <c r="L11" s="205"/>
    </row>
    <row r="12" spans="1:12" s="189" customFormat="1" ht="24.75" customHeight="1">
      <c r="A12" s="194" t="s">
        <v>27</v>
      </c>
      <c r="B12" s="195" t="s">
        <v>28</v>
      </c>
      <c r="C12" s="195"/>
      <c r="D12" s="195"/>
      <c r="E12" s="195"/>
      <c r="F12" s="195"/>
      <c r="G12" s="195"/>
      <c r="H12" s="195"/>
      <c r="I12" s="195"/>
      <c r="J12" s="195"/>
      <c r="K12" s="194" t="s">
        <v>29</v>
      </c>
      <c r="L12" s="206" t="s">
        <v>30</v>
      </c>
    </row>
    <row r="13" spans="1:12" s="189" customFormat="1" ht="24.75" customHeight="1">
      <c r="A13" s="194" t="s">
        <v>31</v>
      </c>
      <c r="B13" s="196" t="s">
        <v>32</v>
      </c>
      <c r="C13" s="196"/>
      <c r="D13" s="196"/>
      <c r="E13" s="196"/>
      <c r="F13" s="196"/>
      <c r="G13" s="196"/>
      <c r="H13" s="196"/>
      <c r="I13" s="196"/>
      <c r="J13" s="196"/>
      <c r="K13" s="194" t="s">
        <v>29</v>
      </c>
      <c r="L13" s="203"/>
    </row>
    <row r="14" spans="1:12" s="189" customFormat="1" ht="24.75" customHeight="1">
      <c r="A14" s="194" t="s">
        <v>33</v>
      </c>
      <c r="B14" s="196" t="s">
        <v>34</v>
      </c>
      <c r="C14" s="196"/>
      <c r="D14" s="196"/>
      <c r="E14" s="196"/>
      <c r="F14" s="196"/>
      <c r="G14" s="196"/>
      <c r="H14" s="196"/>
      <c r="I14" s="196"/>
      <c r="J14" s="196"/>
      <c r="K14" s="194" t="s">
        <v>29</v>
      </c>
      <c r="L14" s="206" t="s">
        <v>35</v>
      </c>
    </row>
    <row r="15" spans="1:12" s="189" customFormat="1" ht="24.75" customHeight="1">
      <c r="A15" s="194" t="s">
        <v>36</v>
      </c>
      <c r="B15" s="197" t="s">
        <v>37</v>
      </c>
      <c r="C15" s="197"/>
      <c r="D15" s="197"/>
      <c r="E15" s="197"/>
      <c r="F15" s="197"/>
      <c r="G15" s="197"/>
      <c r="H15" s="197"/>
      <c r="I15" s="197"/>
      <c r="J15" s="197"/>
      <c r="K15" s="194" t="s">
        <v>12</v>
      </c>
      <c r="L15" s="207"/>
    </row>
    <row r="16" spans="1:12" s="190" customFormat="1" ht="27" customHeight="1">
      <c r="A16" s="194" t="s">
        <v>38</v>
      </c>
      <c r="B16" s="198" t="s">
        <v>39</v>
      </c>
      <c r="C16" s="198"/>
      <c r="D16" s="198"/>
      <c r="E16" s="198"/>
      <c r="F16" s="198"/>
      <c r="G16" s="198"/>
      <c r="H16" s="198"/>
      <c r="I16" s="198"/>
      <c r="J16" s="198"/>
      <c r="K16" s="194" t="s">
        <v>12</v>
      </c>
      <c r="L16" s="202"/>
    </row>
    <row r="17" spans="1:12" ht="27" customHeight="1">
      <c r="A17" s="194" t="s">
        <v>40</v>
      </c>
      <c r="B17" s="199" t="s">
        <v>41</v>
      </c>
      <c r="C17" s="200"/>
      <c r="D17" s="200"/>
      <c r="E17" s="200"/>
      <c r="F17" s="200"/>
      <c r="G17" s="200"/>
      <c r="H17" s="200"/>
      <c r="I17" s="200"/>
      <c r="J17" s="208"/>
      <c r="K17" s="194" t="s">
        <v>29</v>
      </c>
      <c r="L17" s="184" t="s">
        <v>42</v>
      </c>
    </row>
    <row r="18" spans="1:12" ht="27" customHeight="1">
      <c r="A18" s="194" t="s">
        <v>43</v>
      </c>
      <c r="B18" s="199" t="s">
        <v>44</v>
      </c>
      <c r="C18" s="200"/>
      <c r="D18" s="200"/>
      <c r="E18" s="200"/>
      <c r="F18" s="200"/>
      <c r="G18" s="200"/>
      <c r="H18" s="200"/>
      <c r="I18" s="200"/>
      <c r="J18" s="208"/>
      <c r="K18" s="194" t="s">
        <v>29</v>
      </c>
      <c r="L18" s="184" t="s">
        <v>42</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8" sqref="F8"/>
    </sheetView>
  </sheetViews>
  <sheetFormatPr defaultColWidth="9.16015625" defaultRowHeight="12.75" customHeight="1"/>
  <cols>
    <col min="1" max="1" width="40.5" style="0" customWidth="1"/>
    <col min="2" max="2" width="23.33203125" style="74" customWidth="1"/>
    <col min="3" max="3" width="41" style="0" customWidth="1"/>
    <col min="4" max="4" width="28.66015625" style="74" customWidth="1"/>
    <col min="5" max="5" width="43" style="0" customWidth="1"/>
    <col min="6" max="6" width="24.16015625" style="0" customWidth="1"/>
  </cols>
  <sheetData>
    <row r="1" spans="1:6" ht="22.5" customHeight="1">
      <c r="A1" s="146" t="s">
        <v>10</v>
      </c>
      <c r="B1" s="147"/>
      <c r="C1" s="147"/>
      <c r="D1" s="147"/>
      <c r="E1" s="147"/>
      <c r="F1" s="149"/>
    </row>
    <row r="2" spans="1:6" ht="22.5" customHeight="1">
      <c r="A2" s="150" t="s">
        <v>11</v>
      </c>
      <c r="B2" s="151"/>
      <c r="C2" s="151"/>
      <c r="D2" s="151"/>
      <c r="E2" s="151"/>
      <c r="F2" s="151"/>
    </row>
    <row r="3" spans="1:6" ht="22.5" customHeight="1">
      <c r="A3" s="152"/>
      <c r="B3" s="152"/>
      <c r="C3" s="153"/>
      <c r="D3" s="153"/>
      <c r="E3" s="148"/>
      <c r="F3" s="156" t="s">
        <v>45</v>
      </c>
    </row>
    <row r="4" spans="1:6" ht="22.5" customHeight="1">
      <c r="A4" s="157" t="s">
        <v>46</v>
      </c>
      <c r="B4" s="157"/>
      <c r="C4" s="157" t="s">
        <v>47</v>
      </c>
      <c r="D4" s="157"/>
      <c r="E4" s="157"/>
      <c r="F4" s="157"/>
    </row>
    <row r="5" spans="1:6" ht="22.5" customHeight="1">
      <c r="A5" s="157" t="s">
        <v>48</v>
      </c>
      <c r="B5" s="157" t="s">
        <v>49</v>
      </c>
      <c r="C5" s="157" t="s">
        <v>50</v>
      </c>
      <c r="D5" s="157" t="s">
        <v>49</v>
      </c>
      <c r="E5" s="157" t="s">
        <v>51</v>
      </c>
      <c r="F5" s="157" t="s">
        <v>49</v>
      </c>
    </row>
    <row r="6" spans="1:6" ht="22.5" customHeight="1">
      <c r="A6" s="158" t="s">
        <v>52</v>
      </c>
      <c r="B6" s="159">
        <f>SUM(B711,B12,B13,B15,B16,B17)</f>
        <v>0</v>
      </c>
      <c r="C6" s="158" t="s">
        <v>52</v>
      </c>
      <c r="D6" s="160">
        <v>1152.44</v>
      </c>
      <c r="E6" s="161" t="s">
        <v>52</v>
      </c>
      <c r="F6" s="159">
        <v>1152.44</v>
      </c>
    </row>
    <row r="7" spans="1:6" ht="22.5" customHeight="1">
      <c r="A7" s="162" t="s">
        <v>53</v>
      </c>
      <c r="B7" s="159">
        <v>1152.44</v>
      </c>
      <c r="C7" s="163" t="s">
        <v>54</v>
      </c>
      <c r="D7" s="160">
        <v>1152.44</v>
      </c>
      <c r="E7" s="161" t="s">
        <v>55</v>
      </c>
      <c r="F7" s="159">
        <v>719.54</v>
      </c>
    </row>
    <row r="8" spans="1:8" ht="22.5" customHeight="1">
      <c r="A8" s="162" t="s">
        <v>56</v>
      </c>
      <c r="B8" s="159">
        <v>1152.44</v>
      </c>
      <c r="C8" s="163" t="s">
        <v>57</v>
      </c>
      <c r="D8" s="159"/>
      <c r="E8" s="161" t="s">
        <v>58</v>
      </c>
      <c r="F8" s="159">
        <v>474.81</v>
      </c>
      <c r="H8" s="74"/>
    </row>
    <row r="9" spans="1:6" ht="22.5" customHeight="1">
      <c r="A9" s="164" t="s">
        <v>59</v>
      </c>
      <c r="B9" s="159"/>
      <c r="C9" s="163" t="s">
        <v>60</v>
      </c>
      <c r="D9" s="159"/>
      <c r="E9" s="161" t="s">
        <v>61</v>
      </c>
      <c r="F9" s="159">
        <v>115.21</v>
      </c>
    </row>
    <row r="10" spans="1:6" ht="22.5" customHeight="1">
      <c r="A10" s="162" t="s">
        <v>62</v>
      </c>
      <c r="B10" s="159"/>
      <c r="C10" s="163" t="s">
        <v>63</v>
      </c>
      <c r="D10" s="159"/>
      <c r="E10" s="161" t="s">
        <v>64</v>
      </c>
      <c r="F10" s="159">
        <v>125.37</v>
      </c>
    </row>
    <row r="11" spans="1:6" ht="22.5" customHeight="1">
      <c r="A11" s="162" t="s">
        <v>65</v>
      </c>
      <c r="B11" s="159"/>
      <c r="C11" s="163" t="s">
        <v>66</v>
      </c>
      <c r="D11" s="159"/>
      <c r="E11" s="161" t="s">
        <v>67</v>
      </c>
      <c r="F11" s="159">
        <v>4.15</v>
      </c>
    </row>
    <row r="12" spans="1:6" ht="22.5" customHeight="1">
      <c r="A12" s="162" t="s">
        <v>68</v>
      </c>
      <c r="B12" s="159"/>
      <c r="C12" s="163" t="s">
        <v>69</v>
      </c>
      <c r="D12" s="159"/>
      <c r="E12" s="161" t="s">
        <v>70</v>
      </c>
      <c r="F12" s="159">
        <v>432.9</v>
      </c>
    </row>
    <row r="13" spans="1:6" ht="22.5" customHeight="1">
      <c r="A13" s="162" t="s">
        <v>71</v>
      </c>
      <c r="B13" s="159"/>
      <c r="C13" s="163" t="s">
        <v>72</v>
      </c>
      <c r="D13" s="159"/>
      <c r="E13" s="161" t="s">
        <v>58</v>
      </c>
      <c r="F13" s="159"/>
    </row>
    <row r="14" spans="1:6" ht="22.5" customHeight="1">
      <c r="A14" s="162" t="s">
        <v>73</v>
      </c>
      <c r="B14" s="159"/>
      <c r="C14" s="163" t="s">
        <v>74</v>
      </c>
      <c r="D14" s="159"/>
      <c r="E14" s="161" t="s">
        <v>61</v>
      </c>
      <c r="F14" s="159"/>
    </row>
    <row r="15" spans="1:6" ht="22.5" customHeight="1">
      <c r="A15" s="162" t="s">
        <v>75</v>
      </c>
      <c r="B15" s="159"/>
      <c r="C15" s="163" t="s">
        <v>76</v>
      </c>
      <c r="D15" s="159"/>
      <c r="E15" s="161" t="s">
        <v>77</v>
      </c>
      <c r="F15" s="159"/>
    </row>
    <row r="16" spans="1:6" ht="22.5" customHeight="1">
      <c r="A16" s="166" t="s">
        <v>78</v>
      </c>
      <c r="B16" s="159"/>
      <c r="C16" s="163" t="s">
        <v>79</v>
      </c>
      <c r="D16" s="159"/>
      <c r="E16" s="161" t="s">
        <v>80</v>
      </c>
      <c r="F16" s="159"/>
    </row>
    <row r="17" spans="1:6" ht="22.5" customHeight="1">
      <c r="A17" s="166" t="s">
        <v>81</v>
      </c>
      <c r="B17" s="159"/>
      <c r="C17" s="163" t="s">
        <v>82</v>
      </c>
      <c r="D17" s="159"/>
      <c r="E17" s="161" t="s">
        <v>83</v>
      </c>
      <c r="F17" s="159"/>
    </row>
    <row r="18" spans="1:6" ht="22.5" customHeight="1">
      <c r="A18" s="166"/>
      <c r="B18" s="167"/>
      <c r="C18" s="163" t="s">
        <v>84</v>
      </c>
      <c r="D18" s="159"/>
      <c r="E18" s="161" t="s">
        <v>85</v>
      </c>
      <c r="F18" s="159"/>
    </row>
    <row r="19" spans="1:6" ht="22.5" customHeight="1">
      <c r="A19" s="130"/>
      <c r="B19" s="168"/>
      <c r="C19" s="163" t="s">
        <v>86</v>
      </c>
      <c r="D19" s="159"/>
      <c r="E19" s="161" t="s">
        <v>87</v>
      </c>
      <c r="F19" s="159"/>
    </row>
    <row r="20" spans="1:6" ht="22.5" customHeight="1">
      <c r="A20" s="130"/>
      <c r="B20" s="167"/>
      <c r="C20" s="163" t="s">
        <v>88</v>
      </c>
      <c r="D20" s="159"/>
      <c r="E20" s="161" t="s">
        <v>89</v>
      </c>
      <c r="F20" s="159">
        <v>432.9</v>
      </c>
    </row>
    <row r="21" spans="1:6" ht="22.5" customHeight="1">
      <c r="A21" s="90"/>
      <c r="B21" s="167"/>
      <c r="C21" s="163" t="s">
        <v>90</v>
      </c>
      <c r="D21" s="159"/>
      <c r="E21" s="161" t="s">
        <v>91</v>
      </c>
      <c r="F21" s="159"/>
    </row>
    <row r="22" spans="1:6" ht="22.5" customHeight="1">
      <c r="A22" s="89"/>
      <c r="B22" s="167"/>
      <c r="C22" s="163" t="s">
        <v>92</v>
      </c>
      <c r="D22" s="159"/>
      <c r="E22" s="161" t="s">
        <v>93</v>
      </c>
      <c r="F22" s="159"/>
    </row>
    <row r="23" spans="1:6" ht="22.5" customHeight="1">
      <c r="A23" s="132"/>
      <c r="B23" s="167"/>
      <c r="C23" s="163" t="s">
        <v>94</v>
      </c>
      <c r="D23" s="159"/>
      <c r="E23" s="170" t="s">
        <v>95</v>
      </c>
      <c r="F23" s="159"/>
    </row>
    <row r="24" spans="1:6" ht="22.5" customHeight="1">
      <c r="A24" s="132"/>
      <c r="B24" s="167"/>
      <c r="C24" s="163" t="s">
        <v>96</v>
      </c>
      <c r="D24" s="159"/>
      <c r="E24" s="170" t="s">
        <v>97</v>
      </c>
      <c r="F24" s="159"/>
    </row>
    <row r="25" spans="1:7" ht="22.5" customHeight="1">
      <c r="A25" s="132"/>
      <c r="B25" s="167"/>
      <c r="C25" s="163" t="s">
        <v>98</v>
      </c>
      <c r="D25" s="159"/>
      <c r="E25" s="170" t="s">
        <v>99</v>
      </c>
      <c r="F25" s="159"/>
      <c r="G25" s="74"/>
    </row>
    <row r="26" spans="1:8" ht="22.5" customHeight="1">
      <c r="A26" s="132"/>
      <c r="B26" s="167"/>
      <c r="C26" s="163" t="s">
        <v>100</v>
      </c>
      <c r="D26" s="159"/>
      <c r="E26" s="170"/>
      <c r="F26" s="159"/>
      <c r="G26" s="74"/>
      <c r="H26" s="74"/>
    </row>
    <row r="27" spans="1:8" ht="22.5" customHeight="1">
      <c r="A27" s="89"/>
      <c r="B27" s="168"/>
      <c r="C27" s="163" t="s">
        <v>101</v>
      </c>
      <c r="D27" s="160">
        <v>1152.44</v>
      </c>
      <c r="E27" s="161"/>
      <c r="F27" s="159"/>
      <c r="G27" s="74"/>
      <c r="H27" s="74"/>
    </row>
    <row r="28" spans="1:8" ht="22.5" customHeight="1">
      <c r="A28" s="132"/>
      <c r="B28" s="167"/>
      <c r="C28" s="163" t="s">
        <v>102</v>
      </c>
      <c r="D28" s="159"/>
      <c r="E28" s="161"/>
      <c r="F28" s="159"/>
      <c r="G28" s="74"/>
      <c r="H28" s="74"/>
    </row>
    <row r="29" spans="1:8" ht="22.5" customHeight="1">
      <c r="A29" s="89"/>
      <c r="B29" s="168"/>
      <c r="C29" s="163" t="s">
        <v>103</v>
      </c>
      <c r="D29" s="159"/>
      <c r="E29" s="161"/>
      <c r="F29" s="159"/>
      <c r="G29" s="74"/>
      <c r="H29" s="74"/>
    </row>
    <row r="30" spans="1:7" ht="22.5" customHeight="1">
      <c r="A30" s="89"/>
      <c r="B30" s="167"/>
      <c r="C30" s="163" t="s">
        <v>104</v>
      </c>
      <c r="D30" s="159"/>
      <c r="E30" s="161"/>
      <c r="F30" s="159"/>
      <c r="G30" s="74"/>
    </row>
    <row r="31" spans="1:7" ht="22.5" customHeight="1">
      <c r="A31" s="89"/>
      <c r="B31" s="167"/>
      <c r="C31" s="163" t="s">
        <v>105</v>
      </c>
      <c r="D31" s="159"/>
      <c r="E31" s="161"/>
      <c r="F31" s="159"/>
      <c r="G31" s="74"/>
    </row>
    <row r="32" spans="1:7" ht="22.5" customHeight="1">
      <c r="A32" s="89"/>
      <c r="B32" s="167"/>
      <c r="C32" s="163" t="s">
        <v>106</v>
      </c>
      <c r="D32" s="159"/>
      <c r="E32" s="161"/>
      <c r="F32" s="159"/>
      <c r="G32" s="74"/>
    </row>
    <row r="33" spans="1:8" ht="22.5" customHeight="1">
      <c r="A33" s="89"/>
      <c r="B33" s="167"/>
      <c r="C33" s="163" t="s">
        <v>107</v>
      </c>
      <c r="D33" s="159"/>
      <c r="E33" s="161"/>
      <c r="F33" s="159"/>
      <c r="G33" s="74"/>
      <c r="H33" s="74"/>
    </row>
    <row r="34" spans="1:7" ht="22.5" customHeight="1">
      <c r="A34" s="90"/>
      <c r="B34" s="167"/>
      <c r="C34" s="163" t="s">
        <v>108</v>
      </c>
      <c r="D34" s="159"/>
      <c r="E34" s="161"/>
      <c r="F34" s="159"/>
      <c r="G34" s="74"/>
    </row>
    <row r="35" spans="1:6" ht="22.5" customHeight="1">
      <c r="A35" s="89"/>
      <c r="B35" s="167"/>
      <c r="C35" s="185"/>
      <c r="D35" s="159"/>
      <c r="E35" s="161"/>
      <c r="F35" s="159"/>
    </row>
    <row r="36" spans="1:6" ht="22.5" customHeight="1">
      <c r="A36" s="89"/>
      <c r="B36" s="167"/>
      <c r="C36" s="127"/>
      <c r="D36" s="172"/>
      <c r="E36" s="161"/>
      <c r="F36" s="159"/>
    </row>
    <row r="37" spans="1:6" ht="26.25" customHeight="1">
      <c r="A37" s="89"/>
      <c r="B37" s="167"/>
      <c r="C37" s="127"/>
      <c r="D37" s="172"/>
      <c r="E37" s="161"/>
      <c r="F37" s="173"/>
    </row>
    <row r="38" spans="1:6" ht="22.5" customHeight="1">
      <c r="A38" s="174" t="s">
        <v>109</v>
      </c>
      <c r="B38" s="160">
        <v>1152.44</v>
      </c>
      <c r="C38" s="174" t="s">
        <v>110</v>
      </c>
      <c r="D38" s="186">
        <f>SUM(D6,D35)</f>
        <v>1152.44</v>
      </c>
      <c r="E38" s="174" t="s">
        <v>110</v>
      </c>
      <c r="F38" s="173">
        <f>SUM(F6,F26)</f>
        <v>1152.44</v>
      </c>
    </row>
    <row r="39" spans="1:6" ht="22.5" customHeight="1">
      <c r="A39" s="169" t="s">
        <v>111</v>
      </c>
      <c r="B39" s="167"/>
      <c r="C39" s="166" t="s">
        <v>112</v>
      </c>
      <c r="D39" s="172">
        <f>SUM(B45)-SUM(D38)-SUM(D40)</f>
        <v>0</v>
      </c>
      <c r="E39" s="166" t="s">
        <v>112</v>
      </c>
      <c r="F39" s="173">
        <f>D39</f>
        <v>0</v>
      </c>
    </row>
    <row r="40" spans="1:6" ht="22.5" customHeight="1">
      <c r="A40" s="169" t="s">
        <v>113</v>
      </c>
      <c r="B40" s="167"/>
      <c r="C40" s="185" t="s">
        <v>114</v>
      </c>
      <c r="D40" s="159"/>
      <c r="E40" s="185" t="s">
        <v>114</v>
      </c>
      <c r="F40" s="159"/>
    </row>
    <row r="41" spans="1:6" ht="22.5" customHeight="1">
      <c r="A41" s="169" t="s">
        <v>115</v>
      </c>
      <c r="B41" s="187"/>
      <c r="C41" s="176"/>
      <c r="D41" s="172"/>
      <c r="E41" s="89"/>
      <c r="F41" s="172"/>
    </row>
    <row r="42" spans="1:6" ht="22.5" customHeight="1">
      <c r="A42" s="169" t="s">
        <v>116</v>
      </c>
      <c r="B42" s="167"/>
      <c r="C42" s="176"/>
      <c r="D42" s="172"/>
      <c r="E42" s="90"/>
      <c r="F42" s="172"/>
    </row>
    <row r="43" spans="1:6" ht="22.5" customHeight="1">
      <c r="A43" s="169" t="s">
        <v>117</v>
      </c>
      <c r="B43" s="167"/>
      <c r="C43" s="176"/>
      <c r="D43" s="178"/>
      <c r="E43" s="89"/>
      <c r="F43" s="172"/>
    </row>
    <row r="44" spans="1:6" ht="21" customHeight="1">
      <c r="A44" s="89"/>
      <c r="B44" s="167"/>
      <c r="C44" s="90"/>
      <c r="D44" s="178"/>
      <c r="E44" s="90"/>
      <c r="F44" s="178"/>
    </row>
    <row r="45" spans="1:6" ht="22.5" customHeight="1">
      <c r="A45" s="157" t="s">
        <v>118</v>
      </c>
      <c r="B45" s="168">
        <f>SUM(B38,B39,B40)</f>
        <v>1152.44</v>
      </c>
      <c r="C45" s="180" t="s">
        <v>119</v>
      </c>
      <c r="D45" s="178">
        <f>SUM(D38,D39,D40)</f>
        <v>1152.44</v>
      </c>
      <c r="E45" s="157" t="s">
        <v>119</v>
      </c>
      <c r="F45" s="159">
        <f>SUM(F38,F39,F40)</f>
        <v>1152.44</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9"/>
  <sheetViews>
    <sheetView showGridLines="0" showZeros="0" workbookViewId="0" topLeftCell="A1">
      <selection activeCell="C19" sqref="C19"/>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74" t="s">
        <v>13</v>
      </c>
      <c r="B1" s="74"/>
      <c r="C1" s="74"/>
      <c r="D1" s="74"/>
      <c r="E1" s="74"/>
    </row>
    <row r="2" spans="1:18" ht="35.25" customHeight="1">
      <c r="A2" s="182" t="s">
        <v>14</v>
      </c>
      <c r="B2" s="182"/>
      <c r="C2" s="182"/>
      <c r="D2" s="182"/>
      <c r="E2" s="182"/>
      <c r="F2" s="182"/>
      <c r="G2" s="182"/>
      <c r="H2" s="182"/>
      <c r="I2" s="182"/>
      <c r="J2" s="182"/>
      <c r="K2" s="182"/>
      <c r="L2" s="182"/>
      <c r="M2" s="182"/>
      <c r="N2" s="182"/>
      <c r="O2" s="182"/>
      <c r="P2" s="182"/>
      <c r="Q2" s="182"/>
      <c r="R2" s="104"/>
    </row>
    <row r="3" ht="21.75" customHeight="1">
      <c r="Q3" s="95" t="s">
        <v>45</v>
      </c>
    </row>
    <row r="4" spans="1:17" ht="18" customHeight="1">
      <c r="A4" s="76" t="s">
        <v>120</v>
      </c>
      <c r="B4" s="76" t="s">
        <v>121</v>
      </c>
      <c r="C4" s="79" t="s">
        <v>122</v>
      </c>
      <c r="D4" s="79" t="s">
        <v>123</v>
      </c>
      <c r="E4" s="76" t="s">
        <v>124</v>
      </c>
      <c r="F4" s="76" t="s">
        <v>125</v>
      </c>
      <c r="G4" s="76"/>
      <c r="H4" s="76"/>
      <c r="I4" s="76"/>
      <c r="J4" s="76"/>
      <c r="K4" s="76"/>
      <c r="L4" s="76"/>
      <c r="M4" s="76"/>
      <c r="N4" s="76"/>
      <c r="O4" s="76"/>
      <c r="P4" s="76"/>
      <c r="Q4" s="162"/>
    </row>
    <row r="5" spans="1:17" ht="22.5" customHeight="1">
      <c r="A5" s="76"/>
      <c r="B5" s="76"/>
      <c r="C5" s="80"/>
      <c r="D5" s="80"/>
      <c r="E5" s="76"/>
      <c r="F5" s="81" t="s">
        <v>126</v>
      </c>
      <c r="G5" s="81" t="s">
        <v>127</v>
      </c>
      <c r="H5" s="81"/>
      <c r="I5" s="81" t="s">
        <v>128</v>
      </c>
      <c r="J5" s="81" t="s">
        <v>129</v>
      </c>
      <c r="K5" s="81" t="s">
        <v>130</v>
      </c>
      <c r="L5" s="81" t="s">
        <v>131</v>
      </c>
      <c r="M5" s="81" t="s">
        <v>132</v>
      </c>
      <c r="N5" s="81" t="s">
        <v>111</v>
      </c>
      <c r="O5" s="81" t="s">
        <v>115</v>
      </c>
      <c r="P5" s="81" t="s">
        <v>133</v>
      </c>
      <c r="Q5" s="81" t="s">
        <v>134</v>
      </c>
    </row>
    <row r="6" spans="1:17" ht="33.75" customHeight="1">
      <c r="A6" s="76"/>
      <c r="B6" s="76"/>
      <c r="C6" s="82"/>
      <c r="D6" s="82"/>
      <c r="E6" s="76"/>
      <c r="F6" s="81"/>
      <c r="G6" s="81" t="s">
        <v>135</v>
      </c>
      <c r="H6" s="81" t="s">
        <v>136</v>
      </c>
      <c r="I6" s="81"/>
      <c r="J6" s="81"/>
      <c r="K6" s="81"/>
      <c r="L6" s="81"/>
      <c r="M6" s="81"/>
      <c r="N6" s="81"/>
      <c r="O6" s="81"/>
      <c r="P6" s="81"/>
      <c r="Q6" s="81"/>
    </row>
    <row r="7" spans="1:17" ht="24" customHeight="1">
      <c r="A7" s="137">
        <v>557001</v>
      </c>
      <c r="B7" s="184" t="s">
        <v>137</v>
      </c>
      <c r="C7" s="145">
        <v>222</v>
      </c>
      <c r="D7" s="137" t="s">
        <v>138</v>
      </c>
      <c r="E7" s="160">
        <v>1152.44</v>
      </c>
      <c r="F7" s="160">
        <v>1152.44</v>
      </c>
      <c r="G7" s="160">
        <v>1152.44</v>
      </c>
      <c r="H7" s="137">
        <v>432.9</v>
      </c>
      <c r="I7" s="137"/>
      <c r="J7" s="137"/>
      <c r="K7" s="137"/>
      <c r="L7" s="137"/>
      <c r="M7" s="137"/>
      <c r="N7" s="137"/>
      <c r="O7" s="137"/>
      <c r="P7" s="137"/>
      <c r="Q7" s="137"/>
    </row>
    <row r="8" spans="1:17" ht="12.75" customHeight="1">
      <c r="A8" s="90"/>
      <c r="B8" s="90"/>
      <c r="C8" s="145">
        <v>22201</v>
      </c>
      <c r="D8" s="140" t="s">
        <v>139</v>
      </c>
      <c r="E8" s="160">
        <v>1152.44</v>
      </c>
      <c r="F8" s="160">
        <v>1152.44</v>
      </c>
      <c r="G8" s="160">
        <v>1152.44</v>
      </c>
      <c r="H8" s="137">
        <v>432.9</v>
      </c>
      <c r="I8" s="90"/>
      <c r="J8" s="90"/>
      <c r="K8" s="90"/>
      <c r="L8" s="90"/>
      <c r="M8" s="90"/>
      <c r="N8" s="90"/>
      <c r="O8" s="90"/>
      <c r="P8" s="90"/>
      <c r="Q8" s="90"/>
    </row>
    <row r="9" spans="1:17" ht="12.75" customHeight="1">
      <c r="A9" s="90"/>
      <c r="B9" s="90"/>
      <c r="C9" s="145">
        <v>2220199</v>
      </c>
      <c r="D9" s="140" t="s">
        <v>140</v>
      </c>
      <c r="E9" s="160">
        <v>1152.44</v>
      </c>
      <c r="F9" s="160">
        <v>1152.44</v>
      </c>
      <c r="G9" s="160">
        <v>1152.44</v>
      </c>
      <c r="H9" s="137">
        <v>432.9</v>
      </c>
      <c r="I9" s="90"/>
      <c r="J9" s="90"/>
      <c r="K9" s="90"/>
      <c r="L9" s="90"/>
      <c r="M9" s="90"/>
      <c r="N9" s="90"/>
      <c r="O9" s="90"/>
      <c r="P9" s="90"/>
      <c r="Q9" s="90"/>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9"/>
  <sheetViews>
    <sheetView showGridLines="0" showZeros="0" workbookViewId="0" topLeftCell="A1">
      <selection activeCell="C27" sqref="C27"/>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74" t="s">
        <v>15</v>
      </c>
      <c r="B1" s="74"/>
      <c r="C1" s="74"/>
      <c r="D1" s="74"/>
      <c r="E1" s="74"/>
    </row>
    <row r="2" spans="1:12" ht="35.25" customHeight="1">
      <c r="A2" s="182" t="s">
        <v>16</v>
      </c>
      <c r="B2" s="182"/>
      <c r="C2" s="182"/>
      <c r="D2" s="182"/>
      <c r="E2" s="182"/>
      <c r="F2" s="182"/>
      <c r="G2" s="182"/>
      <c r="H2" s="182"/>
      <c r="I2" s="182"/>
      <c r="J2" s="182"/>
      <c r="K2" s="182"/>
      <c r="L2" s="104"/>
    </row>
    <row r="3" ht="21.75" customHeight="1">
      <c r="K3" t="s">
        <v>45</v>
      </c>
    </row>
    <row r="4" spans="1:11" ht="15" customHeight="1">
      <c r="A4" s="76" t="s">
        <v>120</v>
      </c>
      <c r="B4" s="76" t="s">
        <v>121</v>
      </c>
      <c r="C4" s="79" t="s">
        <v>122</v>
      </c>
      <c r="D4" s="79" t="s">
        <v>123</v>
      </c>
      <c r="E4" s="76" t="s">
        <v>124</v>
      </c>
      <c r="F4" s="76" t="s">
        <v>125</v>
      </c>
      <c r="G4" s="76"/>
      <c r="H4" s="76"/>
      <c r="I4" s="76"/>
      <c r="J4" s="76"/>
      <c r="K4" s="76"/>
    </row>
    <row r="5" spans="1:11" ht="30" customHeight="1">
      <c r="A5" s="76"/>
      <c r="B5" s="76"/>
      <c r="C5" s="80"/>
      <c r="D5" s="80"/>
      <c r="E5" s="76"/>
      <c r="F5" s="81" t="s">
        <v>126</v>
      </c>
      <c r="G5" s="183" t="s">
        <v>141</v>
      </c>
      <c r="H5" s="183" t="s">
        <v>142</v>
      </c>
      <c r="I5" s="183" t="s">
        <v>143</v>
      </c>
      <c r="J5" s="183" t="s">
        <v>144</v>
      </c>
      <c r="K5" s="183" t="s">
        <v>145</v>
      </c>
    </row>
    <row r="6" spans="1:11" ht="40.5" customHeight="1">
      <c r="A6" s="76"/>
      <c r="B6" s="76"/>
      <c r="C6" s="82"/>
      <c r="D6" s="82"/>
      <c r="E6" s="76"/>
      <c r="F6" s="81"/>
      <c r="G6" s="183"/>
      <c r="H6" s="183"/>
      <c r="I6" s="183"/>
      <c r="J6" s="183"/>
      <c r="K6" s="183"/>
    </row>
    <row r="7" spans="1:11" ht="15" customHeight="1">
      <c r="A7" s="137">
        <v>557001</v>
      </c>
      <c r="B7" s="184" t="s">
        <v>137</v>
      </c>
      <c r="C7" s="145">
        <v>222</v>
      </c>
      <c r="D7" s="137" t="s">
        <v>138</v>
      </c>
      <c r="E7" s="90">
        <v>1152.44</v>
      </c>
      <c r="F7" s="90">
        <v>1152.44</v>
      </c>
      <c r="G7" s="90">
        <v>719.54</v>
      </c>
      <c r="H7" s="90">
        <v>432.9</v>
      </c>
      <c r="I7" s="137">
        <v>7</v>
      </c>
      <c r="J7" s="137">
        <v>8</v>
      </c>
      <c r="K7" s="137">
        <v>9</v>
      </c>
    </row>
    <row r="8" spans="1:11" ht="12.75" customHeight="1">
      <c r="A8" s="90"/>
      <c r="B8" s="90"/>
      <c r="C8" s="145">
        <v>22201</v>
      </c>
      <c r="D8" s="140" t="s">
        <v>139</v>
      </c>
      <c r="E8" s="90">
        <v>1152.44</v>
      </c>
      <c r="F8" s="90">
        <v>1152.44</v>
      </c>
      <c r="G8" s="90">
        <v>719.54</v>
      </c>
      <c r="H8" s="90">
        <v>432.9</v>
      </c>
      <c r="I8" s="90"/>
      <c r="J8" s="90"/>
      <c r="K8" s="90"/>
    </row>
    <row r="9" spans="1:11" ht="12.75" customHeight="1">
      <c r="A9" s="90"/>
      <c r="B9" s="90"/>
      <c r="C9" s="145">
        <v>2220199</v>
      </c>
      <c r="D9" s="140" t="s">
        <v>140</v>
      </c>
      <c r="E9" s="90">
        <v>1152.44</v>
      </c>
      <c r="F9" s="90">
        <v>1152.44</v>
      </c>
      <c r="G9" s="90">
        <v>719.54</v>
      </c>
      <c r="H9" s="90">
        <v>432.9</v>
      </c>
      <c r="I9" s="90"/>
      <c r="J9" s="90"/>
      <c r="K9" s="90"/>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C22">
      <selection activeCell="E12" sqref="E12"/>
    </sheetView>
  </sheetViews>
  <sheetFormatPr defaultColWidth="9.16015625" defaultRowHeight="12.75" customHeight="1"/>
  <cols>
    <col min="1" max="1" width="40.5" style="0" customWidth="1"/>
    <col min="2" max="2" width="23.33203125" style="0" customWidth="1"/>
    <col min="3" max="3" width="41" style="0" customWidth="1"/>
    <col min="4" max="4" width="28.66015625" style="105" customWidth="1"/>
    <col min="5" max="5" width="28.66015625" style="0" customWidth="1"/>
    <col min="6" max="6" width="43" style="0" customWidth="1"/>
    <col min="7" max="7" width="30.66015625" style="105" customWidth="1"/>
    <col min="8" max="8" width="27.33203125" style="0" customWidth="1"/>
  </cols>
  <sheetData>
    <row r="1" spans="1:8" ht="22.5" customHeight="1">
      <c r="A1" s="146" t="s">
        <v>17</v>
      </c>
      <c r="B1" s="147"/>
      <c r="C1" s="147"/>
      <c r="D1" s="148"/>
      <c r="E1" s="147"/>
      <c r="F1" s="147"/>
      <c r="G1" s="148"/>
      <c r="H1" s="149"/>
    </row>
    <row r="2" spans="1:8" ht="22.5" customHeight="1">
      <c r="A2" s="150" t="s">
        <v>18</v>
      </c>
      <c r="B2" s="151"/>
      <c r="C2" s="151"/>
      <c r="D2" s="148"/>
      <c r="E2" s="151"/>
      <c r="F2" s="151"/>
      <c r="G2" s="148"/>
      <c r="H2" s="151"/>
    </row>
    <row r="3" spans="1:8" ht="22.5" customHeight="1">
      <c r="A3" s="152"/>
      <c r="B3" s="152"/>
      <c r="C3" s="153"/>
      <c r="D3" s="154"/>
      <c r="E3" s="155"/>
      <c r="F3" s="148"/>
      <c r="G3" s="148"/>
      <c r="H3" s="156" t="s">
        <v>45</v>
      </c>
    </row>
    <row r="4" spans="1:8" ht="22.5" customHeight="1">
      <c r="A4" s="157" t="s">
        <v>46</v>
      </c>
      <c r="B4" s="157"/>
      <c r="C4" s="157" t="s">
        <v>47</v>
      </c>
      <c r="D4" s="157"/>
      <c r="E4" s="157"/>
      <c r="F4" s="157"/>
      <c r="G4" s="157"/>
      <c r="H4" s="157"/>
    </row>
    <row r="5" spans="1:8" ht="22.5" customHeight="1">
      <c r="A5" s="157" t="s">
        <v>48</v>
      </c>
      <c r="B5" s="157" t="s">
        <v>49</v>
      </c>
      <c r="C5" s="157" t="s">
        <v>50</v>
      </c>
      <c r="D5" s="157" t="s">
        <v>146</v>
      </c>
      <c r="E5" s="157" t="s">
        <v>147</v>
      </c>
      <c r="F5" s="157" t="s">
        <v>51</v>
      </c>
      <c r="G5" s="157" t="s">
        <v>146</v>
      </c>
      <c r="H5" s="157" t="s">
        <v>147</v>
      </c>
    </row>
    <row r="6" spans="1:8" ht="22.5" customHeight="1">
      <c r="A6" s="158" t="s">
        <v>148</v>
      </c>
      <c r="B6" s="159">
        <v>1152.44</v>
      </c>
      <c r="C6" s="158" t="s">
        <v>148</v>
      </c>
      <c r="D6" s="160">
        <f>SUM(D7:D34)</f>
        <v>1152.44</v>
      </c>
      <c r="E6" s="159"/>
      <c r="F6" s="161" t="s">
        <v>148</v>
      </c>
      <c r="G6" s="160">
        <v>1152.44</v>
      </c>
      <c r="H6" s="159">
        <f>SUM(H7,H12,H23,H24,H25)</f>
        <v>0</v>
      </c>
    </row>
    <row r="7" spans="1:8" ht="22.5" customHeight="1">
      <c r="A7" s="162" t="s">
        <v>149</v>
      </c>
      <c r="B7" s="159">
        <v>1152.44</v>
      </c>
      <c r="C7" s="163" t="s">
        <v>54</v>
      </c>
      <c r="D7" s="160"/>
      <c r="E7" s="159"/>
      <c r="F7" s="161" t="s">
        <v>55</v>
      </c>
      <c r="G7" s="160">
        <v>719.54</v>
      </c>
      <c r="H7" s="159"/>
    </row>
    <row r="8" spans="1:10" ht="22.5" customHeight="1">
      <c r="A8" s="164" t="s">
        <v>150</v>
      </c>
      <c r="B8" s="159"/>
      <c r="C8" s="163" t="s">
        <v>57</v>
      </c>
      <c r="D8" s="160"/>
      <c r="E8" s="159"/>
      <c r="F8" s="161" t="s">
        <v>58</v>
      </c>
      <c r="G8" s="160">
        <v>474.81</v>
      </c>
      <c r="H8" s="159"/>
      <c r="J8" s="74"/>
    </row>
    <row r="9" spans="1:8" ht="22.5" customHeight="1">
      <c r="A9" s="162" t="s">
        <v>151</v>
      </c>
      <c r="B9" s="159"/>
      <c r="C9" s="163" t="s">
        <v>60</v>
      </c>
      <c r="D9" s="160"/>
      <c r="E9" s="159"/>
      <c r="F9" s="161" t="s">
        <v>61</v>
      </c>
      <c r="G9" s="160">
        <v>115.21</v>
      </c>
      <c r="H9" s="159"/>
    </row>
    <row r="10" spans="1:8" ht="22.5" customHeight="1">
      <c r="A10" s="162" t="s">
        <v>152</v>
      </c>
      <c r="B10" s="159"/>
      <c r="C10" s="163" t="s">
        <v>63</v>
      </c>
      <c r="D10" s="160"/>
      <c r="E10" s="159"/>
      <c r="F10" s="161" t="s">
        <v>64</v>
      </c>
      <c r="G10" s="160">
        <v>125.37</v>
      </c>
      <c r="H10" s="159"/>
    </row>
    <row r="11" spans="1:8" ht="22.5" customHeight="1">
      <c r="A11" s="162"/>
      <c r="B11" s="159"/>
      <c r="C11" s="163" t="s">
        <v>66</v>
      </c>
      <c r="D11" s="160"/>
      <c r="E11" s="159"/>
      <c r="F11" s="161" t="s">
        <v>67</v>
      </c>
      <c r="G11" s="160">
        <v>4.15</v>
      </c>
      <c r="H11" s="159"/>
    </row>
    <row r="12" spans="1:8" ht="22.5" customHeight="1">
      <c r="A12" s="162"/>
      <c r="B12" s="159"/>
      <c r="C12" s="163" t="s">
        <v>69</v>
      </c>
      <c r="D12" s="160"/>
      <c r="E12" s="159"/>
      <c r="F12" s="161" t="s">
        <v>70</v>
      </c>
      <c r="G12" s="160">
        <v>432.9</v>
      </c>
      <c r="H12" s="159"/>
    </row>
    <row r="13" spans="1:8" ht="22.5" customHeight="1">
      <c r="A13" s="162"/>
      <c r="B13" s="159"/>
      <c r="C13" s="163" t="s">
        <v>72</v>
      </c>
      <c r="D13" s="160"/>
      <c r="E13" s="159"/>
      <c r="F13" s="165" t="s">
        <v>58</v>
      </c>
      <c r="G13" s="160"/>
      <c r="H13" s="159"/>
    </row>
    <row r="14" spans="1:8" ht="22.5" customHeight="1">
      <c r="A14" s="162"/>
      <c r="B14" s="159"/>
      <c r="C14" s="163" t="s">
        <v>74</v>
      </c>
      <c r="D14" s="160"/>
      <c r="E14" s="159"/>
      <c r="F14" s="165" t="s">
        <v>61</v>
      </c>
      <c r="G14" s="160"/>
      <c r="H14" s="159"/>
    </row>
    <row r="15" spans="1:8" ht="22.5" customHeight="1">
      <c r="A15" s="166"/>
      <c r="B15" s="159"/>
      <c r="C15" s="163" t="s">
        <v>76</v>
      </c>
      <c r="D15" s="160"/>
      <c r="E15" s="159"/>
      <c r="F15" s="165" t="s">
        <v>77</v>
      </c>
      <c r="G15" s="160"/>
      <c r="H15" s="159"/>
    </row>
    <row r="16" spans="1:8" ht="22.5" customHeight="1">
      <c r="A16" s="166"/>
      <c r="B16" s="159"/>
      <c r="C16" s="163" t="s">
        <v>79</v>
      </c>
      <c r="D16" s="160"/>
      <c r="E16" s="159"/>
      <c r="F16" s="165" t="s">
        <v>80</v>
      </c>
      <c r="G16" s="160"/>
      <c r="H16" s="159"/>
    </row>
    <row r="17" spans="1:8" ht="22.5" customHeight="1">
      <c r="A17" s="166"/>
      <c r="B17" s="159"/>
      <c r="C17" s="163" t="s">
        <v>82</v>
      </c>
      <c r="D17" s="160"/>
      <c r="E17" s="159"/>
      <c r="F17" s="165" t="s">
        <v>83</v>
      </c>
      <c r="G17" s="160"/>
      <c r="H17" s="159"/>
    </row>
    <row r="18" spans="1:8" ht="22.5" customHeight="1">
      <c r="A18" s="166"/>
      <c r="B18" s="167"/>
      <c r="C18" s="163" t="s">
        <v>84</v>
      </c>
      <c r="D18" s="160"/>
      <c r="E18" s="159"/>
      <c r="F18" s="165" t="s">
        <v>85</v>
      </c>
      <c r="G18" s="160"/>
      <c r="H18" s="159"/>
    </row>
    <row r="19" spans="1:8" ht="22.5" customHeight="1">
      <c r="A19" s="130"/>
      <c r="B19" s="168"/>
      <c r="C19" s="163" t="s">
        <v>86</v>
      </c>
      <c r="D19" s="160"/>
      <c r="E19" s="159"/>
      <c r="F19" s="165" t="s">
        <v>87</v>
      </c>
      <c r="G19" s="160"/>
      <c r="H19" s="159"/>
    </row>
    <row r="20" spans="1:8" ht="22.5" customHeight="1">
      <c r="A20" s="130"/>
      <c r="B20" s="167"/>
      <c r="C20" s="163" t="s">
        <v>88</v>
      </c>
      <c r="D20" s="160"/>
      <c r="E20" s="159"/>
      <c r="F20" s="165" t="s">
        <v>89</v>
      </c>
      <c r="G20" s="160">
        <v>432.9</v>
      </c>
      <c r="H20" s="159"/>
    </row>
    <row r="21" spans="1:8" ht="22.5" customHeight="1">
      <c r="A21" s="90"/>
      <c r="B21" s="167"/>
      <c r="C21" s="163" t="s">
        <v>90</v>
      </c>
      <c r="D21" s="160"/>
      <c r="E21" s="159"/>
      <c r="F21" s="165" t="s">
        <v>91</v>
      </c>
      <c r="G21" s="160"/>
      <c r="H21" s="159"/>
    </row>
    <row r="22" spans="1:8" ht="22.5" customHeight="1">
      <c r="A22" s="89"/>
      <c r="B22" s="167"/>
      <c r="C22" s="163" t="s">
        <v>92</v>
      </c>
      <c r="D22" s="160"/>
      <c r="E22" s="159"/>
      <c r="F22" s="169" t="s">
        <v>93</v>
      </c>
      <c r="G22" s="160"/>
      <c r="H22" s="159"/>
    </row>
    <row r="23" spans="1:8" ht="22.5" customHeight="1">
      <c r="A23" s="132"/>
      <c r="B23" s="167"/>
      <c r="C23" s="163" t="s">
        <v>94</v>
      </c>
      <c r="D23" s="160"/>
      <c r="E23" s="159"/>
      <c r="F23" s="170" t="s">
        <v>95</v>
      </c>
      <c r="G23" s="160"/>
      <c r="H23" s="159"/>
    </row>
    <row r="24" spans="1:8" ht="22.5" customHeight="1">
      <c r="A24" s="132"/>
      <c r="B24" s="167"/>
      <c r="C24" s="163" t="s">
        <v>96</v>
      </c>
      <c r="D24" s="160"/>
      <c r="E24" s="159"/>
      <c r="F24" s="170" t="s">
        <v>97</v>
      </c>
      <c r="G24" s="160"/>
      <c r="H24" s="159"/>
    </row>
    <row r="25" spans="1:9" ht="22.5" customHeight="1">
      <c r="A25" s="132"/>
      <c r="B25" s="167"/>
      <c r="C25" s="163" t="s">
        <v>98</v>
      </c>
      <c r="D25" s="160"/>
      <c r="E25" s="159"/>
      <c r="F25" s="170" t="s">
        <v>99</v>
      </c>
      <c r="G25" s="160"/>
      <c r="H25" s="159"/>
      <c r="I25" s="74"/>
    </row>
    <row r="26" spans="1:10" ht="22.5" customHeight="1">
      <c r="A26" s="132"/>
      <c r="B26" s="167"/>
      <c r="C26" s="163" t="s">
        <v>100</v>
      </c>
      <c r="D26" s="160"/>
      <c r="E26" s="159"/>
      <c r="F26" s="161"/>
      <c r="G26" s="160"/>
      <c r="H26" s="159"/>
      <c r="I26" s="74"/>
      <c r="J26" s="74"/>
    </row>
    <row r="27" spans="1:10" ht="22.5" customHeight="1">
      <c r="A27" s="89"/>
      <c r="B27" s="168"/>
      <c r="C27" s="163" t="s">
        <v>101</v>
      </c>
      <c r="D27" s="160">
        <v>1152.44</v>
      </c>
      <c r="E27" s="159"/>
      <c r="F27" s="161"/>
      <c r="G27" s="160"/>
      <c r="H27" s="159"/>
      <c r="I27" s="74"/>
      <c r="J27" s="74"/>
    </row>
    <row r="28" spans="1:10" ht="22.5" customHeight="1">
      <c r="A28" s="132"/>
      <c r="B28" s="167"/>
      <c r="C28" s="163" t="s">
        <v>102</v>
      </c>
      <c r="D28" s="160"/>
      <c r="E28" s="159"/>
      <c r="F28" s="161"/>
      <c r="G28" s="160"/>
      <c r="H28" s="159"/>
      <c r="I28" s="74"/>
      <c r="J28" s="74"/>
    </row>
    <row r="29" spans="1:10" ht="22.5" customHeight="1">
      <c r="A29" s="89"/>
      <c r="B29" s="168"/>
      <c r="C29" s="163" t="s">
        <v>103</v>
      </c>
      <c r="D29" s="160"/>
      <c r="E29" s="159"/>
      <c r="F29" s="161"/>
      <c r="G29" s="160"/>
      <c r="H29" s="159"/>
      <c r="I29" s="74"/>
      <c r="J29" s="74"/>
    </row>
    <row r="30" spans="1:9" ht="22.5" customHeight="1">
      <c r="A30" s="89"/>
      <c r="B30" s="167"/>
      <c r="C30" s="163" t="s">
        <v>104</v>
      </c>
      <c r="D30" s="160"/>
      <c r="E30" s="159"/>
      <c r="F30" s="161"/>
      <c r="G30" s="160"/>
      <c r="H30" s="159"/>
      <c r="I30" s="74"/>
    </row>
    <row r="31" spans="1:8" ht="22.5" customHeight="1">
      <c r="A31" s="89"/>
      <c r="B31" s="167"/>
      <c r="C31" s="163" t="s">
        <v>105</v>
      </c>
      <c r="D31" s="160"/>
      <c r="E31" s="159"/>
      <c r="F31" s="161"/>
      <c r="G31" s="160"/>
      <c r="H31" s="159"/>
    </row>
    <row r="32" spans="1:8" ht="22.5" customHeight="1">
      <c r="A32" s="89"/>
      <c r="B32" s="167"/>
      <c r="C32" s="163" t="s">
        <v>106</v>
      </c>
      <c r="D32" s="160"/>
      <c r="E32" s="159"/>
      <c r="F32" s="161"/>
      <c r="G32" s="160"/>
      <c r="H32" s="159"/>
    </row>
    <row r="33" spans="1:10" ht="22.5" customHeight="1">
      <c r="A33" s="89"/>
      <c r="B33" s="167"/>
      <c r="C33" s="163" t="s">
        <v>107</v>
      </c>
      <c r="D33" s="160"/>
      <c r="E33" s="159"/>
      <c r="F33" s="161"/>
      <c r="G33" s="160"/>
      <c r="H33" s="159"/>
      <c r="I33" s="74"/>
      <c r="J33" s="74"/>
    </row>
    <row r="34" spans="1:8" ht="22.5" customHeight="1">
      <c r="A34" s="90"/>
      <c r="B34" s="167"/>
      <c r="C34" s="163" t="s">
        <v>108</v>
      </c>
      <c r="D34" s="160"/>
      <c r="E34" s="159"/>
      <c r="F34" s="161"/>
      <c r="G34" s="160"/>
      <c r="H34" s="159"/>
    </row>
    <row r="35" spans="1:8" ht="22.5" customHeight="1">
      <c r="A35" s="89"/>
      <c r="B35" s="167"/>
      <c r="C35" s="127"/>
      <c r="D35" s="171"/>
      <c r="E35" s="172"/>
      <c r="F35" s="162"/>
      <c r="G35" s="160"/>
      <c r="H35" s="173"/>
    </row>
    <row r="36" spans="1:8" ht="18" customHeight="1">
      <c r="A36" s="174" t="s">
        <v>109</v>
      </c>
      <c r="B36" s="168">
        <f>SUM(B6)</f>
        <v>1152.44</v>
      </c>
      <c r="C36" s="174" t="s">
        <v>110</v>
      </c>
      <c r="D36" s="171">
        <f>SUM(D6)</f>
        <v>1152.44</v>
      </c>
      <c r="E36" s="172"/>
      <c r="F36" s="174" t="s">
        <v>110</v>
      </c>
      <c r="G36" s="175">
        <v>1152.44</v>
      </c>
      <c r="H36" s="173">
        <f>SUM(H6)</f>
        <v>0</v>
      </c>
    </row>
    <row r="37" spans="1:8" ht="18" customHeight="1">
      <c r="A37" s="163" t="s">
        <v>115</v>
      </c>
      <c r="B37" s="167"/>
      <c r="C37" s="166" t="s">
        <v>112</v>
      </c>
      <c r="D37" s="171">
        <f>SUM(B41)-SUM(D36)</f>
        <v>0</v>
      </c>
      <c r="E37" s="172"/>
      <c r="F37" s="166" t="s">
        <v>112</v>
      </c>
      <c r="G37" s="175"/>
      <c r="H37" s="173">
        <f>D37</f>
        <v>0</v>
      </c>
    </row>
    <row r="38" spans="1:8" ht="18" customHeight="1">
      <c r="A38" s="163" t="s">
        <v>116</v>
      </c>
      <c r="B38" s="167"/>
      <c r="C38" s="130"/>
      <c r="D38" s="160"/>
      <c r="E38" s="159"/>
      <c r="F38" s="130"/>
      <c r="G38" s="175"/>
      <c r="H38" s="159"/>
    </row>
    <row r="39" spans="1:8" ht="22.5" customHeight="1">
      <c r="A39" s="163" t="s">
        <v>153</v>
      </c>
      <c r="B39" s="167"/>
      <c r="C39" s="176"/>
      <c r="D39" s="177"/>
      <c r="E39" s="178"/>
      <c r="F39" s="89"/>
      <c r="G39" s="179"/>
      <c r="H39" s="172"/>
    </row>
    <row r="40" spans="1:8" ht="21" customHeight="1">
      <c r="A40" s="89"/>
      <c r="B40" s="167"/>
      <c r="C40" s="90"/>
      <c r="D40" s="177"/>
      <c r="E40" s="178"/>
      <c r="F40" s="90"/>
      <c r="G40" s="108"/>
      <c r="H40" s="178"/>
    </row>
    <row r="41" spans="1:8" ht="18" customHeight="1">
      <c r="A41" s="157" t="s">
        <v>118</v>
      </c>
      <c r="B41" s="168">
        <f>SUM(B36,B37)</f>
        <v>1152.44</v>
      </c>
      <c r="C41" s="180" t="s">
        <v>119</v>
      </c>
      <c r="D41" s="177">
        <f>SUM(D36,D37)</f>
        <v>1152.44</v>
      </c>
      <c r="E41" s="178"/>
      <c r="F41" s="157" t="s">
        <v>119</v>
      </c>
      <c r="G41" s="157">
        <v>1152.44</v>
      </c>
      <c r="H41" s="159">
        <f>SUM(H36,H37)</f>
        <v>0</v>
      </c>
    </row>
    <row r="42" spans="4:8" ht="12.75" customHeight="1">
      <c r="D42" s="181"/>
      <c r="E42" s="74"/>
      <c r="H42" s="74"/>
    </row>
    <row r="43" spans="4:8" ht="12.75" customHeight="1">
      <c r="D43" s="181"/>
      <c r="E43" s="74"/>
      <c r="H43" s="74"/>
    </row>
    <row r="44" spans="4:8" ht="12.75" customHeight="1">
      <c r="D44" s="181"/>
      <c r="E44" s="74"/>
      <c r="H44" s="74"/>
    </row>
    <row r="45" spans="4:8" ht="12.75" customHeight="1">
      <c r="D45" s="181"/>
      <c r="E45" s="74"/>
      <c r="H45" s="74"/>
    </row>
    <row r="46" spans="4:8" ht="12.75" customHeight="1">
      <c r="D46" s="181"/>
      <c r="E46" s="74"/>
      <c r="H46" s="74"/>
    </row>
    <row r="47" spans="4:8" ht="12.75" customHeight="1">
      <c r="D47" s="181"/>
      <c r="E47" s="74"/>
      <c r="H47" s="74"/>
    </row>
    <row r="48" spans="4:8" ht="12.75" customHeight="1">
      <c r="D48" s="181"/>
      <c r="E48" s="74"/>
      <c r="H48" s="74"/>
    </row>
    <row r="49" spans="4:8" ht="12.75" customHeight="1">
      <c r="D49" s="181"/>
      <c r="E49" s="74"/>
      <c r="H49" s="74"/>
    </row>
    <row r="50" spans="4:8" ht="12.75" customHeight="1">
      <c r="D50" s="181"/>
      <c r="E50" s="74"/>
      <c r="H50" s="74"/>
    </row>
    <row r="51" spans="4:8" ht="12.75" customHeight="1">
      <c r="D51" s="181"/>
      <c r="E51" s="74"/>
      <c r="H51" s="74"/>
    </row>
    <row r="52" spans="4:8" ht="12.75" customHeight="1">
      <c r="D52" s="181"/>
      <c r="E52" s="74"/>
      <c r="H52" s="74"/>
    </row>
    <row r="53" spans="4:8" ht="12.75" customHeight="1">
      <c r="D53" s="181"/>
      <c r="E53" s="74"/>
      <c r="H53" s="74"/>
    </row>
    <row r="54" spans="4:8" ht="12.75" customHeight="1">
      <c r="D54" s="181"/>
      <c r="E54" s="74"/>
      <c r="H54" s="74"/>
    </row>
    <row r="55" ht="12.75" customHeight="1">
      <c r="H55" s="74"/>
    </row>
    <row r="56" ht="12.75" customHeight="1">
      <c r="H56" s="74"/>
    </row>
    <row r="57" ht="12.75" customHeight="1">
      <c r="H57" s="74"/>
    </row>
    <row r="58" ht="12.75" customHeight="1">
      <c r="H58" s="74"/>
    </row>
    <row r="59" ht="12.75" customHeight="1">
      <c r="H59" s="74"/>
    </row>
    <row r="60" ht="12.75" customHeight="1">
      <c r="H60" s="74"/>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showGridLines="0" showZeros="0" workbookViewId="0" topLeftCell="A1">
      <selection activeCell="F19" sqref="F19"/>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74" t="s">
        <v>19</v>
      </c>
    </row>
    <row r="2" spans="1:7" ht="28.5" customHeight="1">
      <c r="A2" s="96" t="s">
        <v>20</v>
      </c>
      <c r="B2" s="96"/>
      <c r="C2" s="96"/>
      <c r="D2" s="96"/>
      <c r="E2" s="96"/>
      <c r="F2" s="96"/>
      <c r="G2" s="96"/>
    </row>
    <row r="3" ht="22.5" customHeight="1">
      <c r="G3" s="95" t="s">
        <v>45</v>
      </c>
    </row>
    <row r="4" spans="1:7" ht="22.5" customHeight="1">
      <c r="A4" s="100" t="s">
        <v>154</v>
      </c>
      <c r="B4" s="100" t="s">
        <v>155</v>
      </c>
      <c r="C4" s="100" t="s">
        <v>126</v>
      </c>
      <c r="D4" s="100" t="s">
        <v>156</v>
      </c>
      <c r="E4" s="100" t="s">
        <v>157</v>
      </c>
      <c r="F4" s="100" t="s">
        <v>142</v>
      </c>
      <c r="G4" s="100" t="s">
        <v>158</v>
      </c>
    </row>
    <row r="5" spans="1:7" ht="15.75" customHeight="1">
      <c r="A5" s="102" t="s">
        <v>159</v>
      </c>
      <c r="B5" s="102" t="s">
        <v>159</v>
      </c>
      <c r="C5" s="102">
        <v>1</v>
      </c>
      <c r="D5" s="102">
        <v>2</v>
      </c>
      <c r="E5" s="102">
        <v>3</v>
      </c>
      <c r="F5" s="102">
        <v>4</v>
      </c>
      <c r="G5" s="102" t="s">
        <v>159</v>
      </c>
    </row>
    <row r="6" spans="1:7" ht="12.75" customHeight="1">
      <c r="A6" s="145">
        <v>222</v>
      </c>
      <c r="B6" s="137" t="s">
        <v>138</v>
      </c>
      <c r="C6" s="90">
        <v>1152.44</v>
      </c>
      <c r="D6" s="90">
        <v>631.08</v>
      </c>
      <c r="E6" s="90">
        <v>88.46</v>
      </c>
      <c r="F6" s="90">
        <v>432.9</v>
      </c>
      <c r="G6" s="90"/>
    </row>
    <row r="7" spans="1:7" ht="12.75" customHeight="1">
      <c r="A7" s="145">
        <v>22201</v>
      </c>
      <c r="B7" s="140" t="s">
        <v>139</v>
      </c>
      <c r="C7" s="90">
        <v>1152.44</v>
      </c>
      <c r="D7" s="90">
        <v>631.08</v>
      </c>
      <c r="E7" s="90">
        <v>88.46</v>
      </c>
      <c r="F7" s="90">
        <v>432.9</v>
      </c>
      <c r="G7" s="90"/>
    </row>
    <row r="8" spans="1:7" ht="12.75" customHeight="1">
      <c r="A8" s="145">
        <v>2220199</v>
      </c>
      <c r="B8" s="140" t="s">
        <v>140</v>
      </c>
      <c r="C8" s="90">
        <v>1152.44</v>
      </c>
      <c r="D8" s="90">
        <v>631.08</v>
      </c>
      <c r="E8" s="90">
        <v>88.46</v>
      </c>
      <c r="F8" s="90">
        <v>432.9</v>
      </c>
      <c r="G8" s="90"/>
    </row>
    <row r="9" ht="12.75" customHeight="1">
      <c r="B9" s="74"/>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50"/>
  <sheetViews>
    <sheetView showGridLines="0" showZeros="0" zoomScale="145" zoomScaleNormal="145" workbookViewId="0" topLeftCell="A28">
      <selection activeCell="D4" sqref="D4:E4"/>
    </sheetView>
  </sheetViews>
  <sheetFormatPr defaultColWidth="9.16015625" defaultRowHeight="12.75" customHeight="1"/>
  <cols>
    <col min="1" max="1" width="19" style="0" customWidth="1"/>
    <col min="2" max="2" width="31.66015625" style="144" customWidth="1"/>
    <col min="3" max="5" width="21.33203125" style="0" customWidth="1"/>
    <col min="6" max="6" width="17.66015625" style="0" customWidth="1"/>
    <col min="7" max="7" width="32.66015625" style="0" customWidth="1"/>
  </cols>
  <sheetData>
    <row r="1" ht="30" customHeight="1">
      <c r="A1" s="74" t="s">
        <v>21</v>
      </c>
    </row>
    <row r="2" spans="1:7" ht="28.5" customHeight="1">
      <c r="A2" s="96" t="s">
        <v>22</v>
      </c>
      <c r="B2" s="75"/>
      <c r="C2" s="96"/>
      <c r="D2" s="96"/>
      <c r="E2" s="96"/>
      <c r="F2" s="96"/>
      <c r="G2" s="96"/>
    </row>
    <row r="3" ht="22.5" customHeight="1">
      <c r="G3" s="95" t="s">
        <v>45</v>
      </c>
    </row>
    <row r="4" spans="1:7" ht="22.5" customHeight="1">
      <c r="A4" s="100" t="s">
        <v>160</v>
      </c>
      <c r="B4" s="100" t="s">
        <v>161</v>
      </c>
      <c r="C4" s="100" t="s">
        <v>126</v>
      </c>
      <c r="D4" s="100" t="s">
        <v>156</v>
      </c>
      <c r="E4" s="100" t="s">
        <v>157</v>
      </c>
      <c r="F4" s="100" t="s">
        <v>142</v>
      </c>
      <c r="G4" s="100" t="s">
        <v>158</v>
      </c>
    </row>
    <row r="5" spans="1:7" ht="15.75" customHeight="1">
      <c r="A5" s="102" t="s">
        <v>159</v>
      </c>
      <c r="B5" s="102" t="s">
        <v>159</v>
      </c>
      <c r="C5" s="102">
        <v>1</v>
      </c>
      <c r="D5" s="102">
        <v>2</v>
      </c>
      <c r="E5" s="102">
        <v>3</v>
      </c>
      <c r="F5" s="102">
        <v>4</v>
      </c>
      <c r="G5" s="102" t="s">
        <v>159</v>
      </c>
    </row>
    <row r="6" spans="1:7" ht="12.75" customHeight="1">
      <c r="A6" s="138" t="s">
        <v>126</v>
      </c>
      <c r="B6" s="138"/>
      <c r="C6" s="138">
        <v>1152.44</v>
      </c>
      <c r="D6" s="138">
        <v>631.08</v>
      </c>
      <c r="E6" s="138">
        <v>88.46</v>
      </c>
      <c r="F6" s="138">
        <v>432.9</v>
      </c>
      <c r="G6" s="90"/>
    </row>
    <row r="7" spans="1:7" ht="12.75" customHeight="1">
      <c r="A7" s="139" t="s">
        <v>162</v>
      </c>
      <c r="B7" s="139" t="s">
        <v>163</v>
      </c>
      <c r="C7" s="138">
        <v>505.71</v>
      </c>
      <c r="D7" s="140">
        <v>505.71</v>
      </c>
      <c r="E7" s="90"/>
      <c r="F7" s="90"/>
      <c r="G7" s="90"/>
    </row>
    <row r="8" spans="1:7" ht="12.75" customHeight="1">
      <c r="A8" s="139" t="s">
        <v>164</v>
      </c>
      <c r="B8" s="139" t="s">
        <v>165</v>
      </c>
      <c r="C8" s="138">
        <v>149.2</v>
      </c>
      <c r="D8" s="141">
        <v>149.2</v>
      </c>
      <c r="E8" s="90"/>
      <c r="F8" s="90"/>
      <c r="G8" s="90"/>
    </row>
    <row r="9" spans="1:7" ht="12.75" customHeight="1">
      <c r="A9" s="139" t="s">
        <v>166</v>
      </c>
      <c r="B9" s="139" t="s">
        <v>167</v>
      </c>
      <c r="C9" s="138">
        <v>34.01</v>
      </c>
      <c r="D9" s="141">
        <v>34.01</v>
      </c>
      <c r="E9" s="90"/>
      <c r="F9" s="90"/>
      <c r="G9" s="90"/>
    </row>
    <row r="10" spans="1:7" ht="12.75" customHeight="1">
      <c r="A10" s="139" t="s">
        <v>168</v>
      </c>
      <c r="B10" s="139" t="s">
        <v>169</v>
      </c>
      <c r="C10" s="138">
        <v>4.97</v>
      </c>
      <c r="D10" s="141">
        <v>4.97</v>
      </c>
      <c r="E10" s="90"/>
      <c r="F10" s="90"/>
      <c r="G10" s="90"/>
    </row>
    <row r="11" spans="1:7" ht="12.75" customHeight="1">
      <c r="A11" s="139" t="s">
        <v>170</v>
      </c>
      <c r="B11" s="139" t="s">
        <v>171</v>
      </c>
      <c r="C11" s="138">
        <v>14.13</v>
      </c>
      <c r="D11" s="141">
        <v>14.13</v>
      </c>
      <c r="E11" s="90"/>
      <c r="F11" s="90"/>
      <c r="G11" s="90"/>
    </row>
    <row r="12" spans="1:7" ht="12.75" customHeight="1">
      <c r="A12" s="139" t="s">
        <v>172</v>
      </c>
      <c r="B12" s="139" t="s">
        <v>173</v>
      </c>
      <c r="C12" s="138">
        <v>177.86</v>
      </c>
      <c r="D12" s="141">
        <v>177.86</v>
      </c>
      <c r="E12" s="90"/>
      <c r="F12" s="90"/>
      <c r="G12" s="90"/>
    </row>
    <row r="13" spans="1:7" ht="12.75" customHeight="1">
      <c r="A13" s="139" t="s">
        <v>174</v>
      </c>
      <c r="B13" s="139" t="s">
        <v>175</v>
      </c>
      <c r="C13" s="138">
        <v>33.67</v>
      </c>
      <c r="D13" s="141">
        <v>33.67</v>
      </c>
      <c r="E13" s="90"/>
      <c r="F13" s="90"/>
      <c r="G13" s="90"/>
    </row>
    <row r="14" spans="1:7" ht="12.75" customHeight="1">
      <c r="A14" s="139" t="s">
        <v>176</v>
      </c>
      <c r="B14" s="139" t="s">
        <v>177</v>
      </c>
      <c r="C14" s="138">
        <v>16.45</v>
      </c>
      <c r="D14" s="141">
        <v>16.45</v>
      </c>
      <c r="E14" s="90"/>
      <c r="F14" s="90"/>
      <c r="G14" s="90"/>
    </row>
    <row r="15" spans="1:7" ht="12.75" customHeight="1">
      <c r="A15" s="139" t="s">
        <v>178</v>
      </c>
      <c r="B15" s="139" t="s">
        <v>179</v>
      </c>
      <c r="C15" s="138">
        <v>12.51</v>
      </c>
      <c r="D15" s="141">
        <v>12.51</v>
      </c>
      <c r="E15" s="90"/>
      <c r="F15" s="90"/>
      <c r="G15" s="90"/>
    </row>
    <row r="16" spans="1:7" ht="12.75" customHeight="1">
      <c r="A16" s="139" t="s">
        <v>180</v>
      </c>
      <c r="B16" s="139" t="s">
        <v>181</v>
      </c>
      <c r="C16" s="138">
        <v>48.31</v>
      </c>
      <c r="D16" s="141">
        <v>48.31</v>
      </c>
      <c r="E16" s="90"/>
      <c r="F16" s="90"/>
      <c r="G16" s="90"/>
    </row>
    <row r="17" spans="1:7" ht="12.75" customHeight="1">
      <c r="A17" s="139" t="s">
        <v>182</v>
      </c>
      <c r="B17" s="139" t="s">
        <v>183</v>
      </c>
      <c r="C17" s="138">
        <v>8</v>
      </c>
      <c r="D17" s="141">
        <v>8</v>
      </c>
      <c r="E17" s="90"/>
      <c r="F17" s="90"/>
      <c r="G17" s="90"/>
    </row>
    <row r="18" spans="1:7" ht="12.75" customHeight="1">
      <c r="A18" s="139" t="s">
        <v>184</v>
      </c>
      <c r="B18" s="139" t="s">
        <v>185</v>
      </c>
      <c r="C18" s="138">
        <v>6.6</v>
      </c>
      <c r="D18" s="141">
        <v>6.6</v>
      </c>
      <c r="E18" s="90"/>
      <c r="F18" s="90"/>
      <c r="G18" s="90"/>
    </row>
    <row r="19" spans="1:7" ht="12.75" customHeight="1">
      <c r="A19" s="139" t="s">
        <v>186</v>
      </c>
      <c r="B19" s="139" t="s">
        <v>187</v>
      </c>
      <c r="C19" s="138">
        <v>115.21</v>
      </c>
      <c r="D19" s="140"/>
      <c r="E19" s="141">
        <v>84.31</v>
      </c>
      <c r="F19" s="140">
        <v>30.9</v>
      </c>
      <c r="G19" s="90"/>
    </row>
    <row r="20" spans="1:7" ht="12.75" customHeight="1">
      <c r="A20" s="139" t="s">
        <v>188</v>
      </c>
      <c r="B20" s="139" t="s">
        <v>189</v>
      </c>
      <c r="C20" s="138">
        <v>18.97</v>
      </c>
      <c r="D20" s="140"/>
      <c r="E20" s="141">
        <v>18.97</v>
      </c>
      <c r="F20" s="140"/>
      <c r="G20" s="90"/>
    </row>
    <row r="21" spans="1:7" ht="12.75" customHeight="1">
      <c r="A21" s="139" t="s">
        <v>190</v>
      </c>
      <c r="B21" s="139" t="s">
        <v>191</v>
      </c>
      <c r="C21" s="138">
        <v>9.21</v>
      </c>
      <c r="D21" s="143"/>
      <c r="E21" s="142">
        <v>9.21</v>
      </c>
      <c r="F21" s="140"/>
      <c r="G21" s="90"/>
    </row>
    <row r="22" spans="1:7" ht="12.75" customHeight="1">
      <c r="A22" s="139" t="s">
        <v>192</v>
      </c>
      <c r="B22" s="144" t="s">
        <v>193</v>
      </c>
      <c r="C22" s="138">
        <v>0.05</v>
      </c>
      <c r="D22" s="143"/>
      <c r="E22" s="144">
        <v>0.05</v>
      </c>
      <c r="F22" s="143"/>
      <c r="G22" s="90"/>
    </row>
    <row r="23" spans="1:7" ht="12.75" customHeight="1">
      <c r="A23" s="139" t="s">
        <v>194</v>
      </c>
      <c r="B23" s="139" t="s">
        <v>195</v>
      </c>
      <c r="C23" s="138">
        <v>0.02</v>
      </c>
      <c r="D23" s="143"/>
      <c r="E23" s="143">
        <v>0.02</v>
      </c>
      <c r="F23" s="143"/>
      <c r="G23" s="90"/>
    </row>
    <row r="24" spans="1:7" ht="12.75" customHeight="1">
      <c r="A24" s="143">
        <v>30205</v>
      </c>
      <c r="B24" s="139" t="s">
        <v>196</v>
      </c>
      <c r="C24" s="138">
        <v>2.67</v>
      </c>
      <c r="D24" s="143"/>
      <c r="E24" s="142">
        <v>2.67</v>
      </c>
      <c r="F24" s="143"/>
      <c r="G24" s="90"/>
    </row>
    <row r="25" spans="1:7" ht="12.75" customHeight="1">
      <c r="A25" s="143">
        <v>30206</v>
      </c>
      <c r="B25" s="139" t="s">
        <v>197</v>
      </c>
      <c r="C25" s="138">
        <v>3.82</v>
      </c>
      <c r="D25" s="143"/>
      <c r="E25" s="142">
        <v>3.82</v>
      </c>
      <c r="F25" s="143"/>
      <c r="G25" s="90"/>
    </row>
    <row r="26" spans="1:7" ht="12.75" customHeight="1">
      <c r="A26" s="139" t="s">
        <v>198</v>
      </c>
      <c r="B26" s="139" t="s">
        <v>199</v>
      </c>
      <c r="C26" s="138">
        <v>4.11</v>
      </c>
      <c r="D26" s="143"/>
      <c r="E26" s="142">
        <v>4.11</v>
      </c>
      <c r="F26" s="143"/>
      <c r="G26" s="90"/>
    </row>
    <row r="27" spans="1:7" ht="12.75" customHeight="1">
      <c r="A27" s="139" t="s">
        <v>200</v>
      </c>
      <c r="B27" s="139" t="s">
        <v>201</v>
      </c>
      <c r="C27" s="138">
        <v>4.18</v>
      </c>
      <c r="D27" s="143"/>
      <c r="E27" s="142">
        <v>4.18</v>
      </c>
      <c r="F27" s="143"/>
      <c r="G27" s="90"/>
    </row>
    <row r="28" spans="1:7" ht="12.75" customHeight="1">
      <c r="A28" s="139" t="s">
        <v>202</v>
      </c>
      <c r="B28" s="139" t="s">
        <v>203</v>
      </c>
      <c r="C28" s="138">
        <v>10.14</v>
      </c>
      <c r="D28" s="143"/>
      <c r="E28" s="142">
        <v>10.14</v>
      </c>
      <c r="F28" s="143"/>
      <c r="G28" s="90"/>
    </row>
    <row r="29" spans="1:7" ht="12.75" customHeight="1">
      <c r="A29" s="139" t="s">
        <v>204</v>
      </c>
      <c r="B29" s="139" t="s">
        <v>205</v>
      </c>
      <c r="C29" s="138">
        <v>38.5</v>
      </c>
      <c r="D29" s="143"/>
      <c r="E29" s="142">
        <v>3.5</v>
      </c>
      <c r="F29" s="143">
        <v>25</v>
      </c>
      <c r="G29" s="90"/>
    </row>
    <row r="30" spans="1:7" ht="12.75" customHeight="1">
      <c r="A30" s="139"/>
      <c r="B30" s="139" t="s">
        <v>206</v>
      </c>
      <c r="C30" s="138">
        <v>5.9</v>
      </c>
      <c r="D30" s="143"/>
      <c r="E30" s="142"/>
      <c r="F30" s="143">
        <v>5.9</v>
      </c>
      <c r="G30" s="90"/>
    </row>
    <row r="31" spans="1:7" ht="12.75" customHeight="1">
      <c r="A31" s="139" t="s">
        <v>207</v>
      </c>
      <c r="B31" s="139" t="s">
        <v>208</v>
      </c>
      <c r="C31" s="138">
        <v>1.08</v>
      </c>
      <c r="D31" s="143"/>
      <c r="E31" s="142">
        <v>1.08</v>
      </c>
      <c r="F31" s="143"/>
      <c r="G31" s="90"/>
    </row>
    <row r="32" spans="1:7" ht="12.75" customHeight="1">
      <c r="A32" s="139" t="s">
        <v>209</v>
      </c>
      <c r="B32" s="139" t="s">
        <v>210</v>
      </c>
      <c r="C32" s="138">
        <v>2.21</v>
      </c>
      <c r="D32" s="143"/>
      <c r="E32" s="142">
        <v>2.21</v>
      </c>
      <c r="F32" s="143"/>
      <c r="G32" s="90"/>
    </row>
    <row r="33" spans="1:7" ht="12.75" customHeight="1">
      <c r="A33" s="139" t="s">
        <v>211</v>
      </c>
      <c r="B33" s="139" t="s">
        <v>212</v>
      </c>
      <c r="C33" s="138">
        <v>2.4</v>
      </c>
      <c r="D33" s="143"/>
      <c r="E33" s="142">
        <v>2.4</v>
      </c>
      <c r="F33" s="143"/>
      <c r="G33" s="90"/>
    </row>
    <row r="34" spans="1:7" ht="12.75" customHeight="1">
      <c r="A34" s="139" t="s">
        <v>213</v>
      </c>
      <c r="B34" s="139" t="s">
        <v>214</v>
      </c>
      <c r="C34" s="138">
        <v>15.36</v>
      </c>
      <c r="D34" s="143"/>
      <c r="E34" s="142">
        <v>15.36</v>
      </c>
      <c r="F34" s="143"/>
      <c r="G34" s="90"/>
    </row>
    <row r="35" spans="1:7" ht="12.75" customHeight="1">
      <c r="A35" s="139" t="s">
        <v>215</v>
      </c>
      <c r="B35" s="139" t="s">
        <v>216</v>
      </c>
      <c r="C35" s="138">
        <v>6.59</v>
      </c>
      <c r="D35" s="143"/>
      <c r="E35" s="142">
        <v>6.59</v>
      </c>
      <c r="F35" s="143"/>
      <c r="G35" s="90"/>
    </row>
    <row r="36" spans="1:7" ht="12.75" customHeight="1">
      <c r="A36" s="139" t="s">
        <v>217</v>
      </c>
      <c r="B36" s="139" t="s">
        <v>218</v>
      </c>
      <c r="C36" s="138">
        <v>125.37</v>
      </c>
      <c r="D36" s="142">
        <v>125.37</v>
      </c>
      <c r="E36" s="143"/>
      <c r="F36" s="143"/>
      <c r="G36" s="90"/>
    </row>
    <row r="37" spans="1:7" ht="12.75" customHeight="1">
      <c r="A37" s="139" t="s">
        <v>219</v>
      </c>
      <c r="B37" s="139" t="s">
        <v>220</v>
      </c>
      <c r="C37" s="138">
        <v>68.2</v>
      </c>
      <c r="D37" s="142">
        <v>68.2</v>
      </c>
      <c r="E37" s="143"/>
      <c r="F37" s="143"/>
      <c r="G37" s="90"/>
    </row>
    <row r="38" spans="1:7" ht="12.75" customHeight="1">
      <c r="A38" s="139" t="s">
        <v>221</v>
      </c>
      <c r="B38" s="139" t="s">
        <v>222</v>
      </c>
      <c r="C38" s="138">
        <v>51</v>
      </c>
      <c r="D38" s="142">
        <v>51</v>
      </c>
      <c r="E38" s="143"/>
      <c r="F38" s="143"/>
      <c r="G38" s="90"/>
    </row>
    <row r="39" spans="1:7" ht="12.75" customHeight="1">
      <c r="A39" s="139" t="s">
        <v>223</v>
      </c>
      <c r="B39" s="139" t="s">
        <v>224</v>
      </c>
      <c r="C39" s="138">
        <v>6</v>
      </c>
      <c r="D39" s="142">
        <v>6</v>
      </c>
      <c r="E39" s="143"/>
      <c r="F39" s="143"/>
      <c r="G39" s="90"/>
    </row>
    <row r="40" spans="1:7" ht="12.75" customHeight="1">
      <c r="A40" s="139" t="s">
        <v>225</v>
      </c>
      <c r="B40" s="139" t="s">
        <v>226</v>
      </c>
      <c r="C40" s="138">
        <v>0.17</v>
      </c>
      <c r="D40" s="142">
        <v>0.17</v>
      </c>
      <c r="E40" s="143"/>
      <c r="F40" s="143"/>
      <c r="G40" s="90"/>
    </row>
    <row r="41" spans="1:7" ht="12.75" customHeight="1">
      <c r="A41" s="139" t="s">
        <v>227</v>
      </c>
      <c r="B41" s="139" t="s">
        <v>228</v>
      </c>
      <c r="C41" s="138">
        <v>4.15</v>
      </c>
      <c r="D41" s="143"/>
      <c r="E41" s="142">
        <v>4.15</v>
      </c>
      <c r="F41" s="142"/>
      <c r="G41" s="90"/>
    </row>
    <row r="42" spans="1:7" ht="12.75" customHeight="1">
      <c r="A42" s="139" t="s">
        <v>229</v>
      </c>
      <c r="B42" s="139" t="s">
        <v>230</v>
      </c>
      <c r="C42" s="138">
        <v>4.15</v>
      </c>
      <c r="D42" s="143"/>
      <c r="E42" s="142">
        <v>4.15</v>
      </c>
      <c r="F42" s="142"/>
      <c r="G42" s="90"/>
    </row>
    <row r="43" spans="1:7" ht="12.75" customHeight="1">
      <c r="A43" s="139" t="s">
        <v>231</v>
      </c>
      <c r="B43" s="139" t="s">
        <v>232</v>
      </c>
      <c r="C43" s="138">
        <v>402</v>
      </c>
      <c r="D43" s="143"/>
      <c r="E43" s="143"/>
      <c r="F43" s="143">
        <v>402</v>
      </c>
      <c r="G43" s="90"/>
    </row>
    <row r="44" spans="1:7" ht="12.75" customHeight="1">
      <c r="A44" s="139" t="s">
        <v>233</v>
      </c>
      <c r="B44" s="139" t="s">
        <v>234</v>
      </c>
      <c r="C44" s="138">
        <v>402</v>
      </c>
      <c r="D44" s="143"/>
      <c r="E44" s="143"/>
      <c r="F44" s="143">
        <v>402</v>
      </c>
      <c r="G44" s="90"/>
    </row>
    <row r="45" spans="1:7" ht="12.75" customHeight="1">
      <c r="A45" s="139"/>
      <c r="B45" s="139"/>
      <c r="C45" s="138"/>
      <c r="D45" s="143"/>
      <c r="E45" s="143"/>
      <c r="F45" s="143"/>
      <c r="G45" s="89"/>
    </row>
    <row r="46" spans="1:7" ht="12.75" customHeight="1">
      <c r="A46" s="139"/>
      <c r="B46" s="139"/>
      <c r="C46" s="138"/>
      <c r="D46" s="143"/>
      <c r="E46" s="143"/>
      <c r="F46" s="143"/>
      <c r="G46" s="89"/>
    </row>
    <row r="47" spans="1:7" ht="12.75" customHeight="1">
      <c r="A47" s="139"/>
      <c r="B47" s="139"/>
      <c r="C47" s="138"/>
      <c r="D47" s="143"/>
      <c r="E47" s="143"/>
      <c r="F47" s="143"/>
      <c r="G47" s="89"/>
    </row>
    <row r="48" spans="1:7" ht="12.75" customHeight="1">
      <c r="A48" s="139"/>
      <c r="B48" s="139"/>
      <c r="C48" s="138"/>
      <c r="D48" s="143"/>
      <c r="E48" s="143"/>
      <c r="F48" s="143"/>
      <c r="G48" s="89"/>
    </row>
    <row r="49" spans="1:7" ht="12.75" customHeight="1">
      <c r="A49" s="139"/>
      <c r="B49" s="139"/>
      <c r="C49" s="89"/>
      <c r="D49" s="143"/>
      <c r="E49" s="89"/>
      <c r="F49" s="89"/>
      <c r="G49" s="89"/>
    </row>
    <row r="50" spans="1:7" ht="12.75" customHeight="1">
      <c r="A50" s="89"/>
      <c r="B50" s="143"/>
      <c r="C50" s="89"/>
      <c r="D50" s="89"/>
      <c r="E50" s="89"/>
      <c r="F50" s="89"/>
      <c r="G50" s="89"/>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E17" sqref="E17"/>
    </sheetView>
  </sheetViews>
  <sheetFormatPr defaultColWidth="9.16015625" defaultRowHeight="12.75" customHeight="1"/>
  <cols>
    <col min="1" max="5" width="21.33203125" style="0" customWidth="1"/>
    <col min="6" max="6" width="13.66015625" style="0" customWidth="1"/>
  </cols>
  <sheetData>
    <row r="1" ht="30" customHeight="1">
      <c r="A1" s="74" t="s">
        <v>23</v>
      </c>
    </row>
    <row r="2" spans="1:6" ht="28.5" customHeight="1">
      <c r="A2" s="96" t="s">
        <v>24</v>
      </c>
      <c r="B2" s="96"/>
      <c r="C2" s="96"/>
      <c r="D2" s="96"/>
      <c r="E2" s="96"/>
      <c r="F2" s="96"/>
    </row>
    <row r="3" ht="22.5" customHeight="1">
      <c r="F3" s="95" t="s">
        <v>45</v>
      </c>
    </row>
    <row r="4" spans="1:6" ht="22.5" customHeight="1">
      <c r="A4" s="100" t="s">
        <v>154</v>
      </c>
      <c r="B4" s="100" t="s">
        <v>155</v>
      </c>
      <c r="C4" s="100" t="s">
        <v>126</v>
      </c>
      <c r="D4" s="100" t="s">
        <v>156</v>
      </c>
      <c r="E4" s="100" t="s">
        <v>157</v>
      </c>
      <c r="F4" s="100" t="s">
        <v>158</v>
      </c>
    </row>
    <row r="5" spans="1:6" ht="15.75" customHeight="1">
      <c r="A5" s="102" t="s">
        <v>159</v>
      </c>
      <c r="B5" s="102" t="s">
        <v>159</v>
      </c>
      <c r="C5" s="102">
        <v>1</v>
      </c>
      <c r="D5" s="102">
        <v>2</v>
      </c>
      <c r="E5" s="102">
        <v>3</v>
      </c>
      <c r="F5" s="102" t="s">
        <v>159</v>
      </c>
    </row>
    <row r="6" spans="1:6" ht="12.75" customHeight="1">
      <c r="A6" s="145">
        <v>222</v>
      </c>
      <c r="B6" s="137" t="s">
        <v>138</v>
      </c>
      <c r="C6" s="90">
        <v>719.54</v>
      </c>
      <c r="D6" s="90">
        <v>631.08</v>
      </c>
      <c r="E6" s="90">
        <v>88.46</v>
      </c>
      <c r="F6" s="90"/>
    </row>
    <row r="7" spans="1:6" ht="12.75" customHeight="1">
      <c r="A7" s="145">
        <v>22201</v>
      </c>
      <c r="B7" s="140" t="s">
        <v>139</v>
      </c>
      <c r="C7" s="90">
        <v>719.54</v>
      </c>
      <c r="D7" s="90">
        <v>631.08</v>
      </c>
      <c r="E7" s="90">
        <v>88.46</v>
      </c>
      <c r="F7" s="90"/>
    </row>
    <row r="8" spans="1:6" ht="12.75" customHeight="1">
      <c r="A8" s="145">
        <v>2220199</v>
      </c>
      <c r="B8" s="140" t="s">
        <v>140</v>
      </c>
      <c r="C8" s="90">
        <v>719.54</v>
      </c>
      <c r="D8" s="90">
        <v>631.08</v>
      </c>
      <c r="E8" s="90">
        <v>88.46</v>
      </c>
      <c r="F8" s="90"/>
    </row>
    <row r="9" spans="1:6" ht="12.75" customHeight="1">
      <c r="A9" s="89"/>
      <c r="B9" s="90"/>
      <c r="C9" s="89"/>
      <c r="D9" s="89"/>
      <c r="E9" s="89"/>
      <c r="F9" s="89"/>
    </row>
    <row r="10" spans="1:6" ht="12.75" customHeight="1">
      <c r="A10" s="89"/>
      <c r="B10" s="89"/>
      <c r="C10" s="89"/>
      <c r="D10" s="89"/>
      <c r="E10" s="89"/>
      <c r="F10" s="89"/>
    </row>
    <row r="11" spans="1:6" ht="12.75" customHeight="1">
      <c r="A11" s="89"/>
      <c r="B11" s="89"/>
      <c r="C11" s="89"/>
      <c r="D11" s="89"/>
      <c r="E11" s="89"/>
      <c r="F11" s="89"/>
    </row>
    <row r="12" spans="1:6" ht="12.75" customHeight="1">
      <c r="A12" s="89"/>
      <c r="B12" s="89"/>
      <c r="C12" s="89"/>
      <c r="D12" s="89"/>
      <c r="E12" s="89"/>
      <c r="F12" s="89"/>
    </row>
    <row r="13" spans="1:6" ht="12.75" customHeight="1">
      <c r="A13" s="89"/>
      <c r="B13" s="89"/>
      <c r="C13" s="89"/>
      <c r="D13" s="89"/>
      <c r="E13" s="89"/>
      <c r="F13" s="89"/>
    </row>
    <row r="14" spans="1:6" ht="12.75" customHeight="1">
      <c r="A14" s="89"/>
      <c r="B14" s="89"/>
      <c r="C14" s="89"/>
      <c r="D14" s="89"/>
      <c r="E14" s="89"/>
      <c r="F14" s="89"/>
    </row>
    <row r="15" spans="1:6" ht="12.75" customHeight="1">
      <c r="A15" s="89"/>
      <c r="B15" s="89"/>
      <c r="C15" s="89"/>
      <c r="D15" s="89"/>
      <c r="E15" s="89"/>
      <c r="F15" s="89"/>
    </row>
    <row r="16" spans="1:6" ht="12.75" customHeight="1">
      <c r="A16" s="89"/>
      <c r="B16" s="89"/>
      <c r="C16" s="89"/>
      <c r="D16" s="89"/>
      <c r="E16" s="89"/>
      <c r="F16" s="89"/>
    </row>
    <row r="17" spans="1:6" ht="12.75" customHeight="1">
      <c r="A17" s="89"/>
      <c r="B17" s="89"/>
      <c r="C17" s="89"/>
      <c r="D17" s="89"/>
      <c r="E17" s="89"/>
      <c r="F17" s="89"/>
    </row>
    <row r="18" spans="1:6" ht="12.75" customHeight="1">
      <c r="A18" s="89"/>
      <c r="B18" s="89"/>
      <c r="C18" s="89"/>
      <c r="D18" s="89"/>
      <c r="E18" s="89"/>
      <c r="F18" s="89"/>
    </row>
    <row r="19" spans="1:6" ht="12.75" customHeight="1">
      <c r="A19" s="89"/>
      <c r="B19" s="89"/>
      <c r="C19" s="89"/>
      <c r="D19" s="89"/>
      <c r="E19" s="89"/>
      <c r="F19" s="89"/>
    </row>
    <row r="20" spans="1:6" ht="12.75" customHeight="1">
      <c r="A20" s="89"/>
      <c r="B20" s="89"/>
      <c r="C20" s="89"/>
      <c r="D20" s="89"/>
      <c r="E20" s="89"/>
      <c r="F20" s="89"/>
    </row>
    <row r="21" spans="1:6" ht="12.75" customHeight="1">
      <c r="A21" s="89"/>
      <c r="B21" s="89"/>
      <c r="C21" s="89"/>
      <c r="D21" s="89"/>
      <c r="E21" s="89"/>
      <c r="F21" s="89"/>
    </row>
    <row r="22" spans="1:6" ht="12.75" customHeight="1">
      <c r="A22" s="89"/>
      <c r="B22" s="89"/>
      <c r="C22" s="89"/>
      <c r="D22" s="89"/>
      <c r="E22" s="89"/>
      <c r="F22" s="89"/>
    </row>
    <row r="23" spans="1:6" ht="12.75" customHeight="1">
      <c r="A23" s="89"/>
      <c r="B23" s="89"/>
      <c r="C23" s="89"/>
      <c r="D23" s="89"/>
      <c r="E23" s="89"/>
      <c r="F23" s="89"/>
    </row>
    <row r="24" spans="1:6" ht="12.75" customHeight="1">
      <c r="A24" s="89"/>
      <c r="B24" s="89"/>
      <c r="C24" s="89"/>
      <c r="D24" s="89"/>
      <c r="E24" s="89"/>
      <c r="F24" s="89"/>
    </row>
    <row r="25" spans="1:6" ht="12.75" customHeight="1">
      <c r="A25" s="89"/>
      <c r="B25" s="89"/>
      <c r="C25" s="89"/>
      <c r="D25" s="89"/>
      <c r="E25" s="89"/>
      <c r="F25" s="89"/>
    </row>
    <row r="26" spans="1:6" ht="12.75" customHeight="1">
      <c r="A26" s="89"/>
      <c r="B26" s="89"/>
      <c r="C26" s="89"/>
      <c r="D26" s="89"/>
      <c r="E26" s="89"/>
      <c r="F26" s="89"/>
    </row>
    <row r="27" spans="1:6" ht="12.75" customHeight="1">
      <c r="A27" s="89"/>
      <c r="B27" s="89"/>
      <c r="C27" s="89"/>
      <c r="D27" s="89"/>
      <c r="E27" s="89"/>
      <c r="F27" s="89"/>
    </row>
    <row r="28" spans="1:6" ht="12.75" customHeight="1">
      <c r="A28" s="89"/>
      <c r="B28" s="89"/>
      <c r="C28" s="89"/>
      <c r="D28" s="89"/>
      <c r="E28" s="89"/>
      <c r="F28" s="89"/>
    </row>
    <row r="29" spans="1:6" ht="12.75" customHeight="1">
      <c r="A29" s="89"/>
      <c r="B29" s="89"/>
      <c r="C29" s="89"/>
      <c r="D29" s="89"/>
      <c r="E29" s="89"/>
      <c r="F29" s="8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2019-10-29T07:58:31Z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ubyTemplate">
    <vt:lpwstr>14</vt:lpwstr>
  </property>
</Properties>
</file>