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00" activeTab="2"/>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4（3）-专项业务经费一级项目绩效表" sheetId="18" r:id="rId18"/>
    <sheet name="表14（4）-专项业务经费一级项目绩效表" sheetId="19" r:id="rId19"/>
    <sheet name="表15（1）-整体支出绩效目标表" sheetId="20" r:id="rId20"/>
    <sheet name="表15（2）-整体支出绩效目标表" sheetId="21" r:id="rId21"/>
    <sheet name="表15（3）-整体支出绩效目标表" sheetId="22" r:id="rId22"/>
    <sheet name="表15（4）-整体支出绩效目标表" sheetId="23" r:id="rId23"/>
  </sheets>
  <definedNames>
    <definedName name="_xlnm.Print_Area" localSheetId="11">'表10-部门决算项目经费支出表'!$A$1:$E$14</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'表1-部门决算收支总表'!$A$1:$F$41</definedName>
    <definedName name="_xlnm.Print_Area" localSheetId="3">'表2-部门决算收入总表'!$A$1:$R$13</definedName>
    <definedName name="_xlnm.Print_Area" localSheetId="4">'表3-部门决算支出总表'!$A$1:$L$12</definedName>
    <definedName name="_xlnm.Print_Area" localSheetId="5">'表4-部门决算财政拨款收支总表'!$A$1:$H$41</definedName>
    <definedName name="_xlnm.Print_Area" localSheetId="0">'封面'!$A$1:$A$12</definedName>
    <definedName name="_xlnm.Print_Titles" localSheetId="11">'表10-部门决算项目经费支出表'!$1:$6</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<sst xmlns="http://schemas.openxmlformats.org/spreadsheetml/2006/main" count="1668" uniqueCount="550">
  <si>
    <t>附件2</t>
  </si>
  <si>
    <t>2018年部门决算公开报表</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</si>
  <si>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</si>
  <si>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</si>
  <si>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</si>
  <si>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</si>
  <si>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</si>
  <si>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</si>
  <si>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</si>
  <si>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</si>
  <si>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</si>
  <si>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</si>
  <si>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</si>
  <si>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</si>
  <si>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</si>
  <si>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</si>
  <si>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</si>
  <si>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</si>
  <si>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</si>
  <si>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</si>
  <si>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</si>
  <si>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</si>
  <si>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</si>
  <si>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</si>
  <si>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</si>
  <si>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</si>
  <si>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</si>
  <si>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</si>
  <si>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</si>
  <si>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</si>
  <si>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</si>
  <si>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</si>
  <si>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</si>
  <si>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</si>
  <si>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</si>
  <si>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</si>
  <si>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</si>
  <si>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</si>
  <si>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</si>
  <si>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</si>
  <si>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</si>
  <si>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</si>
  <si>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</si>
  <si>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</si>
  <si>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</si>
  <si>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</si>
  <si>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</si>
  <si>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</si>
  <si>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</si>
  <si>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</si>
  <si>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</si>
  <si>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</si>
  <si>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</si>
  <si>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</si>
  <si>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</si>
  <si>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</si>
  <si>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</si>
  <si>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</si>
  <si>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</si>
  <si>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</si>
  <si>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</si>
  <si>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</si>
  <si>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</si>
  <si>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</si>
  <si>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</si>
  <si>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</si>
  <si>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</si>
  <si>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</si>
  <si>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</si>
  <si>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</si>
  <si>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</si>
  <si>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</si>
  <si>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</si>
  <si>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</si>
  <si>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</si>
  <si>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</si>
  <si>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</si>
  <si>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</si>
  <si>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</si>
  <si>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</si>
  <si>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</si>
  <si>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</si>
  <si>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</si>
  <si>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</si>
  <si>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</si>
  <si>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</si>
  <si>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</si>
  <si>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</si>
  <si>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</si>
  <si>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</si>
  <si>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</si>
  <si>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</si>
  <si>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</si>
  <si>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</si>
  <si>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</si>
  <si>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</si>
  <si>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</si>
  <si>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</si>
  <si>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</si>
  <si>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</si>
  <si>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</si>
  <si>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</si>
  <si>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</si>
  <si>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</si>
  <si>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</si>
  <si>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</si>
  <si>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</si>
  <si>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</si>
  <si>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</si>
  <si>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</si>
  <si>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</si>
  <si>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</si>
  <si>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</si>
  <si>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</si>
  <si>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</si>
  <si>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</si>
  <si>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</si>
  <si>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</si>
  <si>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</si>
  <si>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</si>
  <si>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</si>
  <si>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</si>
  <si>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</si>
  <si>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</si>
  <si>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</si>
  <si>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</si>
  <si>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</si>
  <si>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</si>
  <si>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</si>
  <si>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</si>
  <si>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</si>
  <si>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</si>
  <si>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一般行政管理事务</t>
  </si>
  <si>
    <t>……</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</si>
  <si>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</si>
  <si>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</si>
  <si>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</si>
  <si>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</si>
  <si>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</si>
  <si>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</si>
  <si>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</si>
  <si>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</si>
  <si>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</si>
  <si>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</si>
  <si>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</si>
  <si>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</si>
  <si>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</si>
  <si>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</si>
  <si>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</si>
  <si>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</si>
  <si>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</si>
  <si>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</si>
  <si>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</si>
  <si>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</si>
  <si>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 xml:space="preserve">工资福利支出 </t>
  </si>
  <si>
    <t>基本工资</t>
  </si>
  <si>
    <t>津贴补贴</t>
  </si>
  <si>
    <t>商品和服务支出</t>
  </si>
  <si>
    <t>办公费</t>
  </si>
  <si>
    <t>印刷费</t>
  </si>
  <si>
    <t>其他资本性支出</t>
  </si>
  <si>
    <t xml:space="preserve">  31002</t>
  </si>
  <si>
    <t>房屋建筑物购建</t>
  </si>
  <si>
    <t xml:space="preserve">  31003</t>
  </si>
  <si>
    <t>办公设备购置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</si>
  <si>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</si>
  <si>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</si>
  <si>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</si>
  <si>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</si>
  <si>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</si>
  <si>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</si>
  <si>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</si>
  <si>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</si>
  <si>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</si>
  <si>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</si>
  <si>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</si>
  <si>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</si>
  <si>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</si>
  <si>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</si>
  <si>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</si>
  <si>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</si>
  <si>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</si>
  <si>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</si>
  <si>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</si>
  <si>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</si>
  <si>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</si>
  <si>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</si>
  <si>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</si>
  <si>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</si>
  <si>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</si>
  <si>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</si>
  <si>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</si>
  <si>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</si>
  <si>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</si>
  <si>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</si>
  <si>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</si>
  <si>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</si>
  <si>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</si>
  <si>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</si>
  <si>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</si>
  <si>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</si>
  <si>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</si>
  <si>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</si>
  <si>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</si>
  <si>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</si>
  <si>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</si>
  <si>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</si>
  <si>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</si>
  <si>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</si>
  <si>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</si>
  <si>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</si>
  <si>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</si>
  <si>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</si>
  <si>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</si>
  <si>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</si>
  <si>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</si>
  <si>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</si>
  <si>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</si>
  <si>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</si>
  <si>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</si>
  <si>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</si>
  <si>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</si>
  <si>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</si>
  <si>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</si>
  <si>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</si>
  <si>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</si>
  <si>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</si>
  <si>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</si>
  <si>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</si>
  <si>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</si>
  <si>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</si>
  <si>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</si>
  <si>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</si>
  <si>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</si>
  <si>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</si>
  <si>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</si>
  <si>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</si>
  <si>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</si>
  <si>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</si>
  <si>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</si>
  <si>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</si>
  <si>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</si>
  <si>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</si>
  <si>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</si>
  <si>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</si>
  <si>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</si>
  <si>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</si>
  <si>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</si>
  <si>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</si>
  <si>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</si>
  <si>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</si>
  <si>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</si>
  <si>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</si>
  <si>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</si>
  <si>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</si>
  <si>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</si>
  <si>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</si>
  <si>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</si>
  <si>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</si>
  <si>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</si>
  <si>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</si>
  <si>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</si>
  <si>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</si>
  <si>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</si>
  <si>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</si>
  <si>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t>榆阳区扶贫开发办</t>
  </si>
  <si>
    <t>农林水支出</t>
  </si>
  <si>
    <t>农业</t>
  </si>
  <si>
    <t>农村公益事业</t>
  </si>
  <si>
    <t>扶贫</t>
  </si>
  <si>
    <t>行政运行</t>
  </si>
  <si>
    <t>其他扶贫支出</t>
  </si>
  <si>
    <t>21306</t>
  </si>
  <si>
    <t>农业综合开发</t>
  </si>
  <si>
    <t>土地治理</t>
  </si>
  <si>
    <t>产业化发展</t>
  </si>
  <si>
    <t>其他农业综合开发支出</t>
  </si>
  <si>
    <t>否</t>
  </si>
  <si>
    <t>是</t>
  </si>
  <si>
    <t>2018年本部门没有政府性基金收支</t>
  </si>
  <si>
    <t>2018年本部门没有三公经费支出</t>
  </si>
  <si>
    <t>2018年本部门没有预算政府采购</t>
  </si>
  <si>
    <t>差旅费</t>
  </si>
  <si>
    <t>奖金</t>
  </si>
  <si>
    <t>伙食补助费</t>
  </si>
  <si>
    <t>基本养老保险</t>
  </si>
  <si>
    <t>职业年金</t>
  </si>
  <si>
    <t>基本医疗保险</t>
  </si>
  <si>
    <t>公务员医疗补助</t>
  </si>
  <si>
    <t>其他社会保障缴费</t>
  </si>
  <si>
    <t>住房公积金</t>
  </si>
  <si>
    <t>手续费</t>
  </si>
  <si>
    <t>水费</t>
  </si>
  <si>
    <t>邮电费</t>
  </si>
  <si>
    <t>专用材料费</t>
  </si>
  <si>
    <t>其他交通费用</t>
  </si>
  <si>
    <t>30211</t>
  </si>
  <si>
    <t>农林水支出</t>
  </si>
  <si>
    <t>扶贫</t>
  </si>
  <si>
    <t xml:space="preserve">  行政运行</t>
  </si>
  <si>
    <t xml:space="preserve">  一般行政管理事务</t>
  </si>
  <si>
    <t xml:space="preserve">  其他扶贫支出</t>
  </si>
  <si>
    <t xml:space="preserve">  其他农业综合开发支出</t>
  </si>
  <si>
    <t>农业农村公益事业</t>
  </si>
  <si>
    <t>其他扶贫资金</t>
  </si>
  <si>
    <t>农业综合开发土地治理</t>
  </si>
  <si>
    <t xml:space="preserve">  农业综合开发产业化发展</t>
  </si>
  <si>
    <t xml:space="preserve">  扶贫一般行政管理事务</t>
  </si>
  <si>
    <t>办公费13.74万元、印刷费23.07万元、差旅费12.6万元、专用材料费191.46万元</t>
  </si>
  <si>
    <t>专用材料费2810万元。</t>
  </si>
  <si>
    <t>专用材料费55.85万元。</t>
  </si>
  <si>
    <t>专用材料费989.97万元。</t>
  </si>
  <si>
    <t>专用材料费1326.81万元。</t>
  </si>
  <si>
    <t>专用材料费1303万元。</t>
  </si>
  <si>
    <t>榆阳区扶贫开发办</t>
  </si>
  <si>
    <t>榆阳区扶贫开发经济合作社</t>
  </si>
  <si>
    <t>榆阳区扶贫开发信息监测中心</t>
  </si>
  <si>
    <t>榆阳区农业综合开发办公室</t>
  </si>
  <si>
    <t>榆阳区马合镇补兔村中低产田改造工程</t>
  </si>
  <si>
    <t>鱼河镇李家沟村生产道路及排水工程</t>
  </si>
  <si>
    <t>榆阳区小纪汗镇小纪汗村高墩中低产田改造工程</t>
  </si>
  <si>
    <t>任务4</t>
  </si>
  <si>
    <t>榆阳区古塔镇石井村杨峁则新建滚水坝工程</t>
  </si>
  <si>
    <t>任务5</t>
  </si>
  <si>
    <t>榆阳区小壕兔乡史不扣村中低产田改造工程</t>
  </si>
  <si>
    <t>任务6</t>
  </si>
  <si>
    <t>榆阳区巴拉素镇大旭吕村农田水利工程</t>
  </si>
  <si>
    <t>任务7</t>
  </si>
  <si>
    <t>榆阳区青云镇丰山、李家腰村水源井工程</t>
  </si>
  <si>
    <t>任务8</t>
  </si>
  <si>
    <t>榆阳区小壕兔乡早留太村道路硬化工程</t>
  </si>
  <si>
    <t>任务9</t>
  </si>
  <si>
    <t>榆阳区古塔镇张雷沟村道路工程</t>
  </si>
  <si>
    <t>任务10</t>
  </si>
  <si>
    <t>榆阳区小壕兔乡耳林村中低产田改造工程</t>
  </si>
  <si>
    <t>任务11</t>
  </si>
  <si>
    <t>榆阳区岔河则乡河口村变压器增容工程</t>
  </si>
  <si>
    <t>任务12</t>
  </si>
  <si>
    <t>榆阳区鱼河镇梁渠村生产道路工程</t>
  </si>
  <si>
    <t>任务13</t>
  </si>
  <si>
    <t>榆阳区小纪汗镇黄土梁村农田节水灌溉项目</t>
  </si>
  <si>
    <t>任务14</t>
  </si>
  <si>
    <t>榆阳区岔河则乡灯炉滩生产道路硬化工程</t>
  </si>
  <si>
    <t xml:space="preserve">
 目标1：完成2018年市级农业综合开发项目
 目标2：验收2018年市级农业综合开发项目并按程序兑付资金
</t>
  </si>
  <si>
    <t>机电井</t>
  </si>
  <si>
    <t>出水口</t>
  </si>
  <si>
    <t>暗管铺设</t>
  </si>
  <si>
    <t>17.62km</t>
  </si>
  <si>
    <t>拱水坝</t>
  </si>
  <si>
    <t>1座</t>
  </si>
  <si>
    <t>变压器</t>
  </si>
  <si>
    <t>道路硬化</t>
  </si>
  <si>
    <t>5744m</t>
  </si>
  <si>
    <t>桥涵</t>
  </si>
  <si>
    <t>8座</t>
  </si>
  <si>
    <t>农田灌溉排水保证率</t>
  </si>
  <si>
    <t>项目验收合格率</t>
  </si>
  <si>
    <t>任务完成率</t>
  </si>
  <si>
    <t>建设项目亩均补助标准</t>
  </si>
  <si>
    <t>800元/亩</t>
  </si>
  <si>
    <t>农业生产成本</t>
  </si>
  <si>
    <t>1000/亩</t>
  </si>
  <si>
    <t>粮食生产能力</t>
  </si>
  <si>
    <t>≥600公斤/亩</t>
  </si>
  <si>
    <t>贫困户增加收入</t>
  </si>
  <si>
    <t>≥500元/人</t>
  </si>
  <si>
    <t>保证农田灌溉</t>
  </si>
  <si>
    <t>≥1300亩</t>
  </si>
  <si>
    <t>外迁人员回乡率</t>
  </si>
  <si>
    <t>≥5%</t>
  </si>
  <si>
    <t>土地治理项目受益人口数</t>
  </si>
  <si>
    <t>≥20000人</t>
  </si>
  <si>
    <t>项目促进新增贫困人口就业人数</t>
  </si>
  <si>
    <t>≥200人</t>
  </si>
  <si>
    <t>耕地质量</t>
  </si>
  <si>
    <t>较上年提高</t>
  </si>
  <si>
    <t>水资源利用率</t>
  </si>
  <si>
    <t>道路工程质量寿命</t>
  </si>
  <si>
    <t>≥10年</t>
  </si>
  <si>
    <t>水利工程质量寿命</t>
  </si>
  <si>
    <t>受益群众满意度</t>
  </si>
  <si>
    <t>≥90%</t>
  </si>
  <si>
    <t>受益乡镇、村满意度</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</si>
  <si>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</si>
  <si>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榆阳区2018年度市级农业综合开发项目</t>
  </si>
  <si>
    <t>2018年9月-2018年11月</t>
  </si>
  <si>
    <t xml:space="preserve">
 目标1：新建拱水坝1座，
 目标2：新打机电井30眼，
 目标3：铺设暗管17620米，出水口285套，变压器4台，硬化道路5744m，
 目标4：建桥涵8座。
 </t>
  </si>
  <si>
    <t xml:space="preserve">
 目标：完成2018年市级农业综合开发项目</t>
  </si>
  <si>
    <t>30眼</t>
  </si>
  <si>
    <t>285处</t>
  </si>
  <si>
    <t>4台</t>
  </si>
  <si>
    <t>榆阳区2018年债券资金项目</t>
  </si>
  <si>
    <t>榆阳区扶贫办</t>
  </si>
  <si>
    <t>改善贫困村安全饮水、道路建设、电力设施、农田灌溉等，发展壮大村集体经济带动贫群众致富增收；</t>
  </si>
  <si>
    <t xml:space="preserve"> 边沟渠道建设</t>
  </si>
  <si>
    <t>14公里</t>
  </si>
  <si>
    <t>桥涵建设</t>
  </si>
  <si>
    <t>4处</t>
  </si>
  <si>
    <t>道路硬化及维修</t>
  </si>
  <si>
    <t>100.98公里</t>
  </si>
  <si>
    <t>架设高低压线路</t>
  </si>
  <si>
    <t>9.5公里</t>
  </si>
  <si>
    <t>安装变压器</t>
  </si>
  <si>
    <t>16台</t>
  </si>
  <si>
    <t>高低位蓄水池</t>
  </si>
  <si>
    <t>4座</t>
  </si>
  <si>
    <t>打井</t>
  </si>
  <si>
    <t>15口</t>
  </si>
  <si>
    <t>平整土地</t>
  </si>
  <si>
    <t>2840亩</t>
  </si>
  <si>
    <t>淤地坝建设</t>
  </si>
  <si>
    <t>3座</t>
  </si>
  <si>
    <t>种植核桃</t>
  </si>
  <si>
    <t>553亩</t>
  </si>
  <si>
    <t xml:space="preserve"> 目标完成质量</t>
  </si>
  <si>
    <t>合格率</t>
  </si>
  <si>
    <t>资金到位率</t>
  </si>
  <si>
    <t>完成时效</t>
  </si>
  <si>
    <t>成本核算</t>
  </si>
  <si>
    <t>和同类项目成本比较</t>
  </si>
  <si>
    <t>持平</t>
  </si>
  <si>
    <t>收入提高</t>
  </si>
  <si>
    <t>年提高10%左右</t>
  </si>
  <si>
    <t>缩小差距</t>
  </si>
  <si>
    <t>逐年缩小</t>
  </si>
  <si>
    <t>示范带动</t>
  </si>
  <si>
    <t>作用明显</t>
  </si>
  <si>
    <t>环境治理</t>
  </si>
  <si>
    <t>对环境有利</t>
  </si>
  <si>
    <t>污染控制</t>
  </si>
  <si>
    <t>不污染环境</t>
  </si>
  <si>
    <t>对人的影响</t>
  </si>
  <si>
    <t>促进就业增加收入</t>
  </si>
  <si>
    <t>对自然和资源的影响</t>
  </si>
  <si>
    <t>不破坏自然和资源</t>
  </si>
  <si>
    <t>支出情况</t>
  </si>
  <si>
    <t>满意</t>
  </si>
  <si>
    <t>整体效果</t>
  </si>
  <si>
    <t>榆阳区农业综合开发办公室</t>
  </si>
  <si>
    <t>2018年度区级农业综合开发中低产田改造项目</t>
  </si>
  <si>
    <t>小壕兔乡包兔村中低产田改造项目</t>
  </si>
  <si>
    <t>小纪汗镇小纪汗村中低产田改造项目</t>
  </si>
  <si>
    <t>麻黄梁镇盘云界村中低产田改造项目</t>
  </si>
  <si>
    <t>岔河则乡白河庙村</t>
  </si>
  <si>
    <t>古塔镇石井村</t>
  </si>
  <si>
    <t>鱼河峁镇鱼河峁村</t>
  </si>
  <si>
    <t>上盐湾镇5村</t>
  </si>
  <si>
    <t>陕西大地种业有限公司</t>
  </si>
  <si>
    <t>项目管理费</t>
  </si>
  <si>
    <t xml:space="preserve">
 目标1：按照规划设计要求，年底前完成2018年度区级农业综合开发项目。
 目标2：严格执行区级报账制，项目竣工及时验收并拨付资金。
 </t>
  </si>
  <si>
    <t>中低产田改造</t>
  </si>
  <si>
    <t>3144亩</t>
  </si>
  <si>
    <t>1台</t>
  </si>
  <si>
    <t>13.44km</t>
  </si>
  <si>
    <t>渗管</t>
  </si>
  <si>
    <t>9139m</t>
  </si>
  <si>
    <t>土壤改良</t>
  </si>
  <si>
    <t>790亩</t>
  </si>
  <si>
    <t>亩均投资</t>
  </si>
  <si>
    <t>≤1000元/亩</t>
  </si>
  <si>
    <t>650公斤/亩</t>
  </si>
  <si>
    <t>600元/人</t>
  </si>
  <si>
    <t>工程质量寿命</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</si>
  <si>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</si>
  <si>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榆阳区扶贫开发办公室</t>
  </si>
  <si>
    <t>债券资金项目</t>
  </si>
  <si>
    <t xml:space="preserve">
 目标1：改善贫困村安全饮水、道路建设、电力设施、农田灌溉等，发展壮大村集体经济带动贫群众致富增收；
 目标2：
 目标3：
 ……</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</si>
  <si>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</si>
  <si>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榆阳区2018年度农业综合开发高标准农田建设项目</t>
  </si>
  <si>
    <t>1年</t>
  </si>
  <si>
    <t>1374.76万元</t>
  </si>
  <si>
    <t>1170万元</t>
  </si>
  <si>
    <t>204.76万元</t>
  </si>
  <si>
    <t>目标一：2018年度岔河则乡0.4万亩农业综合开发高标准农田建设项目
目标二：2018年度上盐湾镇0.4万亩农业综合开发高标准农田建设项目
目标三：2018年度荣泽农业0.1万亩农业综合开发高标准农田建设项目</t>
  </si>
  <si>
    <t xml:space="preserve">
目标一：农田水利工程。合理配合地下水，水源井新建与更新改造相结合，完善田间灌溉配套，节水灌溉技术得到充分利用，提高水的利用率，灌溉保证率设计标准为75%；防洪按5年一遇防洪标准设计，田间排水系统完善；配合电力设施，新增或更新线路、变压器。
目标二：土壤改良工程。通过压沙垫土、增施有机肥、增加土壤有机质以提高土壤肥力，改善土壤性状，提高土壤肥力，为农作物创造良好土壤环境条件。
目标三：农田防护林工程。项目区农田防护林满足农田生态防护的要求，并与周边生态环境相协调。
目标四：生产道路工程。分为两级，田间道路能满足农业机械及拉运农产品机动车的通行；生产路能满足人工田间作业与收获农产品的需求。
目标五：科技培训。举办各类型培训班，理论联系实际，向群众讲解科技知识；实地指导群众，开展科技咨询，面对面解决群众难题；编制印发科普资料，使群众随时学到科技知识。</t>
  </si>
  <si>
    <t>高标准农田建设面积</t>
  </si>
  <si>
    <t>0.9万亩</t>
  </si>
  <si>
    <t>6台</t>
  </si>
  <si>
    <t>开挖排水渠</t>
  </si>
  <si>
    <t>31.5km</t>
  </si>
  <si>
    <t>土地平整</t>
  </si>
  <si>
    <t>1200亩</t>
  </si>
  <si>
    <t>暗管管道</t>
  </si>
  <si>
    <t>55.65km</t>
  </si>
  <si>
    <t>测土配方</t>
  </si>
  <si>
    <t>8000亩</t>
  </si>
  <si>
    <t>渠道砌护</t>
  </si>
  <si>
    <t>6.10km</t>
  </si>
  <si>
    <t>新打机井</t>
  </si>
  <si>
    <t>15眼</t>
  </si>
  <si>
    <t>主干路</t>
  </si>
  <si>
    <t>5km</t>
  </si>
  <si>
    <t>修复机井</t>
  </si>
  <si>
    <t>45眼</t>
  </si>
  <si>
    <t>生产路</t>
  </si>
  <si>
    <t>8km</t>
  </si>
  <si>
    <t>暗管消力池</t>
  </si>
  <si>
    <t>863处</t>
  </si>
  <si>
    <t>林网绿化</t>
  </si>
  <si>
    <t>300亩</t>
  </si>
  <si>
    <t>桥涵建筑物</t>
  </si>
  <si>
    <t>47座</t>
  </si>
  <si>
    <t>科技培训</t>
  </si>
  <si>
    <t>2000人次</t>
  </si>
  <si>
    <t>输电线路</t>
  </si>
  <si>
    <t>3.68km</t>
  </si>
  <si>
    <t>生产道路通达率</t>
  </si>
  <si>
    <r>
      <t>≥9</t>
    </r>
    <r>
      <rPr>
        <sz val="10"/>
        <color indexed="8"/>
        <rFont val="宋体"/>
        <family val="0"/>
      </rPr>
      <t>5%</t>
    </r>
  </si>
  <si>
    <t>林网成活率</t>
  </si>
  <si>
    <r>
      <t>≥8</t>
    </r>
    <r>
      <rPr>
        <sz val="10"/>
        <color indexed="8"/>
        <rFont val="宋体"/>
        <family val="0"/>
      </rPr>
      <t>5%</t>
    </r>
  </si>
  <si>
    <r>
      <t>≥</t>
    </r>
    <r>
      <rPr>
        <sz val="10"/>
        <color indexed="8"/>
        <rFont val="宋体"/>
        <family val="0"/>
      </rPr>
      <t>75%</t>
    </r>
  </si>
  <si>
    <r>
      <t>≥99</t>
    </r>
    <r>
      <rPr>
        <sz val="10"/>
        <color indexed="8"/>
        <rFont val="宋体"/>
        <family val="0"/>
      </rPr>
      <t>%</t>
    </r>
  </si>
  <si>
    <t>任务完成及时率</t>
  </si>
  <si>
    <t>一年</t>
  </si>
  <si>
    <t>资金支付进度</t>
  </si>
  <si>
    <t>7月底不低于预算的60%</t>
  </si>
  <si>
    <t>高标准农田建设项目亩均补助标准</t>
  </si>
  <si>
    <t>1300元</t>
  </si>
  <si>
    <t>财政投资</t>
  </si>
  <si>
    <t>新增食物和其他作物产能</t>
  </si>
  <si>
    <t>比上年提高</t>
  </si>
  <si>
    <t>比上年减少</t>
  </si>
  <si>
    <t>农田灌溉成本</t>
  </si>
  <si>
    <t>项目带动农户数量</t>
  </si>
  <si>
    <t>项目受益贫困人数</t>
  </si>
  <si>
    <t>项目带动农业经济发展</t>
  </si>
  <si>
    <t>农业面源污染</t>
  </si>
  <si>
    <r>
      <t>≥10</t>
    </r>
    <r>
      <rPr>
        <sz val="10"/>
        <color indexed="8"/>
        <rFont val="宋体"/>
        <family val="0"/>
      </rPr>
      <t>年</t>
    </r>
  </si>
  <si>
    <t>带头示范</t>
  </si>
  <si>
    <t>新型农业经营主体满意度</t>
  </si>
  <si>
    <t>2018年度岔河则乡0.4万亩高标准农田建设项目</t>
  </si>
  <si>
    <t>2018年度上盐湾镇0.4万亩高标准农田建设项目</t>
  </si>
  <si>
    <t>2018年度荣泽农业0.1万亩高标准农田建设项目</t>
  </si>
  <si>
    <t>目标一：农田水利工程。合理配合地下水，水源井新建与更新改造相结合，完善田间灌溉配套，节水灌溉技术得到充分利用，提高水的利用率，灌溉保证率设计标准为75%；防洪按5年一遇防洪标准设计，田间排水系统完善；配合电力设施，新增或更新线路、变压器。
目标二：土壤改良工程。通过压沙垫土、增施有机肥、增加土壤有机质以提高土壤肥力，改善土壤性状，提高土壤肥力，为农作物创造良好土壤环境条件。
目标三：农田防护林工程。项目区农田防护林满足农田生态防护的要求，并与周边生态环境相协调。
目标四：生产道路工程。分为两级，田间道路能满足农业机械及拉运农产品机动车的通行；生产路能满足人工田间作业与收获农产品的需求。
目标五：科技培训。举办各类型培训班，理论联系实际，向群众讲解科技知识；实地指导群众，开展科技咨询，面对面解决群众难题；编制印发科普资料，使群众随时学到科技知识。</t>
  </si>
  <si>
    <t>基础培训</t>
  </si>
  <si>
    <t>≥95%</t>
  </si>
  <si>
    <t>≥75%</t>
  </si>
  <si>
    <t>≥85%</t>
  </si>
  <si>
    <t>≥99%</t>
  </si>
  <si>
    <t>榆阳区农业综合开发办公室</t>
  </si>
  <si>
    <t>2018年5月-2018年11月</t>
  </si>
  <si>
    <t xml:space="preserve">
 目标：按照规划设计要求，年底前完成2018年度区级农业综合开发项目。
 </t>
  </si>
  <si>
    <t xml:space="preserve">
 目标1： 按照规划设计要求，年底前完成2018年度区级农业综合开发项目。
 目标2：严格执行区级报账制，项目竣工及时验收并拨付资金。
</t>
  </si>
  <si>
    <t>22眼</t>
  </si>
  <si>
    <t>235套</t>
  </si>
  <si>
    <t xml:space="preserve">                            部门名称：榆林市榆阳区扶贫开发办公室</t>
  </si>
  <si>
    <t>榆阳区扶贫办</t>
  </si>
  <si>
    <t>收入总计</t>
  </si>
  <si>
    <t>支出总计</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</si>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</sst>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66">
    <font>
      <sz val="9"/>
      <name val="宋体"/>
      <family val="0"/>
    </font>
    <font>
      <sz val="11"/>
      <color indexed="8"/>
      <name val="宋体"/>
      <family val="0"/>
    </font>
    <font>
      <sz val="12"/>
      <name val="宋体"/>
      <family val="0"/>
    </font>
    <font>
      <sz val="10"/>
      <name val="宋体"/>
      <family val="0"/>
    </font>
    <font>
      <sz val="12"/>
      <name val="黑体"/>
      <family val="3"/>
    </font>
    <font>
      <b/>
      <sz val="16"/>
      <name val="宋体"/>
      <family val="0"/>
    </font>
    <font>
      <sz val="11"/>
      <name val="宋体"/>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0"/>
    </font>
    <font>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10"/>
      <name val="Arial"/>
      <family val="2"/>
    </font>
    <font>
      <sz val="12"/>
      <color indexed="8"/>
      <name val="宋体"/>
      <family val="0"/>
    </font>
    <font>
      <sz val="10"/>
      <color indexed="8"/>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14"/>
      <color rgb="FFFF0000"/>
      <name val="Arial"/>
      <family val="2"/>
    </font>
    <font>
      <sz val="11"/>
      <color theme="1"/>
      <name val="宋体"/>
      <family val="0"/>
    </font>
    <font>
      <sz val="12"/>
      <color rgb="FF000000"/>
      <name val="Calibri"/>
      <family val="0"/>
    </font>
    <font>
      <sz val="10"/>
      <color rgb="FF000000"/>
      <name val="Calibri"/>
      <family val="0"/>
    </font>
    <font>
      <sz val="10"/>
      <name val="Calibri"/>
      <family val="0"/>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5"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2"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8" fontId="15" fillId="0" borderId="0" applyFont="0" applyFill="0" applyBorder="0" applyAlignment="0" applyProtection="0"/>
    <xf numFmtId="179" fontId="15"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6" fontId="15" fillId="0" borderId="0" applyFont="0" applyFill="0" applyBorder="0" applyAlignment="0" applyProtection="0"/>
    <xf numFmtId="177" fontId="15"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352">
    <xf numFmtId="0" fontId="0" fillId="0" borderId="0" xfId="0" applyAlignment="1">
      <alignment/>
    </xf>
    <xf numFmtId="0" fontId="2" fillId="0" borderId="0" xfId="40" applyAlignment="1">
      <alignment vertical="center"/>
      <protection/>
    </xf>
    <xf numFmtId="0" fontId="2" fillId="0" borderId="0" xfId="40" applyAlignment="1">
      <alignment vertical="center" wrapText="1"/>
      <protection/>
    </xf>
    <xf numFmtId="0" fontId="59" fillId="0" borderId="0" xfId="40" applyFont="1" applyAlignment="1">
      <alignment vertical="center"/>
      <protection/>
    </xf>
    <xf numFmtId="0" fontId="4" fillId="0" borderId="0" xfId="40" applyFont="1" applyAlignment="1">
      <alignment vertical="center"/>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9" xfId="40" applyBorder="1" applyAlignment="1">
      <alignment vertical="center" wrapText="1"/>
      <protection/>
    </xf>
    <xf numFmtId="0" fontId="4"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2" fillId="0" borderId="9" xfId="40" applyFont="1" applyBorder="1" applyAlignment="1">
      <alignment vertical="center" wrapText="1"/>
      <protection/>
    </xf>
    <xf numFmtId="0" fontId="3" fillId="0" borderId="9" xfId="40" applyFont="1" applyBorder="1" applyAlignment="1">
      <alignment horizontal="center" vertical="center" wrapText="1"/>
      <protection/>
    </xf>
    <xf numFmtId="0" fontId="6" fillId="0" borderId="0" xfId="40" applyFont="1" applyAlignment="1">
      <alignment vertical="center"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6" fillId="0" borderId="9" xfId="0" applyFont="1" applyBorder="1" applyAlignment="1">
      <alignment horizontal="center" vertical="center" wrapText="1"/>
    </xf>
    <xf numFmtId="0" fontId="60"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9"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3"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3" fillId="0" borderId="9" xfId="0" applyNumberFormat="1" applyFont="1" applyFill="1" applyBorder="1" applyAlignment="1" applyProtection="1">
      <alignment vertical="center"/>
      <protection/>
    </xf>
    <xf numFmtId="4" fontId="3"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0" fontId="3" fillId="0" borderId="0" xfId="0" applyFont="1" applyFill="1" applyAlignment="1">
      <alignment horizontal="left" vertical="center"/>
    </xf>
    <xf numFmtId="0" fontId="3" fillId="0" borderId="9" xfId="0" applyFont="1" applyFill="1" applyBorder="1" applyAlignment="1">
      <alignment vertical="center"/>
    </xf>
    <xf numFmtId="0" fontId="9"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3"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xf>
    <xf numFmtId="49" fontId="3"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2" fillId="0" borderId="0" xfId="0" applyFont="1" applyAlignment="1">
      <alignment/>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11" xfId="0" applyNumberFormat="1"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9" xfId="0" applyBorder="1" applyAlignment="1">
      <alignment horizontal="right" vertical="center"/>
    </xf>
    <xf numFmtId="0" fontId="0" fillId="0" borderId="9" xfId="0" applyFont="1" applyBorder="1" applyAlignment="1">
      <alignment horizontal="center" vertical="center" wrapText="1"/>
    </xf>
    <xf numFmtId="0" fontId="0" fillId="0" borderId="9" xfId="0" applyFill="1" applyBorder="1" applyAlignment="1">
      <alignment horizontal="right" vertical="center"/>
    </xf>
    <xf numFmtId="0" fontId="11" fillId="0" borderId="9" xfId="0" applyFont="1" applyFill="1" applyBorder="1" applyAlignment="1">
      <alignment horizontal="right" vertical="center"/>
    </xf>
    <xf numFmtId="0" fontId="0" fillId="0" borderId="11" xfId="0" applyBorder="1" applyAlignment="1">
      <alignment horizontal="right" vertical="center"/>
    </xf>
    <xf numFmtId="0" fontId="0" fillId="0" borderId="9" xfId="0" applyFill="1" applyBorder="1" applyAlignment="1">
      <alignment horizontal="right"/>
    </xf>
    <xf numFmtId="0" fontId="0" fillId="0" borderId="12" xfId="0" applyFill="1" applyBorder="1" applyAlignment="1">
      <alignment horizontal="left"/>
    </xf>
    <xf numFmtId="0" fontId="0" fillId="0" borderId="11" xfId="0" applyBorder="1" applyAlignment="1">
      <alignment horizontal="left" vertical="center"/>
    </xf>
    <xf numFmtId="4" fontId="0" fillId="0" borderId="9" xfId="0" applyNumberFormat="1" applyFill="1" applyBorder="1" applyAlignment="1">
      <alignment/>
    </xf>
    <xf numFmtId="4" fontId="0" fillId="0" borderId="9" xfId="0" applyNumberFormat="1" applyBorder="1" applyAlignment="1">
      <alignment/>
    </xf>
    <xf numFmtId="0" fontId="0" fillId="0" borderId="11" xfId="0" applyFont="1" applyBorder="1" applyAlignment="1">
      <alignment horizontal="center" vertical="center"/>
    </xf>
    <xf numFmtId="0" fontId="0" fillId="0" borderId="9" xfId="0" applyFont="1" applyFill="1" applyBorder="1" applyAlignment="1">
      <alignment horizontal="center"/>
    </xf>
    <xf numFmtId="0" fontId="0" fillId="0" borderId="9" xfId="0" applyFill="1" applyBorder="1" applyAlignment="1">
      <alignment horizont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right" vertical="center" wrapText="1"/>
    </xf>
    <xf numFmtId="0" fontId="0" fillId="0" borderId="11" xfId="0" applyFill="1" applyBorder="1" applyAlignment="1">
      <alignment horizontal="left" vertical="center"/>
    </xf>
    <xf numFmtId="0" fontId="61" fillId="0" borderId="9" xfId="0" applyFont="1" applyBorder="1" applyAlignment="1">
      <alignment horizontal="center"/>
    </xf>
    <xf numFmtId="0" fontId="2" fillId="0" borderId="9" xfId="40" applyFont="1" applyBorder="1" applyAlignment="1">
      <alignment horizontal="left" vertical="center" wrapText="1"/>
      <protection/>
    </xf>
    <xf numFmtId="0" fontId="2" fillId="0" borderId="11" xfId="40" applyBorder="1" applyAlignment="1">
      <alignment horizontal="center" vertical="center" wrapText="1"/>
      <protection/>
    </xf>
    <xf numFmtId="0" fontId="62" fillId="0" borderId="9" xfId="0" applyFont="1" applyFill="1" applyBorder="1" applyAlignment="1">
      <alignment horizontal="center" vertical="center" wrapText="1"/>
    </xf>
    <xf numFmtId="0" fontId="3" fillId="0" borderId="9" xfId="40" applyFont="1" applyBorder="1" applyAlignment="1">
      <alignment vertical="center" wrapText="1"/>
      <protection/>
    </xf>
    <xf numFmtId="0" fontId="3" fillId="0" borderId="13" xfId="40" applyFont="1" applyBorder="1" applyAlignment="1">
      <alignment horizontal="right" vertical="center" wrapText="1"/>
      <protection/>
    </xf>
    <xf numFmtId="0" fontId="3" fillId="0" borderId="11" xfId="40" applyFont="1" applyBorder="1" applyAlignment="1">
      <alignment horizontal="center" vertical="center" wrapText="1"/>
      <protection/>
    </xf>
    <xf numFmtId="9" fontId="3" fillId="0" borderId="9" xfId="40" applyNumberFormat="1" applyFont="1" applyBorder="1" applyAlignment="1">
      <alignment horizontal="center" vertical="center" wrapText="1"/>
      <protection/>
    </xf>
    <xf numFmtId="0" fontId="3" fillId="0" borderId="14" xfId="40" applyFont="1" applyFill="1" applyBorder="1" applyAlignment="1">
      <alignment horizontal="center" vertical="center" wrapText="1"/>
      <protection/>
    </xf>
    <xf numFmtId="0" fontId="3" fillId="0" borderId="9" xfId="40" applyFont="1" applyFill="1" applyBorder="1" applyAlignment="1">
      <alignment horizontal="center" vertical="center" wrapText="1"/>
      <protection/>
    </xf>
    <xf numFmtId="57" fontId="3" fillId="0" borderId="9" xfId="40" applyNumberFormat="1" applyFont="1" applyBorder="1" applyAlignment="1">
      <alignment horizontal="center" vertical="center" wrapText="1"/>
      <protection/>
    </xf>
    <xf numFmtId="0" fontId="5" fillId="0" borderId="0" xfId="40" applyFont="1" applyAlignment="1">
      <alignment horizontal="center" vertical="center" wrapText="1"/>
      <protection/>
    </xf>
    <xf numFmtId="0" fontId="3" fillId="0" borderId="9" xfId="40" applyFont="1" applyBorder="1" applyAlignment="1">
      <alignment horizontal="center" vertical="center" wrapText="1"/>
      <protection/>
    </xf>
    <xf numFmtId="0" fontId="3" fillId="0" borderId="15" xfId="40" applyFont="1" applyBorder="1" applyAlignment="1">
      <alignment horizontal="center" vertical="center" wrapText="1"/>
      <protection/>
    </xf>
    <xf numFmtId="0" fontId="3" fillId="0" borderId="16" xfId="40" applyFont="1" applyBorder="1" applyAlignment="1">
      <alignment horizontal="center" vertical="center" wrapText="1"/>
      <protection/>
    </xf>
    <xf numFmtId="9" fontId="3" fillId="0" borderId="9" xfId="40" applyNumberFormat="1" applyFont="1" applyBorder="1" applyAlignment="1">
      <alignment horizontal="center" vertical="center" wrapText="1"/>
      <protection/>
    </xf>
    <xf numFmtId="0" fontId="3" fillId="0" borderId="0" xfId="40" applyFont="1" applyAlignment="1">
      <alignment vertical="center" wrapText="1"/>
      <protection/>
    </xf>
    <xf numFmtId="0" fontId="59" fillId="0" borderId="0" xfId="40" applyFont="1" applyAlignment="1">
      <alignment vertical="center"/>
      <protection/>
    </xf>
    <xf numFmtId="0" fontId="2" fillId="0" borderId="9" xfId="40" applyFont="1" applyBorder="1" applyAlignment="1">
      <alignment horizontal="center" vertical="center" wrapText="1"/>
      <protection/>
    </xf>
    <xf numFmtId="0" fontId="2" fillId="0" borderId="0" xfId="40" applyFont="1" applyAlignment="1">
      <alignment vertical="center" wrapText="1"/>
      <protection/>
    </xf>
    <xf numFmtId="0" fontId="2" fillId="0" borderId="14" xfId="40" applyFont="1" applyBorder="1" applyAlignment="1">
      <alignment horizontal="center" vertical="center" wrapText="1"/>
      <protection/>
    </xf>
    <xf numFmtId="0" fontId="2" fillId="0" borderId="13" xfId="40" applyFont="1" applyBorder="1" applyAlignment="1">
      <alignment horizontal="center" vertical="center" wrapText="1"/>
      <protection/>
    </xf>
    <xf numFmtId="9" fontId="2" fillId="0" borderId="0" xfId="40" applyNumberFormat="1" applyFont="1" applyAlignment="1">
      <alignment vertical="center" wrapText="1"/>
      <protection/>
    </xf>
    <xf numFmtId="0" fontId="62" fillId="0" borderId="14"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2" fillId="0" borderId="0" xfId="40" applyFont="1" applyAlignment="1">
      <alignment vertical="center"/>
      <protection/>
    </xf>
    <xf numFmtId="0" fontId="6" fillId="0" borderId="0" xfId="40" applyFont="1" applyAlignment="1">
      <alignment vertical="center" wrapText="1"/>
      <protection/>
    </xf>
    <xf numFmtId="0" fontId="3" fillId="0" borderId="9" xfId="40" applyFont="1" applyBorder="1" applyAlignment="1">
      <alignment vertical="center" wrapText="1"/>
      <protection/>
    </xf>
    <xf numFmtId="0" fontId="63" fillId="0" borderId="9" xfId="0" applyFont="1" applyFill="1" applyBorder="1" applyAlignment="1">
      <alignment vertical="center" wrapText="1"/>
    </xf>
    <xf numFmtId="0" fontId="63" fillId="0" borderId="9" xfId="0" applyFont="1" applyFill="1" applyBorder="1" applyAlignment="1">
      <alignment horizontal="center" vertical="center" wrapText="1"/>
    </xf>
    <xf numFmtId="9" fontId="63" fillId="0" borderId="9" xfId="0" applyNumberFormat="1" applyFont="1" applyFill="1" applyBorder="1" applyAlignment="1">
      <alignment horizontal="center" vertical="center" wrapText="1"/>
    </xf>
    <xf numFmtId="0" fontId="64" fillId="0" borderId="9" xfId="0" applyFont="1" applyFill="1" applyBorder="1" applyAlignment="1">
      <alignment horizontal="center" vertical="center" wrapText="1"/>
    </xf>
    <xf numFmtId="0" fontId="2" fillId="0" borderId="17" xfId="40" applyFont="1" applyBorder="1" applyAlignment="1">
      <alignment horizontal="center" vertical="center" wrapText="1"/>
      <protection/>
    </xf>
    <xf numFmtId="0" fontId="2" fillId="0" borderId="18"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15" xfId="40" applyFont="1" applyBorder="1" applyAlignment="1">
      <alignment horizontal="center" vertical="center" wrapText="1"/>
      <protection/>
    </xf>
    <xf numFmtId="0" fontId="2" fillId="0" borderId="16" xfId="40" applyFont="1" applyBorder="1" applyAlignment="1">
      <alignment horizontal="center" vertical="center" wrapText="1"/>
      <protection/>
    </xf>
    <xf numFmtId="0" fontId="2" fillId="0" borderId="19" xfId="40" applyFont="1" applyBorder="1" applyAlignment="1">
      <alignment horizontal="center" vertical="center" wrapText="1"/>
      <protection/>
    </xf>
    <xf numFmtId="0" fontId="63" fillId="0" borderId="14"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59" fillId="0" borderId="0" xfId="40" applyFont="1" applyFill="1" applyAlignment="1">
      <alignment vertical="center"/>
      <protection/>
    </xf>
    <xf numFmtId="0" fontId="4" fillId="0" borderId="0" xfId="40" applyFont="1" applyFill="1" applyAlignment="1">
      <alignment vertical="center" wrapText="1"/>
      <protection/>
    </xf>
    <xf numFmtId="0" fontId="2" fillId="0" borderId="0" xfId="40" applyFill="1" applyAlignment="1">
      <alignment vertical="center" wrapText="1"/>
      <protection/>
    </xf>
    <xf numFmtId="0" fontId="6" fillId="0" borderId="9" xfId="40" applyFont="1" applyFill="1" applyBorder="1" applyAlignment="1">
      <alignment horizontal="center" vertical="center" wrapText="1"/>
      <protection/>
    </xf>
    <xf numFmtId="0" fontId="6" fillId="0" borderId="0" xfId="40" applyFont="1" applyFill="1" applyAlignment="1">
      <alignment vertical="center" wrapText="1"/>
      <protection/>
    </xf>
    <xf numFmtId="0" fontId="6" fillId="0" borderId="9" xfId="40" applyFont="1" applyFill="1" applyBorder="1" applyAlignment="1">
      <alignment vertical="center" wrapText="1"/>
      <protection/>
    </xf>
    <xf numFmtId="0" fontId="6" fillId="0" borderId="0" xfId="40" applyFont="1" applyFill="1" applyAlignment="1">
      <alignment horizontal="left" vertical="center" wrapText="1"/>
      <protection/>
    </xf>
    <xf numFmtId="9" fontId="65" fillId="0" borderId="9" xfId="0" applyNumberFormat="1" applyFont="1" applyFill="1" applyBorder="1" applyAlignment="1">
      <alignment horizontal="center" vertical="center" wrapText="1"/>
    </xf>
    <xf numFmtId="0" fontId="2" fillId="0" borderId="9" xfId="40" applyFill="1" applyBorder="1" applyAlignment="1">
      <alignment horizontal="center" vertical="center" wrapText="1"/>
      <protection/>
    </xf>
    <xf numFmtId="0" fontId="3" fillId="0" borderId="0" xfId="40" applyFont="1" applyFill="1" applyAlignment="1">
      <alignment vertical="center" wrapText="1"/>
      <protection/>
    </xf>
    <xf numFmtId="0" fontId="3" fillId="0" borderId="12" xfId="40" applyFont="1" applyBorder="1" applyAlignment="1">
      <alignment horizontal="center" vertical="center" wrapText="1"/>
      <protection/>
    </xf>
    <xf numFmtId="0" fontId="3" fillId="0" borderId="19" xfId="40" applyFont="1" applyBorder="1" applyAlignment="1">
      <alignment horizontal="center" vertical="center" wrapText="1"/>
      <protection/>
    </xf>
    <xf numFmtId="0" fontId="6" fillId="0" borderId="0" xfId="40" applyNumberFormat="1" applyFont="1" applyAlignment="1">
      <alignment vertical="center" wrapText="1"/>
      <protection/>
    </xf>
    <xf numFmtId="0" fontId="6" fillId="0" borderId="0" xfId="40" applyFont="1" applyBorder="1" applyAlignment="1">
      <alignment vertical="center" wrapText="1"/>
      <protection/>
    </xf>
    <xf numFmtId="0" fontId="0" fillId="0" borderId="9" xfId="0" applyFont="1" applyBorder="1" applyAlignment="1">
      <alignment horizontal="center" vertical="center" wrapText="1"/>
    </xf>
    <xf numFmtId="0" fontId="11" fillId="0" borderId="9" xfId="0" applyFont="1" applyBorder="1" applyAlignment="1">
      <alignment horizontal="center"/>
    </xf>
    <xf numFmtId="4" fontId="11" fillId="0" borderId="9" xfId="0" applyNumberFormat="1" applyFont="1" applyFill="1" applyBorder="1" applyAlignment="1" applyProtection="1">
      <alignment horizontal="right" vertical="center"/>
      <protection/>
    </xf>
    <xf numFmtId="0" fontId="11" fillId="0" borderId="9" xfId="0" applyFont="1" applyFill="1" applyBorder="1" applyAlignment="1">
      <alignment horizontal="center"/>
    </xf>
    <xf numFmtId="4" fontId="11" fillId="0" borderId="9" xfId="0" applyNumberFormat="1" applyFont="1" applyBorder="1" applyAlignment="1">
      <alignment horizontal="right" vertical="center" wrapText="1"/>
    </xf>
    <xf numFmtId="0" fontId="11" fillId="0" borderId="9" xfId="0" applyFont="1" applyFill="1" applyBorder="1" applyAlignment="1">
      <alignment/>
    </xf>
    <xf numFmtId="0" fontId="2" fillId="0" borderId="11" xfId="0" applyNumberFormat="1" applyFont="1" applyBorder="1" applyAlignment="1">
      <alignment horizontal="left" vertical="center"/>
    </xf>
    <xf numFmtId="0" fontId="2" fillId="0" borderId="9" xfId="0" applyFont="1" applyBorder="1" applyAlignment="1">
      <alignment horizontal="left" vertical="center"/>
    </xf>
    <xf numFmtId="0" fontId="2" fillId="0" borderId="14" xfId="0" applyFont="1" applyBorder="1" applyAlignment="1">
      <alignment horizontal="left" vertical="center"/>
    </xf>
    <xf numFmtId="0" fontId="2" fillId="0" borderId="20" xfId="0" applyFont="1" applyBorder="1" applyAlignment="1">
      <alignment horizontal="left" vertical="center"/>
    </xf>
    <xf numFmtId="0" fontId="2" fillId="0" borderId="13" xfId="0" applyFont="1" applyBorder="1" applyAlignment="1">
      <alignment horizontal="left" vertical="center"/>
    </xf>
    <xf numFmtId="0" fontId="2" fillId="0" borderId="9" xfId="0" applyFont="1" applyBorder="1" applyAlignment="1">
      <alignment horizontal="center" vertical="center"/>
    </xf>
    <xf numFmtId="0" fontId="2" fillId="0" borderId="9" xfId="0" applyNumberFormat="1" applyFont="1" applyBorder="1" applyAlignment="1">
      <alignment horizontal="left" vertical="center"/>
    </xf>
    <xf numFmtId="0" fontId="2" fillId="0" borderId="9" xfId="0" applyNumberFormat="1" applyFont="1" applyFill="1" applyBorder="1" applyAlignment="1">
      <alignment horizontal="left" vertical="center"/>
    </xf>
    <xf numFmtId="0" fontId="12" fillId="0" borderId="0" xfId="0" applyFont="1" applyAlignment="1">
      <alignment horizontal="center"/>
    </xf>
    <xf numFmtId="0" fontId="0" fillId="0" borderId="10"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8" fillId="0" borderId="0" xfId="0" applyFont="1" applyFill="1" applyAlignment="1">
      <alignment horizontal="center" vertical="center"/>
    </xf>
    <xf numFmtId="0" fontId="9" fillId="0" borderId="10" xfId="0" applyNumberFormat="1" applyFont="1" applyFill="1" applyBorder="1" applyAlignment="1" applyProtection="1">
      <alignment horizontal="left" vertical="center"/>
      <protection/>
    </xf>
    <xf numFmtId="0" fontId="9" fillId="0" borderId="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3" fillId="0" borderId="21" xfId="0" applyFont="1" applyBorder="1" applyAlignment="1">
      <alignment horizontal="left"/>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20"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6" fillId="0" borderId="9" xfId="0" applyFont="1" applyBorder="1" applyAlignment="1">
      <alignment horizontal="center" vertical="center" wrapText="1"/>
    </xf>
    <xf numFmtId="0" fontId="5" fillId="0" borderId="0" xfId="40" applyFont="1" applyAlignment="1">
      <alignment horizontal="center" vertical="center" wrapText="1"/>
      <protection/>
    </xf>
    <xf numFmtId="0" fontId="2" fillId="0" borderId="0" xfId="40" applyFont="1" applyAlignment="1">
      <alignment horizontal="center" vertical="center" wrapText="1"/>
      <protection/>
    </xf>
    <xf numFmtId="0" fontId="3" fillId="0" borderId="14" xfId="40" applyFont="1" applyBorder="1" applyAlignment="1">
      <alignment horizontal="center" vertical="center" wrapText="1"/>
      <protection/>
    </xf>
    <xf numFmtId="0" fontId="3" fillId="0" borderId="20" xfId="40" applyFont="1"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13" xfId="40" applyFont="1" applyBorder="1" applyAlignment="1">
      <alignment horizontal="center" vertical="center" wrapText="1"/>
      <protection/>
    </xf>
    <xf numFmtId="0" fontId="3" fillId="0" borderId="17" xfId="40" applyFont="1" applyBorder="1" applyAlignment="1">
      <alignment horizontal="center" vertical="center" wrapText="1"/>
      <protection/>
    </xf>
    <xf numFmtId="0" fontId="17" fillId="0" borderId="21" xfId="0" applyFont="1" applyFill="1" applyBorder="1" applyAlignment="1">
      <alignment vertical="center"/>
    </xf>
    <xf numFmtId="0" fontId="17" fillId="0" borderId="18" xfId="0" applyFont="1" applyFill="1" applyBorder="1" applyAlignment="1">
      <alignment vertical="center"/>
    </xf>
    <xf numFmtId="0" fontId="17" fillId="0" borderId="22" xfId="0" applyFont="1" applyFill="1" applyBorder="1" applyAlignment="1">
      <alignment vertical="center"/>
    </xf>
    <xf numFmtId="0" fontId="17" fillId="0" borderId="0" xfId="0" applyFont="1" applyFill="1" applyAlignment="1">
      <alignment vertical="center"/>
    </xf>
    <xf numFmtId="0" fontId="17" fillId="0" borderId="23" xfId="0" applyFont="1" applyFill="1" applyBorder="1" applyAlignment="1">
      <alignment vertical="center"/>
    </xf>
    <xf numFmtId="0" fontId="17" fillId="0" borderId="15" xfId="0" applyFont="1" applyFill="1" applyBorder="1" applyAlignment="1">
      <alignment vertical="center"/>
    </xf>
    <xf numFmtId="0" fontId="17" fillId="0" borderId="10" xfId="0" applyFont="1" applyFill="1" applyBorder="1" applyAlignment="1">
      <alignment vertical="center"/>
    </xf>
    <xf numFmtId="0" fontId="17" fillId="0" borderId="16" xfId="0" applyFont="1" applyFill="1" applyBorder="1" applyAlignment="1">
      <alignment vertical="center"/>
    </xf>
    <xf numFmtId="0" fontId="3" fillId="0" borderId="9" xfId="40" applyFont="1" applyBorder="1" applyAlignment="1">
      <alignment horizontal="left" vertical="center" wrapText="1"/>
      <protection/>
    </xf>
    <xf numFmtId="0" fontId="3" fillId="0" borderId="11" xfId="40" applyFont="1" applyBorder="1" applyAlignment="1">
      <alignment horizontal="center" vertical="center" wrapText="1"/>
      <protection/>
    </xf>
    <xf numFmtId="0" fontId="3" fillId="0" borderId="11" xfId="40" applyFont="1" applyBorder="1" applyAlignment="1">
      <alignment horizontal="left" vertical="top" wrapText="1"/>
      <protection/>
    </xf>
    <xf numFmtId="0" fontId="3" fillId="0" borderId="17" xfId="40" applyFont="1" applyBorder="1" applyAlignment="1">
      <alignment horizontal="left" vertical="top" wrapText="1"/>
      <protection/>
    </xf>
    <xf numFmtId="0" fontId="3" fillId="0" borderId="21" xfId="40" applyFont="1" applyBorder="1" applyAlignment="1">
      <alignment horizontal="left" vertical="top" wrapText="1"/>
      <protection/>
    </xf>
    <xf numFmtId="0" fontId="3" fillId="0" borderId="18" xfId="40" applyFont="1" applyBorder="1" applyAlignment="1">
      <alignment horizontal="left" vertical="top" wrapText="1"/>
      <protection/>
    </xf>
    <xf numFmtId="0" fontId="3" fillId="0" borderId="12" xfId="40" applyFont="1" applyBorder="1" applyAlignment="1">
      <alignment horizontal="center" vertical="center" wrapText="1"/>
      <protection/>
    </xf>
    <xf numFmtId="0" fontId="3" fillId="0" borderId="19" xfId="40" applyFont="1" applyBorder="1" applyAlignment="1">
      <alignment horizontal="center" vertical="center" wrapText="1"/>
      <protection/>
    </xf>
    <xf numFmtId="0" fontId="3" fillId="0" borderId="0" xfId="40" applyNumberFormat="1" applyFont="1" applyFill="1" applyBorder="1" applyAlignment="1">
      <alignment vertical="center" wrapText="1"/>
      <protection/>
    </xf>
    <xf numFmtId="0" fontId="2" fillId="0" borderId="9" xfId="40" applyFont="1" applyBorder="1" applyAlignment="1">
      <alignment horizontal="left" vertical="center" wrapText="1"/>
      <protection/>
    </xf>
    <xf numFmtId="0" fontId="63" fillId="0" borderId="14" xfId="0" applyFont="1" applyFill="1" applyBorder="1" applyAlignment="1">
      <alignment horizontal="center" vertical="center" wrapText="1"/>
    </xf>
    <xf numFmtId="0" fontId="63" fillId="0" borderId="13" xfId="0" applyFont="1" applyFill="1" applyBorder="1" applyAlignment="1">
      <alignment horizontal="center" vertical="center" wrapText="1"/>
    </xf>
    <xf numFmtId="9" fontId="63" fillId="0" borderId="14" xfId="0" applyNumberFormat="1" applyFont="1" applyFill="1" applyBorder="1" applyAlignment="1">
      <alignment horizontal="center" vertical="center" wrapText="1"/>
    </xf>
    <xf numFmtId="9" fontId="63" fillId="0" borderId="13" xfId="0" applyNumberFormat="1" applyFont="1" applyFill="1" applyBorder="1" applyAlignment="1">
      <alignment horizontal="center" vertical="center" wrapText="1"/>
    </xf>
    <xf numFmtId="0" fontId="3" fillId="0" borderId="9" xfId="40" applyFont="1" applyBorder="1" applyAlignment="1">
      <alignment horizontal="center" vertical="center" wrapText="1"/>
      <protection/>
    </xf>
    <xf numFmtId="0" fontId="63" fillId="0" borderId="9" xfId="0" applyFont="1" applyFill="1" applyBorder="1" applyAlignment="1">
      <alignment horizontal="center" vertical="center" wrapText="1"/>
    </xf>
    <xf numFmtId="0" fontId="2" fillId="0" borderId="9" xfId="40" applyFont="1" applyBorder="1" applyAlignment="1">
      <alignment horizontal="center" vertical="center" wrapText="1"/>
      <protection/>
    </xf>
    <xf numFmtId="0" fontId="3" fillId="0" borderId="14" xfId="40" applyFont="1" applyBorder="1" applyAlignment="1">
      <alignment horizontal="left" vertical="center" wrapText="1"/>
      <protection/>
    </xf>
    <xf numFmtId="0" fontId="3" fillId="0" borderId="13" xfId="40" applyFont="1" applyBorder="1" applyAlignment="1">
      <alignment horizontal="left" vertical="center" wrapText="1"/>
      <protection/>
    </xf>
    <xf numFmtId="0" fontId="3" fillId="0" borderId="14" xfId="40" applyFont="1" applyBorder="1" applyAlignment="1">
      <alignment horizontal="center" vertical="center" wrapText="1"/>
      <protection/>
    </xf>
    <xf numFmtId="0" fontId="3" fillId="0" borderId="13" xfId="40" applyFont="1" applyBorder="1" applyAlignment="1">
      <alignment horizontal="center" vertical="center" wrapText="1"/>
      <protection/>
    </xf>
    <xf numFmtId="0" fontId="3" fillId="0" borderId="11" xfId="40" applyFont="1" applyBorder="1" applyAlignment="1">
      <alignment horizontal="center" vertical="center" wrapText="1"/>
      <protection/>
    </xf>
    <xf numFmtId="0" fontId="3" fillId="0" borderId="19" xfId="40" applyFont="1" applyBorder="1" applyAlignment="1">
      <alignment horizontal="center" vertical="center" wrapText="1"/>
      <protection/>
    </xf>
    <xf numFmtId="0" fontId="3" fillId="0" borderId="12" xfId="40" applyFont="1" applyBorder="1" applyAlignment="1">
      <alignment horizontal="center" vertical="center" wrapText="1"/>
      <protection/>
    </xf>
    <xf numFmtId="0" fontId="3" fillId="0" borderId="17" xfId="40" applyFont="1" applyBorder="1" applyAlignment="1">
      <alignment horizontal="center" vertical="center" wrapText="1"/>
      <protection/>
    </xf>
    <xf numFmtId="0" fontId="3" fillId="0" borderId="21" xfId="40" applyFont="1" applyBorder="1" applyAlignment="1">
      <alignment horizontal="center" vertical="center" wrapText="1"/>
      <protection/>
    </xf>
    <xf numFmtId="0" fontId="3" fillId="0" borderId="18" xfId="40" applyFont="1" applyBorder="1" applyAlignment="1">
      <alignment horizontal="center" vertical="center" wrapText="1"/>
      <protection/>
    </xf>
    <xf numFmtId="0" fontId="3" fillId="0" borderId="22" xfId="40" applyFont="1" applyBorder="1" applyAlignment="1">
      <alignment horizontal="center" vertical="center" wrapText="1"/>
      <protection/>
    </xf>
    <xf numFmtId="0" fontId="3" fillId="0" borderId="0" xfId="40" applyFont="1" applyBorder="1" applyAlignment="1">
      <alignment horizontal="center" vertical="center" wrapText="1"/>
      <protection/>
    </xf>
    <xf numFmtId="0" fontId="3" fillId="0" borderId="23" xfId="40" applyFont="1" applyBorder="1" applyAlignment="1">
      <alignment horizontal="center" vertical="center" wrapText="1"/>
      <protection/>
    </xf>
    <xf numFmtId="0" fontId="3" fillId="0" borderId="15"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16"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3" fillId="0" borderId="20" xfId="40" applyFont="1" applyBorder="1" applyAlignment="1">
      <alignment horizontal="center" vertical="center" wrapText="1"/>
      <protection/>
    </xf>
    <xf numFmtId="0" fontId="3" fillId="0" borderId="14" xfId="40" applyFont="1" applyBorder="1" applyAlignment="1">
      <alignment horizontal="left" vertical="top" wrapText="1"/>
      <protection/>
    </xf>
    <xf numFmtId="0" fontId="3" fillId="0" borderId="20" xfId="40" applyFont="1" applyBorder="1" applyAlignment="1">
      <alignment horizontal="left" vertical="top" wrapText="1"/>
      <protection/>
    </xf>
    <xf numFmtId="0" fontId="3" fillId="0" borderId="13" xfId="40" applyFont="1" applyBorder="1" applyAlignment="1">
      <alignment horizontal="left" vertical="top" wrapText="1"/>
      <protection/>
    </xf>
    <xf numFmtId="0" fontId="2" fillId="0" borderId="9" xfId="40" applyFont="1" applyBorder="1" applyAlignment="1">
      <alignment horizontal="center" vertical="center" wrapText="1"/>
      <protection/>
    </xf>
    <xf numFmtId="0" fontId="3" fillId="0" borderId="9" xfId="40" applyFont="1" applyBorder="1" applyAlignment="1">
      <alignment horizontal="left" vertical="center" wrapText="1"/>
      <protection/>
    </xf>
    <xf numFmtId="0" fontId="62" fillId="0" borderId="9" xfId="0" applyFont="1" applyFill="1" applyBorder="1" applyAlignment="1">
      <alignment horizontal="center" vertical="center" wrapText="1"/>
    </xf>
    <xf numFmtId="0" fontId="3" fillId="0" borderId="0" xfId="40" applyNumberFormat="1" applyFont="1" applyFill="1" applyBorder="1" applyAlignment="1">
      <alignment vertical="center" wrapText="1"/>
      <protection/>
    </xf>
    <xf numFmtId="0" fontId="5" fillId="0" borderId="0" xfId="40" applyFont="1" applyAlignment="1">
      <alignment horizontal="center" vertical="center" wrapText="1"/>
      <protection/>
    </xf>
    <xf numFmtId="0" fontId="17" fillId="0" borderId="21" xfId="0" applyFont="1" applyFill="1" applyBorder="1" applyAlignment="1">
      <alignment vertical="center"/>
    </xf>
    <xf numFmtId="0" fontId="17" fillId="0" borderId="18" xfId="0" applyFont="1" applyFill="1" applyBorder="1" applyAlignment="1">
      <alignment vertical="center"/>
    </xf>
    <xf numFmtId="0" fontId="17" fillId="0" borderId="22" xfId="0" applyFont="1" applyFill="1" applyBorder="1" applyAlignment="1">
      <alignment vertical="center"/>
    </xf>
    <xf numFmtId="0" fontId="17" fillId="0" borderId="0" xfId="0" applyFont="1" applyFill="1" applyAlignment="1">
      <alignment vertical="center"/>
    </xf>
    <xf numFmtId="0" fontId="17" fillId="0" borderId="23" xfId="0" applyFont="1" applyFill="1" applyBorder="1" applyAlignment="1">
      <alignment vertical="center"/>
    </xf>
    <xf numFmtId="0" fontId="17" fillId="0" borderId="15" xfId="0" applyFont="1" applyFill="1" applyBorder="1" applyAlignment="1">
      <alignment vertical="center"/>
    </xf>
    <xf numFmtId="0" fontId="17" fillId="0" borderId="10" xfId="0" applyFont="1" applyFill="1" applyBorder="1" applyAlignment="1">
      <alignment vertical="center"/>
    </xf>
    <xf numFmtId="0" fontId="17" fillId="0" borderId="16" xfId="0" applyFont="1" applyFill="1" applyBorder="1" applyAlignment="1">
      <alignment vertical="center"/>
    </xf>
    <xf numFmtId="0" fontId="3" fillId="0" borderId="17" xfId="40" applyFont="1" applyBorder="1" applyAlignment="1">
      <alignment horizontal="left" vertical="center" wrapText="1"/>
      <protection/>
    </xf>
    <xf numFmtId="0" fontId="3" fillId="0" borderId="21" xfId="40" applyFont="1" applyBorder="1" applyAlignment="1">
      <alignment horizontal="left" vertical="center" wrapText="1"/>
      <protection/>
    </xf>
    <xf numFmtId="0" fontId="3" fillId="0" borderId="14" xfId="40" applyFont="1" applyBorder="1" applyAlignment="1">
      <alignment horizontal="right" vertical="center" wrapText="1"/>
      <protection/>
    </xf>
    <xf numFmtId="0" fontId="3" fillId="0" borderId="13" xfId="40" applyFont="1" applyBorder="1" applyAlignment="1">
      <alignment horizontal="right" vertical="center" wrapText="1"/>
      <protection/>
    </xf>
    <xf numFmtId="0" fontId="3" fillId="0" borderId="11" xfId="40" applyFont="1" applyBorder="1" applyAlignment="1">
      <alignment horizontal="left" vertical="top" wrapText="1"/>
      <protection/>
    </xf>
    <xf numFmtId="0" fontId="3" fillId="0" borderId="17" xfId="40" applyFont="1" applyBorder="1" applyAlignment="1">
      <alignment horizontal="left" vertical="top" wrapText="1"/>
      <protection/>
    </xf>
    <xf numFmtId="0" fontId="3" fillId="0" borderId="21" xfId="40" applyFont="1" applyBorder="1" applyAlignment="1">
      <alignment horizontal="left" vertical="top" wrapText="1"/>
      <protection/>
    </xf>
    <xf numFmtId="0" fontId="3" fillId="0" borderId="18" xfId="40" applyFont="1" applyBorder="1" applyAlignment="1">
      <alignment horizontal="left" vertical="top" wrapText="1"/>
      <protection/>
    </xf>
    <xf numFmtId="0" fontId="6" fillId="0" borderId="9" xfId="40" applyFont="1" applyFill="1" applyBorder="1" applyAlignment="1">
      <alignment horizontal="center" vertical="center" wrapText="1"/>
      <protection/>
    </xf>
    <xf numFmtId="0" fontId="6" fillId="0" borderId="14" xfId="40" applyFont="1" applyFill="1" applyBorder="1" applyAlignment="1">
      <alignment horizontal="center" vertical="center" wrapText="1"/>
      <protection/>
    </xf>
    <xf numFmtId="0" fontId="6" fillId="0" borderId="13" xfId="40" applyFont="1" applyFill="1" applyBorder="1" applyAlignment="1">
      <alignment horizontal="center" vertical="center" wrapText="1"/>
      <protection/>
    </xf>
    <xf numFmtId="0" fontId="6" fillId="0" borderId="17" xfId="40" applyFont="1" applyFill="1" applyBorder="1" applyAlignment="1">
      <alignment horizontal="left" vertical="center" wrapText="1"/>
      <protection/>
    </xf>
    <xf numFmtId="0" fontId="6" fillId="0" borderId="21" xfId="40" applyFont="1" applyFill="1" applyBorder="1" applyAlignment="1">
      <alignment horizontal="left" vertical="center" wrapText="1"/>
      <protection/>
    </xf>
    <xf numFmtId="0" fontId="3" fillId="0" borderId="9" xfId="0" applyFont="1" applyFill="1" applyBorder="1" applyAlignment="1">
      <alignment horizontal="center" vertical="center"/>
    </xf>
    <xf numFmtId="0" fontId="5" fillId="0" borderId="0" xfId="40" applyFont="1" applyFill="1" applyAlignment="1">
      <alignment horizontal="center" vertical="center" wrapText="1"/>
      <protection/>
    </xf>
    <xf numFmtId="0" fontId="6" fillId="0" borderId="20" xfId="40" applyFont="1" applyFill="1" applyBorder="1" applyAlignment="1">
      <alignment horizontal="center" vertical="center" wrapText="1"/>
      <protection/>
    </xf>
    <xf numFmtId="0" fontId="6" fillId="0" borderId="11" xfId="40" applyFont="1" applyFill="1" applyBorder="1" applyAlignment="1">
      <alignment horizontal="center" vertical="center" wrapText="1"/>
      <protection/>
    </xf>
    <xf numFmtId="0" fontId="6" fillId="0" borderId="17" xfId="40" applyFont="1" applyFill="1" applyBorder="1" applyAlignment="1">
      <alignment horizontal="left" vertical="top" wrapText="1"/>
      <protection/>
    </xf>
    <xf numFmtId="0" fontId="6" fillId="0" borderId="21" xfId="40" applyFont="1" applyFill="1" applyBorder="1" applyAlignment="1">
      <alignment horizontal="left" vertical="top" wrapText="1"/>
      <protection/>
    </xf>
    <xf numFmtId="0" fontId="6" fillId="0" borderId="18" xfId="40" applyFont="1" applyFill="1" applyBorder="1" applyAlignment="1">
      <alignment horizontal="left" vertical="top" wrapText="1"/>
      <protection/>
    </xf>
    <xf numFmtId="0" fontId="6" fillId="0" borderId="17" xfId="40" applyFont="1" applyFill="1" applyBorder="1" applyAlignment="1">
      <alignment horizontal="center" vertical="center" wrapText="1"/>
      <protection/>
    </xf>
    <xf numFmtId="0" fontId="1" fillId="0" borderId="21" xfId="0" applyFont="1" applyFill="1" applyBorder="1" applyAlignment="1">
      <alignment vertical="center"/>
    </xf>
    <xf numFmtId="0" fontId="1" fillId="0" borderId="18" xfId="0" applyFont="1" applyFill="1" applyBorder="1" applyAlignment="1">
      <alignment vertical="center"/>
    </xf>
    <xf numFmtId="0" fontId="1" fillId="0" borderId="22" xfId="0" applyFont="1" applyFill="1" applyBorder="1" applyAlignment="1">
      <alignment vertical="center"/>
    </xf>
    <xf numFmtId="0" fontId="1" fillId="0" borderId="0" xfId="0" applyFont="1" applyFill="1" applyAlignment="1">
      <alignment vertical="center"/>
    </xf>
    <xf numFmtId="0" fontId="1" fillId="0" borderId="23" xfId="0" applyFont="1" applyFill="1" applyBorder="1" applyAlignment="1">
      <alignment vertical="center"/>
    </xf>
    <xf numFmtId="0" fontId="1" fillId="0" borderId="15" xfId="0" applyFont="1" applyFill="1" applyBorder="1" applyAlignment="1">
      <alignment vertical="center"/>
    </xf>
    <xf numFmtId="0" fontId="1" fillId="0" borderId="10" xfId="0" applyFont="1" applyFill="1" applyBorder="1" applyAlignment="1">
      <alignment vertical="center"/>
    </xf>
    <xf numFmtId="0" fontId="1" fillId="0" borderId="16" xfId="0" applyFont="1" applyFill="1" applyBorder="1" applyAlignment="1">
      <alignment vertical="center"/>
    </xf>
    <xf numFmtId="0" fontId="2" fillId="0" borderId="0" xfId="40" applyFont="1" applyAlignment="1">
      <alignment horizontal="center" vertical="center" wrapText="1"/>
      <protection/>
    </xf>
    <xf numFmtId="0" fontId="2" fillId="0" borderId="9" xfId="40" applyBorder="1" applyAlignment="1">
      <alignment horizontal="center" vertical="center" wrapText="1"/>
      <protection/>
    </xf>
    <xf numFmtId="0" fontId="3" fillId="0" borderId="9" xfId="40" applyFont="1" applyBorder="1" applyAlignment="1">
      <alignment horizontal="left" vertical="top" wrapText="1"/>
      <protection/>
    </xf>
    <xf numFmtId="9" fontId="3" fillId="0" borderId="14" xfId="40" applyNumberFormat="1" applyFont="1" applyBorder="1" applyAlignment="1">
      <alignment horizontal="center" vertical="center" wrapText="1"/>
      <protection/>
    </xf>
    <xf numFmtId="9" fontId="3" fillId="0" borderId="13" xfId="40" applyNumberFormat="1" applyFont="1" applyBorder="1" applyAlignment="1">
      <alignment horizontal="center" vertical="center" wrapText="1"/>
      <protection/>
    </xf>
    <xf numFmtId="57" fontId="3" fillId="0" borderId="14" xfId="40" applyNumberFormat="1" applyFont="1" applyFill="1" applyBorder="1" applyAlignment="1" applyProtection="1">
      <alignment horizontal="center" vertical="center" wrapText="1"/>
      <protection/>
    </xf>
    <xf numFmtId="0" fontId="3" fillId="0" borderId="14" xfId="40" applyNumberFormat="1" applyFont="1" applyFill="1" applyBorder="1" applyAlignment="1" applyProtection="1">
      <alignment horizontal="center" vertical="center" wrapText="1"/>
      <protection/>
    </xf>
    <xf numFmtId="0" fontId="3" fillId="0" borderId="9" xfId="40" applyFont="1" applyBorder="1" applyAlignment="1">
      <alignment horizontal="center" vertical="top" wrapText="1"/>
      <protection/>
    </xf>
    <xf numFmtId="9" fontId="3" fillId="0" borderId="9" xfId="40" applyNumberFormat="1" applyFont="1" applyBorder="1" applyAlignment="1">
      <alignment horizontal="center" vertical="center" wrapText="1"/>
      <protection/>
    </xf>
    <xf numFmtId="9" fontId="3" fillId="0" borderId="11" xfId="40" applyNumberFormat="1" applyFont="1" applyBorder="1" applyAlignment="1">
      <alignment horizontal="center" vertical="center" wrapText="1"/>
      <protection/>
    </xf>
    <xf numFmtId="0" fontId="64" fillId="0" borderId="14"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3" fillId="0" borderId="0" xfId="40" applyNumberFormat="1" applyFont="1" applyFill="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left" vertical="top" wrapText="1"/>
      <protection/>
    </xf>
    <xf numFmtId="0" fontId="2" fillId="0" borderId="20" xfId="40" applyFont="1" applyBorder="1" applyAlignment="1">
      <alignment horizontal="left" vertical="top" wrapText="1"/>
      <protection/>
    </xf>
    <xf numFmtId="0" fontId="2" fillId="0" borderId="13" xfId="40" applyFont="1" applyBorder="1" applyAlignment="1">
      <alignment horizontal="left" vertical="top" wrapText="1"/>
      <protection/>
    </xf>
    <xf numFmtId="0" fontId="62" fillId="0" borderId="14" xfId="0" applyFont="1" applyFill="1" applyBorder="1" applyAlignment="1">
      <alignment horizontal="center" vertical="center" wrapText="1"/>
    </xf>
    <xf numFmtId="0" fontId="62" fillId="0" borderId="13" xfId="0" applyFont="1" applyFill="1" applyBorder="1" applyAlignment="1">
      <alignment horizontal="center" vertical="center" wrapText="1"/>
    </xf>
    <xf numFmtId="9" fontId="2" fillId="0" borderId="9" xfId="40" applyNumberFormat="1" applyFont="1" applyBorder="1" applyAlignment="1">
      <alignment horizontal="center" vertical="center" wrapText="1"/>
      <protection/>
    </xf>
    <xf numFmtId="9" fontId="2" fillId="0" borderId="11" xfId="40" applyNumberFormat="1" applyFont="1" applyBorder="1" applyAlignment="1">
      <alignment horizontal="center" vertical="center" wrapText="1"/>
      <protection/>
    </xf>
    <xf numFmtId="0" fontId="2" fillId="0" borderId="9" xfId="40" applyFont="1" applyFill="1" applyBorder="1" applyAlignment="1">
      <alignment horizontal="center" vertical="center" wrapText="1"/>
      <protection/>
    </xf>
    <xf numFmtId="0" fontId="2" fillId="0" borderId="9" xfId="40" applyFill="1" applyBorder="1" applyAlignment="1">
      <alignment horizontal="center" vertical="center" wrapText="1"/>
      <protection/>
    </xf>
    <xf numFmtId="0" fontId="2" fillId="0" borderId="14" xfId="40" applyFont="1" applyFill="1" applyBorder="1" applyAlignment="1">
      <alignment horizontal="center" vertical="center" wrapText="1"/>
      <protection/>
    </xf>
    <xf numFmtId="0" fontId="2" fillId="0" borderId="13" xfId="40" applyFont="1" applyFill="1" applyBorder="1" applyAlignment="1">
      <alignment horizontal="center" vertical="center" wrapText="1"/>
      <protection/>
    </xf>
    <xf numFmtId="0" fontId="2" fillId="0" borderId="9" xfId="40" applyFont="1" applyFill="1" applyBorder="1" applyAlignment="1">
      <alignment horizontal="left" vertical="top" wrapText="1"/>
      <protection/>
    </xf>
    <xf numFmtId="0" fontId="2" fillId="0" borderId="9" xfId="40" applyFill="1" applyBorder="1" applyAlignment="1">
      <alignment horizontal="left" vertical="top" wrapText="1"/>
      <protection/>
    </xf>
    <xf numFmtId="9" fontId="65" fillId="0" borderId="14" xfId="0" applyNumberFormat="1" applyFont="1" applyFill="1" applyBorder="1" applyAlignment="1">
      <alignment horizontal="center" vertical="center" wrapText="1"/>
    </xf>
    <xf numFmtId="9" fontId="65" fillId="0" borderId="13" xfId="0" applyNumberFormat="1" applyFont="1" applyFill="1" applyBorder="1" applyAlignment="1">
      <alignment horizontal="center" vertical="center" wrapText="1"/>
    </xf>
    <xf numFmtId="0" fontId="3"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06" t="s">
        <v>1</v>
      </c>
    </row>
    <row r="3" spans="1:14" ht="93.75" customHeight="1">
      <c r="A3" s="107"/>
      <c r="N3" s="26"/>
    </row>
    <row r="4" ht="81.75" customHeight="1">
      <c r="A4" s="108" t="s">
        <v>545</v>
      </c>
    </row>
    <row r="5" ht="40.5" customHeight="1">
      <c r="A5" s="108" t="s">
        <v>2</v>
      </c>
    </row>
    <row r="6" ht="36.75" customHeight="1">
      <c r="A6" s="108" t="s">
        <v>3</v>
      </c>
    </row>
    <row r="7" ht="12.75" customHeight="1">
      <c r="A7" s="24"/>
    </row>
    <row r="8" ht="12.75" customHeight="1">
      <c r="A8" s="24"/>
    </row>
    <row r="9" ht="12.75" customHeight="1">
      <c r="A9" s="24"/>
    </row>
    <row r="10" ht="12.75" customHeight="1">
      <c r="A10" s="24"/>
    </row>
    <row r="11" ht="12.75" customHeight="1">
      <c r="A11" s="24"/>
    </row>
    <row r="12" ht="12.75" customHeight="1">
      <c r="A12" s="24"/>
    </row>
    <row r="13" ht="12.75" customHeight="1">
      <c r="A13" s="24"/>
    </row>
  </sheetData>
  <sheetProtection/>
  <printOptions horizontalCentered="1" verticalCentered="1"/>
  <pageMargins left="0.75" right="0.75" top="0.7900000000000001" bottom="1" header="0" footer="0"/>
  <pageSetup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showGridLines="0" showZeros="0" zoomScalePageLayoutView="0" workbookViewId="0" topLeftCell="A4">
      <selection activeCell="D35" sqref="D35"/>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26" t="s">
        <v>23</v>
      </c>
    </row>
    <row r="2" spans="1:6" ht="28.5" customHeight="1">
      <c r="A2" s="37" t="s">
        <v>24</v>
      </c>
      <c r="B2" s="37"/>
      <c r="C2" s="37"/>
      <c r="D2" s="37"/>
      <c r="E2" s="37"/>
      <c r="F2" s="37"/>
    </row>
    <row r="3" ht="22.5" customHeight="1">
      <c r="F3" s="36" t="s">
        <v>39</v>
      </c>
    </row>
    <row r="4" spans="1:6" ht="22.5" customHeight="1">
      <c r="A4" s="38" t="s">
        <v>152</v>
      </c>
      <c r="B4" s="38" t="s">
        <v>153</v>
      </c>
      <c r="C4" s="38" t="s">
        <v>120</v>
      </c>
      <c r="D4" s="38" t="s">
        <v>149</v>
      </c>
      <c r="E4" s="38" t="s">
        <v>150</v>
      </c>
      <c r="F4" s="38" t="s">
        <v>151</v>
      </c>
    </row>
    <row r="5" spans="1:6" ht="15.75" customHeight="1">
      <c r="A5" s="39" t="s">
        <v>131</v>
      </c>
      <c r="B5" s="39" t="s">
        <v>131</v>
      </c>
      <c r="C5" s="39">
        <v>1</v>
      </c>
      <c r="D5" s="39">
        <v>2</v>
      </c>
      <c r="E5" s="39">
        <v>3</v>
      </c>
      <c r="F5" s="62" t="s">
        <v>131</v>
      </c>
    </row>
    <row r="6" spans="1:6" ht="12.75" customHeight="1">
      <c r="A6" s="39"/>
      <c r="B6" s="39"/>
      <c r="C6" s="113">
        <v>513.38</v>
      </c>
      <c r="D6" s="113">
        <v>334.42</v>
      </c>
      <c r="E6" s="113">
        <v>178.96</v>
      </c>
      <c r="F6" s="35"/>
    </row>
    <row r="7" spans="1:6" ht="12.75" customHeight="1">
      <c r="A7" s="64">
        <v>301</v>
      </c>
      <c r="B7" s="63" t="s">
        <v>154</v>
      </c>
      <c r="C7" s="114">
        <v>334.42</v>
      </c>
      <c r="D7" s="114">
        <v>334.42</v>
      </c>
      <c r="E7" s="35"/>
      <c r="F7" s="35"/>
    </row>
    <row r="8" spans="1:6" ht="12.75" customHeight="1">
      <c r="A8" s="64">
        <v>30101</v>
      </c>
      <c r="B8" s="63" t="s">
        <v>155</v>
      </c>
      <c r="C8" s="114">
        <v>88.95</v>
      </c>
      <c r="D8" s="114">
        <v>88.95</v>
      </c>
      <c r="E8" s="34"/>
      <c r="F8" s="35"/>
    </row>
    <row r="9" spans="1:6" ht="12.75" customHeight="1">
      <c r="A9" s="64">
        <v>30102</v>
      </c>
      <c r="B9" s="63" t="s">
        <v>156</v>
      </c>
      <c r="C9" s="35">
        <v>74.85</v>
      </c>
      <c r="D9" s="35">
        <v>74.85</v>
      </c>
      <c r="E9" s="34"/>
      <c r="F9" s="35"/>
    </row>
    <row r="10" spans="1:6" ht="12.75" customHeight="1">
      <c r="A10" s="64">
        <v>30103</v>
      </c>
      <c r="B10" s="63" t="s">
        <v>283</v>
      </c>
      <c r="C10" s="35">
        <v>91.38</v>
      </c>
      <c r="D10" s="35">
        <v>91.38</v>
      </c>
      <c r="E10" s="34"/>
      <c r="F10" s="35"/>
    </row>
    <row r="11" spans="1:6" ht="12.75" customHeight="1">
      <c r="A11" s="64">
        <v>30106</v>
      </c>
      <c r="B11" s="63" t="s">
        <v>284</v>
      </c>
      <c r="C11" s="35">
        <v>9.29</v>
      </c>
      <c r="D11" s="35">
        <v>9.29</v>
      </c>
      <c r="E11" s="34"/>
      <c r="F11" s="35"/>
    </row>
    <row r="12" spans="1:6" ht="12.75" customHeight="1">
      <c r="A12" s="64">
        <v>30108</v>
      </c>
      <c r="B12" s="63" t="s">
        <v>285</v>
      </c>
      <c r="C12" s="35">
        <v>15.97</v>
      </c>
      <c r="D12" s="35">
        <v>15.97</v>
      </c>
      <c r="E12" s="34"/>
      <c r="F12" s="35"/>
    </row>
    <row r="13" spans="1:6" ht="12.75" customHeight="1">
      <c r="A13" s="64">
        <v>30109</v>
      </c>
      <c r="B13" s="63" t="s">
        <v>286</v>
      </c>
      <c r="C13" s="35">
        <v>7.99</v>
      </c>
      <c r="D13" s="35">
        <v>7.99</v>
      </c>
      <c r="E13" s="34"/>
      <c r="F13" s="34"/>
    </row>
    <row r="14" spans="1:6" ht="12.75" customHeight="1">
      <c r="A14" s="64">
        <v>30110</v>
      </c>
      <c r="B14" s="63" t="s">
        <v>287</v>
      </c>
      <c r="C14" s="35">
        <v>12.88</v>
      </c>
      <c r="D14" s="35">
        <v>12.88</v>
      </c>
      <c r="E14" s="34"/>
      <c r="F14" s="34"/>
    </row>
    <row r="15" spans="1:6" ht="12.75" customHeight="1">
      <c r="A15" s="64">
        <v>30111</v>
      </c>
      <c r="B15" s="63" t="s">
        <v>288</v>
      </c>
      <c r="C15" s="35">
        <v>6.33</v>
      </c>
      <c r="D15" s="35">
        <v>6.33</v>
      </c>
      <c r="E15" s="34"/>
      <c r="F15" s="34"/>
    </row>
    <row r="16" spans="1:6" ht="12.75" customHeight="1">
      <c r="A16" s="64">
        <v>30112</v>
      </c>
      <c r="B16" s="63" t="s">
        <v>289</v>
      </c>
      <c r="C16" s="35">
        <v>1.48</v>
      </c>
      <c r="D16" s="35">
        <v>1.48</v>
      </c>
      <c r="E16" s="34"/>
      <c r="F16" s="34"/>
    </row>
    <row r="17" spans="1:6" ht="12.75" customHeight="1">
      <c r="A17" s="64">
        <v>30113</v>
      </c>
      <c r="B17" s="63" t="s">
        <v>290</v>
      </c>
      <c r="C17" s="35">
        <v>25.3</v>
      </c>
      <c r="D17" s="35">
        <v>25.3</v>
      </c>
      <c r="E17" s="34"/>
      <c r="F17" s="34"/>
    </row>
    <row r="18" spans="1:6" ht="12.75" customHeight="1">
      <c r="A18" s="115">
        <v>302</v>
      </c>
      <c r="B18" s="63" t="s">
        <v>157</v>
      </c>
      <c r="C18" s="35">
        <v>178.96</v>
      </c>
      <c r="D18" s="35"/>
      <c r="E18" s="35">
        <v>178.96</v>
      </c>
      <c r="F18" s="34"/>
    </row>
    <row r="19" spans="1:6" ht="12.75" customHeight="1">
      <c r="A19" s="64">
        <v>30201</v>
      </c>
      <c r="B19" s="63" t="s">
        <v>158</v>
      </c>
      <c r="C19" s="35">
        <v>44.6</v>
      </c>
      <c r="D19" s="35"/>
      <c r="E19" s="35">
        <v>44.6</v>
      </c>
      <c r="F19" s="34"/>
    </row>
    <row r="20" spans="1:6" ht="12.75" customHeight="1">
      <c r="A20" s="64">
        <v>30202</v>
      </c>
      <c r="B20" s="63" t="s">
        <v>159</v>
      </c>
      <c r="C20" s="35">
        <v>57.9</v>
      </c>
      <c r="D20" s="34"/>
      <c r="E20" s="35">
        <v>57.9</v>
      </c>
      <c r="F20" s="34"/>
    </row>
    <row r="21" spans="1:6" ht="12.75" customHeight="1">
      <c r="A21" s="63" t="s">
        <v>296</v>
      </c>
      <c r="B21" s="63" t="s">
        <v>282</v>
      </c>
      <c r="C21" s="34">
        <v>10.07</v>
      </c>
      <c r="D21" s="34"/>
      <c r="E21" s="34">
        <v>10.07</v>
      </c>
      <c r="F21" s="34"/>
    </row>
    <row r="22" spans="1:6" ht="12.75" customHeight="1">
      <c r="A22" s="64">
        <v>30204</v>
      </c>
      <c r="B22" s="63" t="s">
        <v>291</v>
      </c>
      <c r="C22" s="34">
        <v>0.11</v>
      </c>
      <c r="D22" s="34"/>
      <c r="E22" s="34">
        <v>0.11</v>
      </c>
      <c r="F22" s="34"/>
    </row>
    <row r="23" spans="1:6" ht="12.75" customHeight="1">
      <c r="A23" s="64">
        <v>30205</v>
      </c>
      <c r="B23" s="63" t="s">
        <v>292</v>
      </c>
      <c r="C23" s="34">
        <v>0.78</v>
      </c>
      <c r="D23" s="34"/>
      <c r="E23" s="34">
        <v>0.78</v>
      </c>
      <c r="F23" s="34"/>
    </row>
    <row r="24" spans="1:6" ht="12.75" customHeight="1">
      <c r="A24" s="64">
        <v>30207</v>
      </c>
      <c r="B24" s="63" t="s">
        <v>293</v>
      </c>
      <c r="C24" s="34">
        <v>3.02</v>
      </c>
      <c r="D24" s="34"/>
      <c r="E24" s="34">
        <v>3.02</v>
      </c>
      <c r="F24" s="34"/>
    </row>
    <row r="25" spans="1:6" ht="12.75" customHeight="1">
      <c r="A25" s="64">
        <v>30218</v>
      </c>
      <c r="B25" s="63" t="s">
        <v>294</v>
      </c>
      <c r="C25" s="34">
        <v>56</v>
      </c>
      <c r="D25" s="34"/>
      <c r="E25" s="34">
        <v>56</v>
      </c>
      <c r="F25" s="34"/>
    </row>
    <row r="26" spans="1:6" ht="12.75" customHeight="1">
      <c r="A26" s="64">
        <v>30239</v>
      </c>
      <c r="B26" s="63" t="s">
        <v>295</v>
      </c>
      <c r="C26" s="34">
        <v>6.48</v>
      </c>
      <c r="D26" s="34"/>
      <c r="E26" s="34">
        <v>6.48</v>
      </c>
      <c r="F26" s="34"/>
    </row>
  </sheetData>
  <sheetProtection/>
  <printOptions horizontalCentered="1"/>
  <pageMargins left="0.59" right="0.59" top="0.7900000000000001" bottom="0.7900000000000001" header="0.5" footer="0.5"/>
  <pageSetup fitToHeight="1000"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zoomScalePageLayoutView="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25</v>
      </c>
    </row>
    <row r="2" spans="1:8" ht="33.75" customHeight="1">
      <c r="A2" s="204" t="s">
        <v>165</v>
      </c>
      <c r="B2" s="204"/>
      <c r="C2" s="204"/>
      <c r="D2" s="204"/>
      <c r="E2" s="204"/>
      <c r="F2" s="204"/>
      <c r="G2" s="204"/>
      <c r="H2" s="204"/>
    </row>
    <row r="3" spans="1:8" ht="16.5" customHeight="1">
      <c r="A3" s="205"/>
      <c r="B3" s="205"/>
      <c r="C3" s="43"/>
      <c r="D3" s="44"/>
      <c r="E3" s="44"/>
      <c r="F3" s="44"/>
      <c r="G3" s="45"/>
      <c r="H3" s="46" t="s">
        <v>39</v>
      </c>
    </row>
    <row r="4" spans="1:8" ht="19.5" customHeight="1">
      <c r="A4" s="206" t="s">
        <v>42</v>
      </c>
      <c r="B4" s="206"/>
      <c r="C4" s="213" t="s">
        <v>166</v>
      </c>
      <c r="D4" s="213" t="s">
        <v>167</v>
      </c>
      <c r="E4" s="207" t="s">
        <v>168</v>
      </c>
      <c r="F4" s="208"/>
      <c r="G4" s="209"/>
      <c r="H4" s="213" t="s">
        <v>169</v>
      </c>
    </row>
    <row r="5" spans="1:8" ht="35.25" customHeight="1">
      <c r="A5" s="47" t="s">
        <v>170</v>
      </c>
      <c r="B5" s="47" t="s">
        <v>117</v>
      </c>
      <c r="C5" s="214"/>
      <c r="D5" s="214"/>
      <c r="E5" s="47" t="s">
        <v>129</v>
      </c>
      <c r="F5" s="47" t="s">
        <v>134</v>
      </c>
      <c r="G5" s="47" t="s">
        <v>135</v>
      </c>
      <c r="H5" s="214"/>
    </row>
    <row r="6" spans="1:8" ht="16.5" customHeight="1">
      <c r="A6" s="210" t="s">
        <v>120</v>
      </c>
      <c r="B6" s="211"/>
      <c r="C6" s="48"/>
      <c r="D6" s="49"/>
      <c r="E6" s="50"/>
      <c r="F6" s="50"/>
      <c r="G6" s="49"/>
      <c r="H6" s="49"/>
    </row>
    <row r="7" spans="1:10" ht="16.5" customHeight="1">
      <c r="A7" s="51"/>
      <c r="B7" s="52"/>
      <c r="C7" s="52"/>
      <c r="D7" s="53"/>
      <c r="E7" s="54"/>
      <c r="F7" s="54"/>
      <c r="G7" s="53"/>
      <c r="H7" s="54"/>
      <c r="J7" s="26"/>
    </row>
    <row r="8" spans="1:8" ht="16.5" customHeight="1">
      <c r="A8" s="51"/>
      <c r="B8" s="52"/>
      <c r="C8" s="52"/>
      <c r="D8" s="53"/>
      <c r="E8" s="54"/>
      <c r="F8" s="54"/>
      <c r="G8" s="53"/>
      <c r="H8" s="54"/>
    </row>
    <row r="9" spans="1:9" ht="16.5" customHeight="1">
      <c r="A9" s="51"/>
      <c r="B9" s="52"/>
      <c r="C9" s="52"/>
      <c r="D9" s="53"/>
      <c r="E9" s="54"/>
      <c r="F9" s="54"/>
      <c r="G9" s="53"/>
      <c r="H9" s="54"/>
      <c r="I9" s="26"/>
    </row>
    <row r="10" spans="1:9" ht="16.5" customHeight="1">
      <c r="A10" s="51"/>
      <c r="B10" s="52"/>
      <c r="C10" s="52"/>
      <c r="D10" s="53"/>
      <c r="E10" s="54"/>
      <c r="F10" s="54"/>
      <c r="G10" s="55"/>
      <c r="H10" s="54"/>
      <c r="I10" s="26"/>
    </row>
    <row r="11" spans="1:8" ht="16.5" customHeight="1">
      <c r="A11" s="51"/>
      <c r="B11" s="52"/>
      <c r="C11" s="52"/>
      <c r="D11" s="53"/>
      <c r="E11" s="54"/>
      <c r="F11" s="54"/>
      <c r="G11" s="53"/>
      <c r="H11" s="54"/>
    </row>
    <row r="12" spans="1:8" ht="16.5" customHeight="1">
      <c r="A12" s="51"/>
      <c r="B12" s="52"/>
      <c r="C12" s="52"/>
      <c r="D12" s="53"/>
      <c r="E12" s="54"/>
      <c r="F12" s="54"/>
      <c r="G12" s="53"/>
      <c r="H12" s="54"/>
    </row>
    <row r="13" spans="1:8" ht="16.5" customHeight="1">
      <c r="A13" s="51"/>
      <c r="B13" s="52"/>
      <c r="C13" s="52"/>
      <c r="D13" s="53"/>
      <c r="E13" s="54"/>
      <c r="F13" s="54"/>
      <c r="G13" s="53"/>
      <c r="H13" s="54"/>
    </row>
    <row r="14" spans="1:8" ht="16.5" customHeight="1">
      <c r="A14" s="56"/>
      <c r="B14" s="52"/>
      <c r="C14" s="52"/>
      <c r="D14" s="53"/>
      <c r="E14" s="54"/>
      <c r="F14" s="54"/>
      <c r="G14" s="53"/>
      <c r="H14" s="54"/>
    </row>
    <row r="15" spans="1:8" ht="16.5" customHeight="1">
      <c r="A15" s="56"/>
      <c r="B15" s="52"/>
      <c r="C15" s="52"/>
      <c r="D15" s="53"/>
      <c r="E15" s="54"/>
      <c r="F15" s="54"/>
      <c r="G15" s="53"/>
      <c r="H15" s="54"/>
    </row>
    <row r="16" spans="1:8" ht="16.5" customHeight="1">
      <c r="A16" s="56"/>
      <c r="B16" s="52"/>
      <c r="C16" s="52"/>
      <c r="D16" s="53"/>
      <c r="E16" s="54"/>
      <c r="F16" s="54"/>
      <c r="G16" s="57"/>
      <c r="H16" s="54"/>
    </row>
    <row r="17" spans="1:8" ht="16.5" customHeight="1">
      <c r="A17" s="58"/>
      <c r="B17" s="59"/>
      <c r="C17" s="59"/>
      <c r="D17" s="53"/>
      <c r="E17" s="54"/>
      <c r="F17" s="54"/>
      <c r="G17" s="53"/>
      <c r="H17" s="54"/>
    </row>
    <row r="18" spans="1:8" ht="16.5" customHeight="1">
      <c r="A18" s="60"/>
      <c r="B18" s="59"/>
      <c r="C18" s="59"/>
      <c r="D18" s="53"/>
      <c r="E18" s="54"/>
      <c r="F18" s="54"/>
      <c r="G18" s="53"/>
      <c r="H18" s="54"/>
    </row>
    <row r="19" spans="1:8" ht="16.5" customHeight="1">
      <c r="A19" s="60"/>
      <c r="B19" s="59"/>
      <c r="C19" s="59"/>
      <c r="D19" s="53"/>
      <c r="E19" s="54"/>
      <c r="F19" s="54"/>
      <c r="G19" s="53"/>
      <c r="H19" s="54"/>
    </row>
    <row r="20" spans="1:8" ht="16.5" customHeight="1">
      <c r="A20" s="56"/>
      <c r="B20" s="59"/>
      <c r="C20" s="59"/>
      <c r="D20" s="53"/>
      <c r="E20" s="54"/>
      <c r="F20" s="54"/>
      <c r="G20" s="61"/>
      <c r="H20" s="54"/>
    </row>
    <row r="21" spans="1:8" ht="16.5" customHeight="1">
      <c r="A21" s="212" t="s">
        <v>171</v>
      </c>
      <c r="B21" s="212"/>
      <c r="C21" s="212"/>
      <c r="D21" s="212"/>
      <c r="E21" s="212"/>
      <c r="F21" s="212"/>
      <c r="G21" s="212"/>
      <c r="H21" s="212"/>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r:id="rId1"/>
</worksheet>
</file>

<file path=xl/worksheets/sheet12.xml><?xml version="1.0" encoding="utf-8"?>
<worksheet xmlns="http://schemas.openxmlformats.org/spreadsheetml/2006/main" xmlns:r="http://schemas.openxmlformats.org/officeDocument/2006/relationships">
  <sheetPr>
    <pageSetUpPr fitToPage="1"/>
  </sheetPr>
  <dimension ref="A1:E18"/>
  <sheetViews>
    <sheetView showGridLines="0" showZeros="0" zoomScalePageLayoutView="0" workbookViewId="0" topLeftCell="B1">
      <selection activeCell="E12" sqref="E12"/>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26" t="s">
        <v>27</v>
      </c>
    </row>
    <row r="2" spans="1:5" ht="28.5" customHeight="1">
      <c r="A2" s="37" t="s">
        <v>28</v>
      </c>
      <c r="B2" s="37"/>
      <c r="C2" s="37"/>
      <c r="D2" s="37"/>
      <c r="E2" s="37"/>
    </row>
    <row r="3" ht="22.5" customHeight="1">
      <c r="E3" s="36" t="s">
        <v>39</v>
      </c>
    </row>
    <row r="4" spans="1:5" ht="22.5" customHeight="1">
      <c r="A4" s="38" t="s">
        <v>114</v>
      </c>
      <c r="B4" s="42" t="s">
        <v>115</v>
      </c>
      <c r="C4" s="42" t="s">
        <v>172</v>
      </c>
      <c r="D4" s="38" t="s">
        <v>173</v>
      </c>
      <c r="E4" s="38" t="s">
        <v>174</v>
      </c>
    </row>
    <row r="5" spans="1:5" ht="22.5" customHeight="1">
      <c r="A5" s="122"/>
      <c r="B5" s="123"/>
      <c r="C5" s="123"/>
      <c r="D5" s="124">
        <v>5526.5</v>
      </c>
      <c r="E5" s="122"/>
    </row>
    <row r="6" spans="1:5" ht="15.75" customHeight="1">
      <c r="A6" s="39">
        <v>507001</v>
      </c>
      <c r="B6" s="119" t="s">
        <v>265</v>
      </c>
      <c r="C6" s="119" t="s">
        <v>303</v>
      </c>
      <c r="D6" s="113">
        <v>2810</v>
      </c>
      <c r="E6" s="125" t="s">
        <v>309</v>
      </c>
    </row>
    <row r="7" spans="1:5" ht="12.75" customHeight="1">
      <c r="A7" s="39">
        <v>507001</v>
      </c>
      <c r="B7" s="119" t="s">
        <v>265</v>
      </c>
      <c r="C7" s="120" t="s">
        <v>307</v>
      </c>
      <c r="D7" s="35">
        <v>240.87</v>
      </c>
      <c r="E7" s="35" t="s">
        <v>308</v>
      </c>
    </row>
    <row r="8" spans="1:5" ht="12.75" customHeight="1">
      <c r="A8" s="39">
        <v>507001</v>
      </c>
      <c r="B8" s="119" t="s">
        <v>265</v>
      </c>
      <c r="C8" s="120" t="s">
        <v>304</v>
      </c>
      <c r="D8" s="35">
        <v>55.85</v>
      </c>
      <c r="E8" s="35" t="s">
        <v>310</v>
      </c>
    </row>
    <row r="9" spans="1:5" ht="12.75" customHeight="1">
      <c r="A9" s="39">
        <v>507001</v>
      </c>
      <c r="B9" s="119" t="s">
        <v>265</v>
      </c>
      <c r="C9" s="120" t="s">
        <v>305</v>
      </c>
      <c r="D9" s="35">
        <v>989.97</v>
      </c>
      <c r="E9" s="35" t="s">
        <v>311</v>
      </c>
    </row>
    <row r="10" spans="1:5" ht="12.75" customHeight="1">
      <c r="A10" s="39">
        <v>507001</v>
      </c>
      <c r="B10" s="119" t="s">
        <v>265</v>
      </c>
      <c r="C10" s="120" t="s">
        <v>306</v>
      </c>
      <c r="D10" s="35">
        <v>1303</v>
      </c>
      <c r="E10" s="35" t="s">
        <v>313</v>
      </c>
    </row>
    <row r="11" spans="1:5" ht="12.75" customHeight="1">
      <c r="A11" s="39">
        <v>507001</v>
      </c>
      <c r="B11" s="119" t="s">
        <v>265</v>
      </c>
      <c r="C11" s="121" t="s">
        <v>302</v>
      </c>
      <c r="D11" s="35">
        <v>126.81</v>
      </c>
      <c r="E11" s="35" t="s">
        <v>312</v>
      </c>
    </row>
    <row r="12" spans="1:5" ht="12.75" customHeight="1">
      <c r="A12" s="35"/>
      <c r="B12" s="35"/>
      <c r="C12" s="35"/>
      <c r="D12" s="35"/>
      <c r="E12" s="34"/>
    </row>
    <row r="13" spans="1:5" ht="12.75" customHeight="1">
      <c r="A13" s="35"/>
      <c r="B13" s="35"/>
      <c r="C13" s="35"/>
      <c r="D13" s="35"/>
      <c r="E13" s="34"/>
    </row>
    <row r="14" spans="1:5" ht="12.75" customHeight="1">
      <c r="A14" s="35"/>
      <c r="B14" s="35"/>
      <c r="C14" s="35"/>
      <c r="D14" s="35"/>
      <c r="E14" s="34"/>
    </row>
    <row r="15" spans="1:3" ht="12.75" customHeight="1">
      <c r="A15" s="26"/>
      <c r="B15" s="26"/>
      <c r="C15" s="26"/>
    </row>
    <row r="16" spans="1:4" ht="12.75" customHeight="1">
      <c r="A16" s="26"/>
      <c r="B16" s="26"/>
      <c r="C16" s="26"/>
      <c r="D16" s="26"/>
    </row>
    <row r="17" spans="1:4" ht="12.75" customHeight="1">
      <c r="A17" s="26"/>
      <c r="B17" s="26"/>
      <c r="C17" s="26"/>
      <c r="D17" s="26"/>
    </row>
    <row r="18" spans="2:3" ht="12.75" customHeight="1">
      <c r="B18" s="26"/>
      <c r="C18" s="26"/>
    </row>
  </sheetData>
  <sheetProtection/>
  <printOptions horizontalCentered="1"/>
  <pageMargins left="0.59" right="0.59" top="0.7900000000000001" bottom="0.7900000000000001" header="0.5" footer="0.5"/>
  <pageSetup fitToHeight="1000" fitToWidth="1" orientation="landscape" paperSize="9" scale="81" r:id="rId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zoomScalePageLayoutView="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26" t="s">
        <v>29</v>
      </c>
    </row>
    <row r="2" spans="1:14" ht="23.25" customHeight="1">
      <c r="A2" s="37" t="s">
        <v>175</v>
      </c>
      <c r="B2" s="37"/>
      <c r="C2" s="37"/>
      <c r="D2" s="37"/>
      <c r="E2" s="37"/>
      <c r="F2" s="37"/>
      <c r="G2" s="37"/>
      <c r="H2" s="37"/>
      <c r="I2" s="37"/>
      <c r="J2" s="37"/>
      <c r="K2" s="37"/>
      <c r="L2" s="37"/>
      <c r="M2" s="37"/>
      <c r="N2" s="41"/>
    </row>
    <row r="3" ht="26.25" customHeight="1">
      <c r="N3" s="36" t="s">
        <v>39</v>
      </c>
    </row>
    <row r="4" spans="1:14" ht="18" customHeight="1">
      <c r="A4" s="197" t="s">
        <v>176</v>
      </c>
      <c r="B4" s="197"/>
      <c r="C4" s="197"/>
      <c r="D4" s="197" t="s">
        <v>114</v>
      </c>
      <c r="E4" s="217" t="s">
        <v>177</v>
      </c>
      <c r="F4" s="197" t="s">
        <v>178</v>
      </c>
      <c r="G4" s="218" t="s">
        <v>179</v>
      </c>
      <c r="H4" s="220" t="s">
        <v>180</v>
      </c>
      <c r="I4" s="197" t="s">
        <v>181</v>
      </c>
      <c r="J4" s="197" t="s">
        <v>152</v>
      </c>
      <c r="K4" s="197"/>
      <c r="L4" s="215" t="s">
        <v>182</v>
      </c>
      <c r="M4" s="197" t="s">
        <v>183</v>
      </c>
      <c r="N4" s="199" t="s">
        <v>184</v>
      </c>
    </row>
    <row r="5" spans="1:14" ht="18" customHeight="1">
      <c r="A5" s="38" t="s">
        <v>185</v>
      </c>
      <c r="B5" s="38" t="s">
        <v>186</v>
      </c>
      <c r="C5" s="38" t="s">
        <v>187</v>
      </c>
      <c r="D5" s="197"/>
      <c r="E5" s="217"/>
      <c r="F5" s="197"/>
      <c r="G5" s="219"/>
      <c r="H5" s="220"/>
      <c r="I5" s="197"/>
      <c r="J5" s="27" t="s">
        <v>185</v>
      </c>
      <c r="K5" s="27" t="s">
        <v>186</v>
      </c>
      <c r="L5" s="216"/>
      <c r="M5" s="197"/>
      <c r="N5" s="199"/>
    </row>
    <row r="6" spans="1:14" ht="12.75" customHeight="1">
      <c r="A6" s="39" t="s">
        <v>131</v>
      </c>
      <c r="B6" s="39" t="s">
        <v>131</v>
      </c>
      <c r="C6" s="39" t="s">
        <v>131</v>
      </c>
      <c r="D6" s="39" t="s">
        <v>131</v>
      </c>
      <c r="E6" s="39" t="s">
        <v>131</v>
      </c>
      <c r="F6" s="40" t="s">
        <v>131</v>
      </c>
      <c r="G6" s="39" t="s">
        <v>131</v>
      </c>
      <c r="H6" s="39" t="s">
        <v>131</v>
      </c>
      <c r="I6" s="39" t="s">
        <v>131</v>
      </c>
      <c r="J6" s="39" t="s">
        <v>131</v>
      </c>
      <c r="K6" s="39" t="s">
        <v>131</v>
      </c>
      <c r="L6" s="39" t="s">
        <v>131</v>
      </c>
      <c r="M6" s="39" t="s">
        <v>131</v>
      </c>
      <c r="N6" s="39" t="s">
        <v>131</v>
      </c>
    </row>
    <row r="7" spans="1:14" ht="12.75" customHeight="1">
      <c r="A7" s="35"/>
      <c r="B7" s="35"/>
      <c r="C7" s="35"/>
      <c r="D7" s="35"/>
      <c r="E7" s="35"/>
      <c r="F7" s="35"/>
      <c r="G7" s="35"/>
      <c r="H7" s="35"/>
      <c r="I7" s="35"/>
      <c r="J7" s="35"/>
      <c r="K7" s="35"/>
      <c r="L7" s="35"/>
      <c r="M7" s="35"/>
      <c r="N7" s="35"/>
    </row>
    <row r="8" spans="1:14" ht="12.75" customHeight="1">
      <c r="A8" s="35"/>
      <c r="B8" s="35"/>
      <c r="C8" s="35"/>
      <c r="D8" s="35"/>
      <c r="E8" s="35"/>
      <c r="F8" s="34"/>
      <c r="G8" s="34"/>
      <c r="H8" s="34"/>
      <c r="I8" s="35"/>
      <c r="J8" s="35"/>
      <c r="K8" s="35"/>
      <c r="L8" s="35"/>
      <c r="M8" s="35"/>
      <c r="N8" s="35"/>
    </row>
    <row r="9" spans="1:15" ht="12.75" customHeight="1">
      <c r="A9" s="35"/>
      <c r="B9" s="35"/>
      <c r="C9" s="35"/>
      <c r="D9" s="35"/>
      <c r="E9" s="34"/>
      <c r="F9" s="34"/>
      <c r="G9" s="34"/>
      <c r="H9" s="34"/>
      <c r="I9" s="35"/>
      <c r="J9" s="35"/>
      <c r="K9" s="35"/>
      <c r="L9" s="35"/>
      <c r="M9" s="35"/>
      <c r="N9" s="34"/>
      <c r="O9" s="26"/>
    </row>
    <row r="10" spans="1:15" ht="12.75" customHeight="1">
      <c r="A10" s="35"/>
      <c r="B10" s="35"/>
      <c r="C10" s="35"/>
      <c r="D10" s="35"/>
      <c r="E10" s="34"/>
      <c r="F10" s="34"/>
      <c r="G10" s="34"/>
      <c r="H10" s="34"/>
      <c r="I10" s="35"/>
      <c r="J10" s="35"/>
      <c r="K10" s="35"/>
      <c r="L10" s="35"/>
      <c r="M10" s="35"/>
      <c r="N10" s="34"/>
      <c r="O10" s="26"/>
    </row>
    <row r="11" spans="1:15" ht="12.75" customHeight="1">
      <c r="A11" s="35"/>
      <c r="B11" s="35"/>
      <c r="C11" s="35"/>
      <c r="D11" s="35"/>
      <c r="E11" s="34"/>
      <c r="F11" s="34"/>
      <c r="G11" s="34"/>
      <c r="H11" s="35"/>
      <c r="I11" s="35"/>
      <c r="J11" s="35"/>
      <c r="K11" s="35"/>
      <c r="L11" s="35"/>
      <c r="M11" s="35"/>
      <c r="N11" s="34"/>
      <c r="O11" s="26"/>
    </row>
    <row r="12" spans="1:15" ht="12.75" customHeight="1">
      <c r="A12" s="35"/>
      <c r="B12" s="35"/>
      <c r="C12" s="35"/>
      <c r="D12" s="35"/>
      <c r="E12" s="34"/>
      <c r="F12" s="34"/>
      <c r="G12" s="34"/>
      <c r="H12" s="35"/>
      <c r="I12" s="35"/>
      <c r="J12" s="35"/>
      <c r="K12" s="35"/>
      <c r="L12" s="35"/>
      <c r="M12" s="35"/>
      <c r="N12" s="34"/>
      <c r="O12" s="26"/>
    </row>
    <row r="13" spans="1:14" ht="12.75" customHeight="1">
      <c r="A13" s="34"/>
      <c r="B13" s="35"/>
      <c r="C13" s="35"/>
      <c r="D13" s="35"/>
      <c r="E13" s="34"/>
      <c r="F13" s="34"/>
      <c r="G13" s="34"/>
      <c r="H13" s="35"/>
      <c r="I13" s="35"/>
      <c r="J13" s="35"/>
      <c r="K13" s="35"/>
      <c r="L13" s="35"/>
      <c r="M13" s="35"/>
      <c r="N13" s="35"/>
    </row>
    <row r="14" spans="1:14" ht="12.75" customHeight="1">
      <c r="A14" s="34"/>
      <c r="B14" s="34"/>
      <c r="C14" s="35"/>
      <c r="D14" s="35"/>
      <c r="E14" s="34"/>
      <c r="F14" s="34"/>
      <c r="G14" s="34"/>
      <c r="H14" s="35"/>
      <c r="I14" s="35"/>
      <c r="J14" s="35"/>
      <c r="K14" s="35"/>
      <c r="L14" s="35"/>
      <c r="M14" s="35"/>
      <c r="N14" s="35"/>
    </row>
    <row r="15" spans="3:13" ht="12.75" customHeight="1">
      <c r="C15" s="26"/>
      <c r="D15" s="26"/>
      <c r="H15" s="26"/>
      <c r="J15" s="26"/>
      <c r="M15" s="26"/>
    </row>
    <row r="16" ht="12.75" customHeight="1">
      <c r="M16" s="26"/>
    </row>
    <row r="17" ht="12.75" customHeight="1">
      <c r="M17" s="26"/>
    </row>
    <row r="18" ht="12.75" customHeight="1">
      <c r="M18" s="26"/>
    </row>
    <row r="19" ht="12.75" customHeight="1">
      <c r="M19" s="26"/>
    </row>
  </sheetData>
  <sheetProtection/>
  <mergeCells count="11">
    <mergeCell ref="I4:I5"/>
    <mergeCell ref="L4:L5"/>
    <mergeCell ref="M4:M5"/>
    <mergeCell ref="N4:N5"/>
    <mergeCell ref="A4:C4"/>
    <mergeCell ref="J4:K4"/>
    <mergeCell ref="D4:D5"/>
    <mergeCell ref="E4:E5"/>
    <mergeCell ref="F4:F5"/>
    <mergeCell ref="G4:G5"/>
    <mergeCell ref="H4:H5"/>
  </mergeCells>
  <printOptions horizontalCentered="1"/>
  <pageMargins left="0.59" right="0.59" top="0.7900000000000001" bottom="0.7900000000000001" header="0.5" footer="0.5"/>
  <pageSetup fitToHeight="1000" fitToWidth="1" orientation="landscape"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zoomScalePageLayoutView="0" workbookViewId="0" topLeftCell="A1">
      <selection activeCell="B8" sqref="B8"/>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26" t="s">
        <v>31</v>
      </c>
    </row>
    <row r="2" spans="1:38" ht="28.5" customHeight="1">
      <c r="A2" s="222" t="s">
        <v>32</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row>
    <row r="3" ht="22.5" customHeight="1">
      <c r="AL3" s="36" t="s">
        <v>39</v>
      </c>
    </row>
    <row r="4" spans="1:38" s="25" customFormat="1" ht="17.25" customHeight="1">
      <c r="A4" s="199" t="s">
        <v>114</v>
      </c>
      <c r="B4" s="199" t="s">
        <v>115</v>
      </c>
      <c r="C4" s="217" t="s">
        <v>188</v>
      </c>
      <c r="D4" s="223"/>
      <c r="E4" s="223"/>
      <c r="F4" s="223"/>
      <c r="G4" s="223"/>
      <c r="H4" s="223"/>
      <c r="I4" s="223"/>
      <c r="J4" s="223"/>
      <c r="K4" s="220"/>
      <c r="L4" s="217" t="s">
        <v>188</v>
      </c>
      <c r="M4" s="223"/>
      <c r="N4" s="223"/>
      <c r="O4" s="223"/>
      <c r="P4" s="223"/>
      <c r="Q4" s="223"/>
      <c r="R4" s="223"/>
      <c r="S4" s="223"/>
      <c r="T4" s="220"/>
      <c r="U4" s="217" t="s">
        <v>189</v>
      </c>
      <c r="V4" s="223"/>
      <c r="W4" s="223"/>
      <c r="X4" s="223"/>
      <c r="Y4" s="223"/>
      <c r="Z4" s="223"/>
      <c r="AA4" s="223"/>
      <c r="AB4" s="223"/>
      <c r="AC4" s="220"/>
      <c r="AD4" s="217" t="s">
        <v>190</v>
      </c>
      <c r="AE4" s="223"/>
      <c r="AF4" s="223"/>
      <c r="AG4" s="223"/>
      <c r="AH4" s="223"/>
      <c r="AI4" s="223"/>
      <c r="AJ4" s="223"/>
      <c r="AK4" s="223"/>
      <c r="AL4" s="220"/>
    </row>
    <row r="5" spans="1:38" s="25" customFormat="1" ht="17.25" customHeight="1">
      <c r="A5" s="199"/>
      <c r="B5" s="199"/>
      <c r="C5" s="200" t="s">
        <v>120</v>
      </c>
      <c r="D5" s="217" t="s">
        <v>191</v>
      </c>
      <c r="E5" s="223"/>
      <c r="F5" s="223"/>
      <c r="G5" s="223"/>
      <c r="H5" s="223"/>
      <c r="I5" s="220"/>
      <c r="J5" s="215" t="s">
        <v>192</v>
      </c>
      <c r="K5" s="215" t="s">
        <v>193</v>
      </c>
      <c r="L5" s="200" t="s">
        <v>120</v>
      </c>
      <c r="M5" s="217" t="s">
        <v>194</v>
      </c>
      <c r="N5" s="223"/>
      <c r="O5" s="223"/>
      <c r="P5" s="223"/>
      <c r="Q5" s="223"/>
      <c r="R5" s="220"/>
      <c r="S5" s="215" t="s">
        <v>192</v>
      </c>
      <c r="T5" s="215" t="s">
        <v>193</v>
      </c>
      <c r="U5" s="200" t="s">
        <v>120</v>
      </c>
      <c r="V5" s="217" t="s">
        <v>194</v>
      </c>
      <c r="W5" s="223"/>
      <c r="X5" s="223"/>
      <c r="Y5" s="223"/>
      <c r="Z5" s="223"/>
      <c r="AA5" s="220"/>
      <c r="AB5" s="215" t="s">
        <v>192</v>
      </c>
      <c r="AC5" s="215" t="s">
        <v>193</v>
      </c>
      <c r="AD5" s="200" t="s">
        <v>120</v>
      </c>
      <c r="AE5" s="217" t="s">
        <v>194</v>
      </c>
      <c r="AF5" s="223"/>
      <c r="AG5" s="223"/>
      <c r="AH5" s="223"/>
      <c r="AI5" s="223"/>
      <c r="AJ5" s="220"/>
      <c r="AK5" s="215" t="s">
        <v>192</v>
      </c>
      <c r="AL5" s="215" t="s">
        <v>193</v>
      </c>
    </row>
    <row r="6" spans="1:38" s="25" customFormat="1" ht="23.25" customHeight="1">
      <c r="A6" s="199"/>
      <c r="B6" s="199"/>
      <c r="C6" s="201"/>
      <c r="D6" s="197" t="s">
        <v>129</v>
      </c>
      <c r="E6" s="197" t="s">
        <v>195</v>
      </c>
      <c r="F6" s="197" t="s">
        <v>196</v>
      </c>
      <c r="G6" s="197" t="s">
        <v>197</v>
      </c>
      <c r="H6" s="197"/>
      <c r="I6" s="197"/>
      <c r="J6" s="221"/>
      <c r="K6" s="221"/>
      <c r="L6" s="201"/>
      <c r="M6" s="197" t="s">
        <v>129</v>
      </c>
      <c r="N6" s="197" t="s">
        <v>195</v>
      </c>
      <c r="O6" s="197" t="s">
        <v>196</v>
      </c>
      <c r="P6" s="197" t="s">
        <v>197</v>
      </c>
      <c r="Q6" s="197"/>
      <c r="R6" s="197"/>
      <c r="S6" s="221"/>
      <c r="T6" s="221"/>
      <c r="U6" s="201"/>
      <c r="V6" s="197" t="s">
        <v>129</v>
      </c>
      <c r="W6" s="197" t="s">
        <v>195</v>
      </c>
      <c r="X6" s="197" t="s">
        <v>196</v>
      </c>
      <c r="Y6" s="197" t="s">
        <v>197</v>
      </c>
      <c r="Z6" s="197"/>
      <c r="AA6" s="197"/>
      <c r="AB6" s="221"/>
      <c r="AC6" s="221"/>
      <c r="AD6" s="201"/>
      <c r="AE6" s="197" t="s">
        <v>129</v>
      </c>
      <c r="AF6" s="197" t="s">
        <v>195</v>
      </c>
      <c r="AG6" s="197" t="s">
        <v>196</v>
      </c>
      <c r="AH6" s="197" t="s">
        <v>197</v>
      </c>
      <c r="AI6" s="197"/>
      <c r="AJ6" s="197"/>
      <c r="AK6" s="221"/>
      <c r="AL6" s="221"/>
    </row>
    <row r="7" spans="1:38" s="25" customFormat="1" ht="26.25" customHeight="1">
      <c r="A7" s="199"/>
      <c r="B7" s="199"/>
      <c r="C7" s="202"/>
      <c r="D7" s="197"/>
      <c r="E7" s="197"/>
      <c r="F7" s="197"/>
      <c r="G7" s="28" t="s">
        <v>129</v>
      </c>
      <c r="H7" s="28" t="s">
        <v>198</v>
      </c>
      <c r="I7" s="28" t="s">
        <v>199</v>
      </c>
      <c r="J7" s="216"/>
      <c r="K7" s="216"/>
      <c r="L7" s="202"/>
      <c r="M7" s="197"/>
      <c r="N7" s="197"/>
      <c r="O7" s="197"/>
      <c r="P7" s="28" t="s">
        <v>129</v>
      </c>
      <c r="Q7" s="28" t="s">
        <v>198</v>
      </c>
      <c r="R7" s="28" t="s">
        <v>199</v>
      </c>
      <c r="S7" s="216"/>
      <c r="T7" s="216"/>
      <c r="U7" s="202"/>
      <c r="V7" s="197"/>
      <c r="W7" s="197"/>
      <c r="X7" s="197"/>
      <c r="Y7" s="28" t="s">
        <v>129</v>
      </c>
      <c r="Z7" s="28" t="s">
        <v>198</v>
      </c>
      <c r="AA7" s="28" t="s">
        <v>199</v>
      </c>
      <c r="AB7" s="216"/>
      <c r="AC7" s="216"/>
      <c r="AD7" s="202"/>
      <c r="AE7" s="197"/>
      <c r="AF7" s="197"/>
      <c r="AG7" s="197"/>
      <c r="AH7" s="28" t="s">
        <v>129</v>
      </c>
      <c r="AI7" s="28" t="s">
        <v>198</v>
      </c>
      <c r="AJ7" s="28" t="s">
        <v>199</v>
      </c>
      <c r="AK7" s="216"/>
      <c r="AL7" s="216"/>
    </row>
    <row r="8" spans="1:38" s="25" customFormat="1" ht="72" customHeight="1">
      <c r="A8" s="29">
        <v>507001</v>
      </c>
      <c r="B8" s="180" t="s">
        <v>546</v>
      </c>
      <c r="C8" s="29">
        <v>1</v>
      </c>
      <c r="D8" s="31">
        <v>2</v>
      </c>
      <c r="E8" s="31">
        <v>3</v>
      </c>
      <c r="F8" s="31">
        <v>4</v>
      </c>
      <c r="G8" s="29">
        <v>5</v>
      </c>
      <c r="H8" s="29">
        <v>6</v>
      </c>
      <c r="I8" s="29">
        <v>7</v>
      </c>
      <c r="J8" s="29">
        <v>8</v>
      </c>
      <c r="K8" s="29">
        <v>9</v>
      </c>
      <c r="L8" s="29">
        <v>1</v>
      </c>
      <c r="M8" s="31">
        <v>2</v>
      </c>
      <c r="N8" s="31">
        <v>3</v>
      </c>
      <c r="O8" s="31">
        <v>4</v>
      </c>
      <c r="P8" s="29">
        <v>5</v>
      </c>
      <c r="Q8" s="29">
        <v>6</v>
      </c>
      <c r="R8" s="29">
        <v>7</v>
      </c>
      <c r="S8" s="29">
        <v>8</v>
      </c>
      <c r="T8" s="29">
        <v>9</v>
      </c>
      <c r="U8" s="29">
        <v>10</v>
      </c>
      <c r="V8" s="29">
        <v>11</v>
      </c>
      <c r="W8" s="29">
        <v>12</v>
      </c>
      <c r="X8" s="29">
        <v>13</v>
      </c>
      <c r="Y8" s="29">
        <v>14</v>
      </c>
      <c r="Z8" s="29">
        <v>15</v>
      </c>
      <c r="AA8" s="29">
        <v>16</v>
      </c>
      <c r="AB8" s="29">
        <v>17</v>
      </c>
      <c r="AC8" s="29">
        <v>18</v>
      </c>
      <c r="AD8" s="29" t="s">
        <v>200</v>
      </c>
      <c r="AE8" s="29" t="s">
        <v>201</v>
      </c>
      <c r="AF8" s="29" t="s">
        <v>202</v>
      </c>
      <c r="AG8" s="29" t="s">
        <v>203</v>
      </c>
      <c r="AH8" s="29" t="s">
        <v>204</v>
      </c>
      <c r="AI8" s="29" t="s">
        <v>205</v>
      </c>
      <c r="AJ8" s="29" t="s">
        <v>206</v>
      </c>
      <c r="AK8" s="29" t="s">
        <v>207</v>
      </c>
      <c r="AL8" s="29" t="s">
        <v>208</v>
      </c>
    </row>
    <row r="9" spans="1:38" s="25" customFormat="1" ht="12.75" customHeight="1">
      <c r="A9" s="32"/>
      <c r="B9" s="32"/>
      <c r="C9" s="32">
        <f>D9+J9+K9</f>
        <v>0</v>
      </c>
      <c r="D9" s="32">
        <f>E9+F9+G9</f>
        <v>0</v>
      </c>
      <c r="E9" s="32"/>
      <c r="F9" s="32"/>
      <c r="G9" s="32">
        <f>SUM(H9:I9)</f>
        <v>0</v>
      </c>
      <c r="H9" s="32"/>
      <c r="I9" s="32"/>
      <c r="J9" s="32"/>
      <c r="K9" s="32"/>
      <c r="L9" s="32">
        <f>M9+S9+T9</f>
        <v>0</v>
      </c>
      <c r="M9" s="32">
        <f>N9+O9+P9</f>
        <v>0</v>
      </c>
      <c r="N9" s="32"/>
      <c r="O9" s="32"/>
      <c r="P9" s="32">
        <f>SUM(Q9:R9)</f>
        <v>0</v>
      </c>
      <c r="Q9" s="32"/>
      <c r="R9" s="32"/>
      <c r="S9" s="32"/>
      <c r="T9" s="32"/>
      <c r="U9" s="32">
        <f>V9+AB9+AC9</f>
        <v>0</v>
      </c>
      <c r="V9" s="32">
        <f>W9+X9+Y9</f>
        <v>0</v>
      </c>
      <c r="W9" s="32"/>
      <c r="X9" s="32"/>
      <c r="Y9" s="32">
        <f>SUM(Z9:AA9)</f>
        <v>0</v>
      </c>
      <c r="Z9" s="32"/>
      <c r="AA9" s="32"/>
      <c r="AB9" s="32"/>
      <c r="AC9" s="32"/>
      <c r="AD9" s="32">
        <f>AE9+AK9+AL9</f>
        <v>0</v>
      </c>
      <c r="AE9" s="32">
        <f>AF9+AG9+AH9</f>
        <v>0</v>
      </c>
      <c r="AF9" s="32">
        <f>N9-W9</f>
        <v>0</v>
      </c>
      <c r="AG9" s="32">
        <f>O9-X9</f>
        <v>0</v>
      </c>
      <c r="AH9" s="32">
        <f>SUM(AI9:AJ9)</f>
        <v>0</v>
      </c>
      <c r="AI9" s="32">
        <f>Q9-Z9</f>
        <v>0</v>
      </c>
      <c r="AJ9" s="32">
        <f>R9-AA9</f>
        <v>0</v>
      </c>
      <c r="AK9" s="32"/>
      <c r="AL9" s="32"/>
    </row>
    <row r="10" spans="1:38" s="25" customFormat="1" ht="12.75" customHeight="1">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spans="1:38" s="25" customFormat="1" ht="12.75" customHeight="1">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row>
    <row r="12" spans="1:38" s="25" customFormat="1" ht="12.75"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row>
    <row r="13" spans="1:38" s="25" customFormat="1" ht="12.75" customHeight="1">
      <c r="A13" s="33"/>
      <c r="B13" s="32"/>
      <c r="C13" s="33"/>
      <c r="D13" s="32"/>
      <c r="E13" s="32"/>
      <c r="F13" s="32"/>
      <c r="G13" s="32"/>
      <c r="H13" s="32"/>
      <c r="I13" s="32"/>
      <c r="J13" s="32"/>
      <c r="K13" s="32"/>
      <c r="L13" s="33"/>
      <c r="M13" s="32"/>
      <c r="N13" s="32"/>
      <c r="O13" s="32"/>
      <c r="P13" s="32"/>
      <c r="Q13" s="32"/>
      <c r="R13" s="32"/>
      <c r="S13" s="32"/>
      <c r="T13" s="32"/>
      <c r="U13" s="33"/>
      <c r="V13" s="32"/>
      <c r="W13" s="32"/>
      <c r="X13" s="32"/>
      <c r="Y13" s="32"/>
      <c r="Z13" s="32"/>
      <c r="AA13" s="32"/>
      <c r="AB13" s="32"/>
      <c r="AC13" s="32"/>
      <c r="AD13" s="33"/>
      <c r="AE13" s="32"/>
      <c r="AF13" s="32"/>
      <c r="AG13" s="32"/>
      <c r="AH13" s="32"/>
      <c r="AI13" s="32"/>
      <c r="AJ13" s="32"/>
      <c r="AK13" s="32"/>
      <c r="AL13" s="32"/>
    </row>
    <row r="14" spans="1:38" ht="12.75" customHeight="1">
      <c r="A14" s="34"/>
      <c r="B14" s="35"/>
      <c r="C14" s="35"/>
      <c r="D14" s="34"/>
      <c r="E14" s="35"/>
      <c r="F14" s="35"/>
      <c r="G14" s="35"/>
      <c r="H14" s="35"/>
      <c r="I14" s="35"/>
      <c r="J14" s="35"/>
      <c r="K14" s="35"/>
      <c r="L14" s="35"/>
      <c r="M14" s="34"/>
      <c r="N14" s="35"/>
      <c r="O14" s="35"/>
      <c r="P14" s="35"/>
      <c r="Q14" s="35"/>
      <c r="R14" s="35"/>
      <c r="S14" s="35"/>
      <c r="T14" s="35"/>
      <c r="U14" s="35"/>
      <c r="V14" s="34"/>
      <c r="W14" s="35"/>
      <c r="X14" s="35"/>
      <c r="Y14" s="35"/>
      <c r="Z14" s="35"/>
      <c r="AA14" s="35"/>
      <c r="AB14" s="35"/>
      <c r="AC14" s="35"/>
      <c r="AD14" s="35"/>
      <c r="AE14" s="34"/>
      <c r="AF14" s="35"/>
      <c r="AG14" s="35"/>
      <c r="AH14" s="35"/>
      <c r="AI14" s="35"/>
      <c r="AJ14" s="35"/>
      <c r="AK14" s="35"/>
      <c r="AL14" s="35"/>
    </row>
    <row r="15" spans="1:38" ht="12.75" customHeight="1">
      <c r="A15" s="34"/>
      <c r="B15" s="34"/>
      <c r="C15" s="34"/>
      <c r="D15" s="34"/>
      <c r="E15" s="35"/>
      <c r="F15" s="35"/>
      <c r="G15" s="35"/>
      <c r="H15" s="35"/>
      <c r="I15" s="35"/>
      <c r="J15" s="35"/>
      <c r="K15" s="35"/>
      <c r="L15" s="34"/>
      <c r="M15" s="34"/>
      <c r="N15" s="35"/>
      <c r="O15" s="35"/>
      <c r="P15" s="35"/>
      <c r="Q15" s="35"/>
      <c r="R15" s="35"/>
      <c r="S15" s="35"/>
      <c r="T15" s="35"/>
      <c r="U15" s="34"/>
      <c r="V15" s="34"/>
      <c r="W15" s="35"/>
      <c r="X15" s="35"/>
      <c r="Y15" s="35"/>
      <c r="Z15" s="35"/>
      <c r="AA15" s="35"/>
      <c r="AB15" s="35"/>
      <c r="AC15" s="35"/>
      <c r="AD15" s="34"/>
      <c r="AE15" s="34"/>
      <c r="AF15" s="35"/>
      <c r="AG15" s="35"/>
      <c r="AH15" s="35"/>
      <c r="AI15" s="35"/>
      <c r="AJ15" s="35"/>
      <c r="AK15" s="35"/>
      <c r="AL15" s="35"/>
    </row>
    <row r="16" spans="1:38" ht="12.75" customHeight="1">
      <c r="A16" s="34"/>
      <c r="B16" s="34"/>
      <c r="C16" s="34"/>
      <c r="D16" s="34"/>
      <c r="E16" s="34"/>
      <c r="F16" s="35"/>
      <c r="G16" s="35"/>
      <c r="H16" s="35"/>
      <c r="I16" s="35"/>
      <c r="J16" s="35"/>
      <c r="K16" s="35"/>
      <c r="L16" s="34"/>
      <c r="M16" s="34"/>
      <c r="N16" s="34"/>
      <c r="O16" s="35"/>
      <c r="P16" s="35"/>
      <c r="Q16" s="35"/>
      <c r="R16" s="35"/>
      <c r="S16" s="35"/>
      <c r="T16" s="35"/>
      <c r="U16" s="34"/>
      <c r="V16" s="34"/>
      <c r="W16" s="34"/>
      <c r="X16" s="35"/>
      <c r="Y16" s="35"/>
      <c r="Z16" s="35"/>
      <c r="AA16" s="35"/>
      <c r="AB16" s="35"/>
      <c r="AC16" s="35"/>
      <c r="AD16" s="34"/>
      <c r="AE16" s="34"/>
      <c r="AF16" s="34"/>
      <c r="AG16" s="35"/>
      <c r="AH16" s="35"/>
      <c r="AI16" s="35"/>
      <c r="AJ16" s="35"/>
      <c r="AK16" s="35"/>
      <c r="AL16" s="35"/>
    </row>
    <row r="17" spans="15:20" ht="12.75" customHeight="1">
      <c r="O17" s="26"/>
      <c r="P17" s="26"/>
      <c r="Q17" s="26"/>
      <c r="R17" s="26"/>
      <c r="S17" s="26"/>
      <c r="T17" s="26"/>
    </row>
    <row r="18" spans="16:20" ht="12.75" customHeight="1">
      <c r="P18" s="26"/>
      <c r="Q18" s="26"/>
      <c r="T18" s="26"/>
    </row>
    <row r="19" spans="17:20" ht="12.75" customHeight="1">
      <c r="Q19" s="26"/>
      <c r="T19" s="26"/>
    </row>
    <row r="20" spans="17:20" ht="12.75" customHeight="1">
      <c r="Q20" s="26"/>
      <c r="T20" s="26"/>
    </row>
    <row r="21" spans="18:20" ht="12.75" customHeight="1">
      <c r="R21" s="26"/>
      <c r="T21" s="26"/>
    </row>
    <row r="22" spans="18:19" ht="12.75" customHeight="1">
      <c r="R22" s="26"/>
      <c r="S22" s="26"/>
    </row>
  </sheetData>
  <sheetProtection/>
  <mergeCells count="39">
    <mergeCell ref="A2:AL2"/>
    <mergeCell ref="C4:K4"/>
    <mergeCell ref="L4:T4"/>
    <mergeCell ref="U4:AC4"/>
    <mergeCell ref="AD4:AL4"/>
    <mergeCell ref="D5:I5"/>
    <mergeCell ref="M5:R5"/>
    <mergeCell ref="V5:AA5"/>
    <mergeCell ref="AE5:AJ5"/>
    <mergeCell ref="J5:J7"/>
    <mergeCell ref="G6:I6"/>
    <mergeCell ref="P6:R6"/>
    <mergeCell ref="Y6:AA6"/>
    <mergeCell ref="AH6:AJ6"/>
    <mergeCell ref="A4:A7"/>
    <mergeCell ref="B4:B7"/>
    <mergeCell ref="C5:C7"/>
    <mergeCell ref="D6:D7"/>
    <mergeCell ref="E6:E7"/>
    <mergeCell ref="F6:F7"/>
    <mergeCell ref="K5:K7"/>
    <mergeCell ref="L5:L7"/>
    <mergeCell ref="M6:M7"/>
    <mergeCell ref="N6:N7"/>
    <mergeCell ref="O6:O7"/>
    <mergeCell ref="S5:S7"/>
    <mergeCell ref="T5:T7"/>
    <mergeCell ref="U5:U7"/>
    <mergeCell ref="V6:V7"/>
    <mergeCell ref="W6:W7"/>
    <mergeCell ref="X6:X7"/>
    <mergeCell ref="AB5:AB7"/>
    <mergeCell ref="AL5:AL7"/>
    <mergeCell ref="AC5:AC7"/>
    <mergeCell ref="AD5:AD7"/>
    <mergeCell ref="AE6:AE7"/>
    <mergeCell ref="AF6:AF7"/>
    <mergeCell ref="AG6:AG7"/>
    <mergeCell ref="AK5:AK7"/>
  </mergeCells>
  <printOptions horizontalCentered="1"/>
  <pageMargins left="0.59" right="0.59" top="0.7900000000000001" bottom="0.7900000000000001" header="0.5" footer="0.5"/>
  <pageSetup fitToHeight="0" fitToWidth="1" horizontalDpi="600" verticalDpi="600" orientation="landscape" paperSize="9" scale="47" r:id="rId1"/>
</worksheet>
</file>

<file path=xl/worksheets/sheet15.xml><?xml version="1.0" encoding="utf-8"?>
<worksheet xmlns="http://schemas.openxmlformats.org/spreadsheetml/2006/main" xmlns:r="http://schemas.openxmlformats.org/officeDocument/2006/relationships">
  <dimension ref="A1:B47"/>
  <sheetViews>
    <sheetView zoomScaleSheetLayoutView="100" zoomScalePageLayoutView="0" workbookViewId="0" topLeftCell="A1">
      <selection activeCell="B9" sqref="B9"/>
    </sheetView>
  </sheetViews>
  <sheetFormatPr defaultColWidth="9.33203125" defaultRowHeight="11.25"/>
  <cols>
    <col min="1" max="1" width="22.83203125" style="0" customWidth="1"/>
    <col min="2" max="2" width="106.83203125" style="0" customWidth="1"/>
  </cols>
  <sheetData>
    <row r="1" spans="1:2" s="15" customFormat="1" ht="24.75" customHeight="1">
      <c r="A1" s="224" t="s">
        <v>209</v>
      </c>
      <c r="B1" s="224"/>
    </row>
    <row r="2" spans="1:2" s="15" customFormat="1" ht="24.75" customHeight="1">
      <c r="A2" s="20" t="s">
        <v>33</v>
      </c>
      <c r="B2" s="19"/>
    </row>
    <row r="3" spans="1:2" s="15" customFormat="1" ht="24.75" customHeight="1">
      <c r="A3" s="225" t="s">
        <v>5</v>
      </c>
      <c r="B3" s="225" t="s">
        <v>210</v>
      </c>
    </row>
    <row r="4" spans="1:2" s="15" customFormat="1" ht="31.5" customHeight="1">
      <c r="A4" s="225"/>
      <c r="B4" s="225"/>
    </row>
    <row r="5" spans="1:2" s="15" customFormat="1" ht="24.75" customHeight="1">
      <c r="A5" s="21">
        <v>1</v>
      </c>
      <c r="B5" s="21" t="s">
        <v>314</v>
      </c>
    </row>
    <row r="6" spans="1:2" s="15" customFormat="1" ht="24.75" customHeight="1">
      <c r="A6" s="21">
        <v>2</v>
      </c>
      <c r="B6" s="126" t="s">
        <v>315</v>
      </c>
    </row>
    <row r="7" spans="1:2" s="15" customFormat="1" ht="24.75" customHeight="1">
      <c r="A7" s="21">
        <v>3</v>
      </c>
      <c r="B7" s="126" t="s">
        <v>316</v>
      </c>
    </row>
    <row r="8" spans="1:2" s="15" customFormat="1" ht="24.75" customHeight="1">
      <c r="A8" s="21">
        <v>4</v>
      </c>
      <c r="B8" s="126" t="s">
        <v>317</v>
      </c>
    </row>
    <row r="9" spans="1:2" s="15" customFormat="1" ht="24.75" customHeight="1">
      <c r="A9" s="21">
        <v>5</v>
      </c>
      <c r="B9" s="22"/>
    </row>
    <row r="10" spans="1:2" s="15" customFormat="1" ht="24.75" customHeight="1">
      <c r="A10" s="21">
        <v>6</v>
      </c>
      <c r="B10" s="22"/>
    </row>
    <row r="11" spans="1:2" s="15" customFormat="1" ht="24.75" customHeight="1">
      <c r="A11" s="21">
        <v>7</v>
      </c>
      <c r="B11" s="22"/>
    </row>
    <row r="12" spans="1:2" s="15" customFormat="1" ht="24.75" customHeight="1">
      <c r="A12" s="21">
        <v>8</v>
      </c>
      <c r="B12" s="22"/>
    </row>
    <row r="13" spans="1:2" s="15" customFormat="1" ht="24.75" customHeight="1">
      <c r="A13" s="21">
        <v>9</v>
      </c>
      <c r="B13" s="22"/>
    </row>
    <row r="14" spans="1:2" s="15" customFormat="1" ht="24.75" customHeight="1">
      <c r="A14" s="21">
        <v>10</v>
      </c>
      <c r="B14" s="22"/>
    </row>
    <row r="15" spans="1:2" s="15" customFormat="1" ht="24.75" customHeight="1">
      <c r="A15" s="21">
        <v>11</v>
      </c>
      <c r="B15" s="22"/>
    </row>
    <row r="16" spans="1:2" s="15" customFormat="1" ht="24.75" customHeight="1">
      <c r="A16" s="21">
        <v>12</v>
      </c>
      <c r="B16" s="22"/>
    </row>
    <row r="17" spans="1:2" s="15" customFormat="1" ht="24.75" customHeight="1">
      <c r="A17" s="21">
        <v>13</v>
      </c>
      <c r="B17" s="22"/>
    </row>
    <row r="18" spans="1:2" s="15" customFormat="1" ht="24.75" customHeight="1">
      <c r="A18" s="21">
        <v>14</v>
      </c>
      <c r="B18" s="22"/>
    </row>
    <row r="19" spans="1:2" s="16" customFormat="1" ht="24.75" customHeight="1">
      <c r="A19" s="23"/>
      <c r="B19" s="23"/>
    </row>
    <row r="20" spans="1:2" s="16" customFormat="1" ht="24.75" customHeight="1">
      <c r="A20" s="23"/>
      <c r="B20" s="23"/>
    </row>
    <row r="21" spans="1:2" s="16" customFormat="1" ht="24.75" customHeight="1">
      <c r="A21" s="23"/>
      <c r="B21" s="23"/>
    </row>
    <row r="22" spans="1:2" s="16" customFormat="1" ht="24.75" customHeight="1">
      <c r="A22" s="23"/>
      <c r="B22" s="23"/>
    </row>
    <row r="23" spans="1:2" s="16" customFormat="1" ht="24.75" customHeight="1">
      <c r="A23" s="23"/>
      <c r="B23" s="23"/>
    </row>
    <row r="24" spans="1:2" s="16" customFormat="1" ht="24.75" customHeight="1">
      <c r="A24" s="23"/>
      <c r="B24" s="23"/>
    </row>
    <row r="25" spans="1:2" s="16" customFormat="1" ht="24.75" customHeight="1">
      <c r="A25" s="23"/>
      <c r="B25" s="23"/>
    </row>
    <row r="26" spans="1:2" s="16" customFormat="1" ht="24.75" customHeight="1">
      <c r="A26" s="23"/>
      <c r="B26" s="23"/>
    </row>
    <row r="27" spans="1:2" s="16" customFormat="1" ht="24.75" customHeight="1">
      <c r="A27" s="23"/>
      <c r="B27" s="23"/>
    </row>
    <row r="28" spans="1:2" s="16" customFormat="1" ht="24.75" customHeight="1">
      <c r="A28" s="23"/>
      <c r="B28" s="23"/>
    </row>
    <row r="29" spans="1:2" s="16" customFormat="1" ht="24.75" customHeight="1">
      <c r="A29" s="23"/>
      <c r="B29" s="23"/>
    </row>
    <row r="30" spans="1:2" s="16" customFormat="1" ht="24.75" customHeight="1">
      <c r="A30" s="23"/>
      <c r="B30" s="23"/>
    </row>
    <row r="31" spans="1:2" s="16" customFormat="1" ht="24.75" customHeight="1">
      <c r="A31" s="23"/>
      <c r="B31" s="23"/>
    </row>
    <row r="32" spans="1:2" s="16" customFormat="1" ht="24.75" customHeight="1">
      <c r="A32" s="23"/>
      <c r="B32" s="23"/>
    </row>
    <row r="33" spans="1:2" s="16" customFormat="1" ht="24.75" customHeight="1">
      <c r="A33" s="23"/>
      <c r="B33" s="23"/>
    </row>
    <row r="34" spans="1:2" s="16" customFormat="1" ht="24.75" customHeight="1">
      <c r="A34" s="23"/>
      <c r="B34" s="23"/>
    </row>
    <row r="35" spans="1:2" s="16" customFormat="1" ht="24.75" customHeight="1">
      <c r="A35" s="23"/>
      <c r="B35" s="23"/>
    </row>
    <row r="36" spans="1:2" s="16" customFormat="1" ht="24.75" customHeight="1">
      <c r="A36" s="23"/>
      <c r="B36" s="23"/>
    </row>
    <row r="37" spans="1:2" s="16" customFormat="1" ht="24.75" customHeight="1">
      <c r="A37" s="23"/>
      <c r="B37" s="23"/>
    </row>
    <row r="38" spans="1:2" s="16" customFormat="1" ht="24.75" customHeight="1">
      <c r="A38" s="23"/>
      <c r="B38" s="23"/>
    </row>
    <row r="39" spans="1:2" s="16" customFormat="1" ht="24.75" customHeight="1">
      <c r="A39" s="23"/>
      <c r="B39" s="23"/>
    </row>
    <row r="40" spans="1:2" s="16" customFormat="1" ht="24.75" customHeight="1">
      <c r="A40" s="23"/>
      <c r="B40" s="23"/>
    </row>
    <row r="41" spans="1:2" s="16" customFormat="1" ht="24.75" customHeight="1">
      <c r="A41" s="23"/>
      <c r="B41" s="23"/>
    </row>
    <row r="42" spans="1:2" s="16" customFormat="1" ht="24.75" customHeight="1">
      <c r="A42" s="23"/>
      <c r="B42" s="23"/>
    </row>
    <row r="43" spans="1:2" s="16" customFormat="1" ht="24.75" customHeight="1">
      <c r="A43" s="23"/>
      <c r="B43" s="23"/>
    </row>
    <row r="44" spans="1:2" s="16" customFormat="1" ht="24.75" customHeight="1">
      <c r="A44" s="24"/>
      <c r="B44" s="24"/>
    </row>
    <row r="45" spans="1:2" s="17" customFormat="1" ht="24.75" customHeight="1">
      <c r="A45" s="24"/>
      <c r="B45" s="24"/>
    </row>
    <row r="46" spans="1:2" s="17" customFormat="1" ht="24.75" customHeight="1">
      <c r="A46" s="24"/>
      <c r="B46" s="24"/>
    </row>
    <row r="47" spans="1:2" s="17" customFormat="1" ht="24.75" customHeight="1">
      <c r="A47" s="24"/>
      <c r="B47" s="24"/>
    </row>
    <row r="48" s="18" customFormat="1" ht="24.75" customHeight="1"/>
    <row r="49" s="18" customFormat="1" ht="24.75" customHeight="1"/>
    <row r="50" s="18" customFormat="1" ht="24.75" customHeight="1"/>
    <row r="51" s="18" customFormat="1" ht="24.75" customHeight="1"/>
    <row r="52" s="18" customFormat="1" ht="24.75" customHeight="1"/>
    <row r="53" s="18" customFormat="1" ht="24.75" customHeight="1"/>
    <row r="54" s="18" customFormat="1" ht="24.75" customHeight="1"/>
    <row r="55" s="18" customFormat="1" ht="24.75" customHeight="1"/>
    <row r="56" s="18" customFormat="1" ht="24.75" customHeight="1"/>
    <row r="57" s="18" customFormat="1" ht="24.75" customHeight="1"/>
    <row r="58" s="18" customFormat="1" ht="24.75" customHeight="1"/>
    <row r="59" s="18" customFormat="1" ht="24.75" customHeight="1"/>
    <row r="60" s="18" customFormat="1" ht="24.75" customHeight="1"/>
    <row r="61" s="18" customFormat="1" ht="24.75" customHeight="1"/>
    <row r="62" s="18" customFormat="1" ht="24.75" customHeight="1"/>
    <row r="63" s="18" customFormat="1" ht="24.75" customHeight="1"/>
    <row r="64" s="18" customFormat="1" ht="24.75" customHeight="1"/>
    <row r="65" s="18" customFormat="1" ht="24.75" customHeight="1"/>
    <row r="66" s="18" customFormat="1" ht="24.75" customHeight="1"/>
    <row r="67" s="18" customFormat="1" ht="24.75" customHeight="1"/>
    <row r="68" s="18" customFormat="1" ht="24.75" customHeight="1"/>
    <row r="69" s="18" customFormat="1" ht="24.75" customHeight="1"/>
    <row r="70" s="18" customFormat="1" ht="24.75" customHeight="1"/>
    <row r="71" s="18" customFormat="1" ht="24.75" customHeight="1"/>
    <row r="72" s="18" customFormat="1" ht="24.75" customHeight="1"/>
    <row r="73" s="18" customFormat="1" ht="24.75" customHeight="1"/>
    <row r="74" s="18" customFormat="1" ht="24.75" customHeight="1"/>
    <row r="75" s="18" customFormat="1" ht="24.75" customHeight="1"/>
    <row r="76" s="18" customFormat="1" ht="24.75" customHeight="1"/>
    <row r="77" s="18" customFormat="1" ht="24.75" customHeight="1"/>
    <row r="78" s="18" customFormat="1" ht="24.75" customHeight="1"/>
    <row r="79" s="18" customFormat="1" ht="24.75" customHeight="1"/>
    <row r="80" s="18" customFormat="1" ht="24.75" customHeight="1"/>
    <row r="81" s="18" customFormat="1" ht="24.75" customHeight="1"/>
    <row r="82" s="18" customFormat="1" ht="24.75" customHeight="1"/>
    <row r="83" s="18" customFormat="1" ht="24.75" customHeight="1"/>
    <row r="84" s="18" customFormat="1" ht="24.75" customHeight="1"/>
    <row r="85" s="18" customFormat="1" ht="24.75" customHeight="1"/>
    <row r="86" s="18" customFormat="1" ht="24.75" customHeight="1"/>
    <row r="87" s="18" customFormat="1" ht="24.75" customHeight="1"/>
    <row r="88" s="18" customFormat="1" ht="24.75" customHeight="1"/>
    <row r="89" s="18" customFormat="1" ht="24.75" customHeight="1"/>
    <row r="90" s="18" customFormat="1" ht="24.75" customHeight="1"/>
    <row r="91" s="18" customFormat="1" ht="24.75" customHeight="1"/>
    <row r="92" s="18" customFormat="1" ht="11.25"/>
    <row r="93" s="18" customFormat="1" ht="11.25"/>
    <row r="94" s="18" customFormat="1" ht="11.25"/>
    <row r="95" s="18" customFormat="1" ht="11.25"/>
    <row r="96" s="18" customFormat="1" ht="11.25"/>
    <row r="97" s="18" customFormat="1" ht="11.25"/>
    <row r="98" s="18" customFormat="1" ht="11.25"/>
    <row r="99" s="18" customFormat="1" ht="11.25"/>
    <row r="100" s="18" customFormat="1" ht="11.25"/>
    <row r="101" s="18" customFormat="1" ht="11.25"/>
    <row r="102" s="18" customFormat="1" ht="11.25"/>
    <row r="103" s="18" customFormat="1" ht="11.25"/>
    <row r="104" s="18"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38"/>
  <sheetViews>
    <sheetView zoomScalePageLayoutView="0" workbookViewId="0" topLeftCell="A10">
      <selection activeCell="E15" sqref="E15"/>
    </sheetView>
  </sheetViews>
  <sheetFormatPr defaultColWidth="12" defaultRowHeight="11.25"/>
  <cols>
    <col min="1" max="1" width="6.33203125" style="0" customWidth="1"/>
    <col min="2" max="2" width="8.16015625" style="0" customWidth="1"/>
    <col min="3" max="3" width="10.16015625" style="0" customWidth="1"/>
    <col min="4" max="4" width="20.83203125" style="0" customWidth="1"/>
    <col min="5" max="5" width="15.83203125" style="0" customWidth="1"/>
    <col min="6" max="6" width="11.5" style="0" customWidth="1"/>
    <col min="7" max="7" width="18.33203125" style="0" customWidth="1"/>
    <col min="8" max="8" width="16.5" style="0" customWidth="1"/>
  </cols>
  <sheetData>
    <row r="1" spans="1:4" s="2" customFormat="1" ht="16.5" customHeight="1">
      <c r="A1" s="3" t="s">
        <v>35</v>
      </c>
      <c r="B1" s="8"/>
      <c r="C1" s="8"/>
      <c r="D1" s="8"/>
    </row>
    <row r="2" spans="1:8" s="2" customFormat="1" ht="33.75" customHeight="1">
      <c r="A2" s="226" t="s">
        <v>211</v>
      </c>
      <c r="B2" s="226"/>
      <c r="C2" s="226"/>
      <c r="D2" s="226"/>
      <c r="E2" s="226"/>
      <c r="F2" s="226"/>
      <c r="G2" s="226"/>
      <c r="H2" s="226"/>
    </row>
    <row r="3" spans="1:8" s="2" customFormat="1" ht="14.25" customHeight="1">
      <c r="A3" s="227"/>
      <c r="B3" s="227"/>
      <c r="C3" s="227"/>
      <c r="D3" s="227"/>
      <c r="E3" s="227"/>
      <c r="F3" s="227"/>
      <c r="G3" s="227"/>
      <c r="H3" s="227"/>
    </row>
    <row r="4" spans="1:4" s="2" customFormat="1" ht="21.75" customHeight="1">
      <c r="A4" s="9"/>
      <c r="B4" s="10"/>
      <c r="C4" s="11"/>
      <c r="D4" s="11"/>
    </row>
    <row r="5" spans="1:8" s="14" customFormat="1" ht="21.75" customHeight="1">
      <c r="A5" s="228" t="s">
        <v>212</v>
      </c>
      <c r="B5" s="229"/>
      <c r="C5" s="229"/>
      <c r="D5" s="230" t="s">
        <v>391</v>
      </c>
      <c r="E5" s="230"/>
      <c r="F5" s="230"/>
      <c r="G5" s="230"/>
      <c r="H5" s="230"/>
    </row>
    <row r="6" spans="1:8" s="14" customFormat="1" ht="21.75" customHeight="1">
      <c r="A6" s="228" t="s">
        <v>213</v>
      </c>
      <c r="B6" s="229"/>
      <c r="C6" s="229"/>
      <c r="D6" s="230" t="s">
        <v>392</v>
      </c>
      <c r="E6" s="230"/>
      <c r="F6" s="228" t="s">
        <v>214</v>
      </c>
      <c r="G6" s="231"/>
      <c r="H6" s="13"/>
    </row>
    <row r="7" spans="1:8" s="14" customFormat="1" ht="25.5" customHeight="1">
      <c r="A7" s="232" t="s">
        <v>215</v>
      </c>
      <c r="B7" s="233"/>
      <c r="C7" s="234"/>
      <c r="D7" s="130" t="s">
        <v>216</v>
      </c>
      <c r="E7" s="130">
        <v>2810</v>
      </c>
      <c r="F7" s="241" t="s">
        <v>217</v>
      </c>
      <c r="G7" s="241"/>
      <c r="H7" s="131">
        <v>2810</v>
      </c>
    </row>
    <row r="8" spans="1:8" s="14" customFormat="1" ht="25.5" customHeight="1">
      <c r="A8" s="235"/>
      <c r="B8" s="236"/>
      <c r="C8" s="237"/>
      <c r="D8" s="130" t="s">
        <v>218</v>
      </c>
      <c r="E8" s="130">
        <v>2810</v>
      </c>
      <c r="F8" s="241" t="s">
        <v>219</v>
      </c>
      <c r="G8" s="241"/>
      <c r="H8" s="131">
        <v>2810</v>
      </c>
    </row>
    <row r="9" spans="1:8" s="14" customFormat="1" ht="25.5" customHeight="1">
      <c r="A9" s="238"/>
      <c r="B9" s="239"/>
      <c r="C9" s="240"/>
      <c r="D9" s="130" t="s">
        <v>220</v>
      </c>
      <c r="E9" s="130"/>
      <c r="F9" s="241" t="s">
        <v>221</v>
      </c>
      <c r="G9" s="241"/>
      <c r="H9" s="131"/>
    </row>
    <row r="10" spans="1:8" s="14" customFormat="1" ht="24" customHeight="1">
      <c r="A10" s="230" t="s">
        <v>222</v>
      </c>
      <c r="B10" s="230" t="s">
        <v>223</v>
      </c>
      <c r="C10" s="230"/>
      <c r="D10" s="230"/>
      <c r="E10" s="230"/>
      <c r="F10" s="228" t="s">
        <v>224</v>
      </c>
      <c r="G10" s="229"/>
      <c r="H10" s="231"/>
    </row>
    <row r="11" spans="1:8" s="14" customFormat="1" ht="45" customHeight="1">
      <c r="A11" s="242"/>
      <c r="B11" s="243" t="s">
        <v>393</v>
      </c>
      <c r="C11" s="243"/>
      <c r="D11" s="243"/>
      <c r="E11" s="243"/>
      <c r="F11" s="244" t="s">
        <v>393</v>
      </c>
      <c r="G11" s="245"/>
      <c r="H11" s="246"/>
    </row>
    <row r="12" spans="1:8" s="14" customFormat="1" ht="24">
      <c r="A12" s="230" t="s">
        <v>225</v>
      </c>
      <c r="B12" s="13" t="s">
        <v>226</v>
      </c>
      <c r="C12" s="13" t="s">
        <v>227</v>
      </c>
      <c r="D12" s="13" t="s">
        <v>228</v>
      </c>
      <c r="E12" s="13" t="s">
        <v>229</v>
      </c>
      <c r="F12" s="13" t="s">
        <v>227</v>
      </c>
      <c r="G12" s="132" t="s">
        <v>228</v>
      </c>
      <c r="H12" s="13" t="s">
        <v>229</v>
      </c>
    </row>
    <row r="13" spans="1:8" s="14" customFormat="1" ht="21.75" customHeight="1">
      <c r="A13" s="230"/>
      <c r="B13" s="230" t="s">
        <v>230</v>
      </c>
      <c r="C13" s="242" t="s">
        <v>231</v>
      </c>
      <c r="D13" s="13" t="s">
        <v>394</v>
      </c>
      <c r="E13" s="13" t="s">
        <v>395</v>
      </c>
      <c r="F13" s="242" t="s">
        <v>231</v>
      </c>
      <c r="G13" s="13" t="s">
        <v>394</v>
      </c>
      <c r="H13" s="13" t="s">
        <v>395</v>
      </c>
    </row>
    <row r="14" spans="1:8" s="14" customFormat="1" ht="21.75" customHeight="1">
      <c r="A14" s="230"/>
      <c r="B14" s="230"/>
      <c r="C14" s="247"/>
      <c r="D14" s="13" t="s">
        <v>396</v>
      </c>
      <c r="E14" s="13" t="s">
        <v>397</v>
      </c>
      <c r="F14" s="247"/>
      <c r="G14" s="13" t="s">
        <v>396</v>
      </c>
      <c r="H14" s="13" t="s">
        <v>397</v>
      </c>
    </row>
    <row r="15" spans="1:8" s="14" customFormat="1" ht="21.75" customHeight="1">
      <c r="A15" s="230"/>
      <c r="B15" s="230"/>
      <c r="C15" s="247"/>
      <c r="D15" s="13" t="s">
        <v>398</v>
      </c>
      <c r="E15" s="13" t="s">
        <v>399</v>
      </c>
      <c r="F15" s="247"/>
      <c r="G15" s="13" t="s">
        <v>398</v>
      </c>
      <c r="H15" s="13" t="s">
        <v>399</v>
      </c>
    </row>
    <row r="16" spans="1:8" s="14" customFormat="1" ht="21.75" customHeight="1">
      <c r="A16" s="230"/>
      <c r="B16" s="230"/>
      <c r="C16" s="247"/>
      <c r="D16" s="134" t="s">
        <v>400</v>
      </c>
      <c r="E16" s="135" t="s">
        <v>401</v>
      </c>
      <c r="F16" s="247"/>
      <c r="G16" s="13" t="s">
        <v>400</v>
      </c>
      <c r="H16" s="135" t="s">
        <v>401</v>
      </c>
    </row>
    <row r="17" spans="1:8" s="14" customFormat="1" ht="21.75" customHeight="1">
      <c r="A17" s="230"/>
      <c r="B17" s="230"/>
      <c r="C17" s="247"/>
      <c r="D17" s="134" t="s">
        <v>402</v>
      </c>
      <c r="E17" s="135" t="s">
        <v>403</v>
      </c>
      <c r="F17" s="247"/>
      <c r="G17" s="13" t="s">
        <v>402</v>
      </c>
      <c r="H17" s="135" t="s">
        <v>403</v>
      </c>
    </row>
    <row r="18" spans="1:8" s="14" customFormat="1" ht="21.75" customHeight="1">
      <c r="A18" s="230"/>
      <c r="B18" s="230"/>
      <c r="C18" s="247"/>
      <c r="D18" s="134" t="s">
        <v>404</v>
      </c>
      <c r="E18" s="135" t="s">
        <v>405</v>
      </c>
      <c r="F18" s="247"/>
      <c r="G18" s="13" t="s">
        <v>404</v>
      </c>
      <c r="H18" s="135" t="s">
        <v>405</v>
      </c>
    </row>
    <row r="19" spans="1:8" s="14" customFormat="1" ht="21.75" customHeight="1">
      <c r="A19" s="230"/>
      <c r="B19" s="230"/>
      <c r="C19" s="247"/>
      <c r="D19" s="134" t="s">
        <v>406</v>
      </c>
      <c r="E19" s="135" t="s">
        <v>407</v>
      </c>
      <c r="F19" s="247"/>
      <c r="G19" s="13" t="s">
        <v>406</v>
      </c>
      <c r="H19" s="135" t="s">
        <v>407</v>
      </c>
    </row>
    <row r="20" spans="1:8" s="14" customFormat="1" ht="21.75" customHeight="1">
      <c r="A20" s="230"/>
      <c r="B20" s="230"/>
      <c r="C20" s="247"/>
      <c r="D20" s="134" t="s">
        <v>408</v>
      </c>
      <c r="E20" s="135" t="s">
        <v>409</v>
      </c>
      <c r="F20" s="247"/>
      <c r="G20" s="13" t="s">
        <v>408</v>
      </c>
      <c r="H20" s="135" t="s">
        <v>409</v>
      </c>
    </row>
    <row r="21" spans="1:8" s="14" customFormat="1" ht="21.75" customHeight="1">
      <c r="A21" s="230"/>
      <c r="B21" s="230"/>
      <c r="C21" s="247"/>
      <c r="D21" s="134" t="s">
        <v>410</v>
      </c>
      <c r="E21" s="135" t="s">
        <v>411</v>
      </c>
      <c r="F21" s="247"/>
      <c r="G21" s="13" t="s">
        <v>410</v>
      </c>
      <c r="H21" s="135" t="s">
        <v>411</v>
      </c>
    </row>
    <row r="22" spans="1:8" s="14" customFormat="1" ht="21.75" customHeight="1">
      <c r="A22" s="230"/>
      <c r="B22" s="230"/>
      <c r="C22" s="248"/>
      <c r="D22" s="134" t="s">
        <v>412</v>
      </c>
      <c r="E22" s="135" t="s">
        <v>413</v>
      </c>
      <c r="F22" s="248"/>
      <c r="G22" s="13" t="s">
        <v>412</v>
      </c>
      <c r="H22" s="135" t="s">
        <v>413</v>
      </c>
    </row>
    <row r="23" spans="1:8" s="14" customFormat="1" ht="21.75" customHeight="1">
      <c r="A23" s="230"/>
      <c r="B23" s="230"/>
      <c r="C23" s="230" t="s">
        <v>235</v>
      </c>
      <c r="D23" s="13" t="s">
        <v>414</v>
      </c>
      <c r="E23" s="133">
        <v>1</v>
      </c>
      <c r="F23" s="230" t="s">
        <v>235</v>
      </c>
      <c r="G23" s="13" t="s">
        <v>414</v>
      </c>
      <c r="H23" s="133">
        <v>1</v>
      </c>
    </row>
    <row r="24" spans="1:8" s="14" customFormat="1" ht="21.75" customHeight="1">
      <c r="A24" s="230"/>
      <c r="B24" s="230"/>
      <c r="C24" s="230"/>
      <c r="D24" s="13" t="s">
        <v>415</v>
      </c>
      <c r="E24" s="133">
        <v>1</v>
      </c>
      <c r="F24" s="230"/>
      <c r="G24" s="13" t="s">
        <v>415</v>
      </c>
      <c r="H24" s="133">
        <v>1</v>
      </c>
    </row>
    <row r="25" spans="1:8" s="14" customFormat="1" ht="21.75" customHeight="1">
      <c r="A25" s="230"/>
      <c r="B25" s="230"/>
      <c r="C25" s="230" t="s">
        <v>236</v>
      </c>
      <c r="D25" s="134" t="s">
        <v>416</v>
      </c>
      <c r="E25" s="133">
        <v>1</v>
      </c>
      <c r="F25" s="230" t="s">
        <v>236</v>
      </c>
      <c r="G25" s="134" t="s">
        <v>416</v>
      </c>
      <c r="H25" s="133">
        <v>1</v>
      </c>
    </row>
    <row r="26" spans="1:8" s="14" customFormat="1" ht="21.75" customHeight="1">
      <c r="A26" s="230"/>
      <c r="B26" s="230"/>
      <c r="C26" s="230"/>
      <c r="D26" s="134" t="s">
        <v>417</v>
      </c>
      <c r="E26" s="136">
        <v>43435</v>
      </c>
      <c r="F26" s="230"/>
      <c r="G26" s="134" t="s">
        <v>417</v>
      </c>
      <c r="H26" s="136">
        <v>43435</v>
      </c>
    </row>
    <row r="27" spans="1:8" s="14" customFormat="1" ht="21.75" customHeight="1">
      <c r="A27" s="230"/>
      <c r="B27" s="230"/>
      <c r="C27" s="230" t="s">
        <v>237</v>
      </c>
      <c r="D27" s="134" t="s">
        <v>418</v>
      </c>
      <c r="E27" s="13">
        <v>2810</v>
      </c>
      <c r="F27" s="230" t="s">
        <v>237</v>
      </c>
      <c r="G27" s="134" t="s">
        <v>418</v>
      </c>
      <c r="H27" s="13">
        <v>2810</v>
      </c>
    </row>
    <row r="28" spans="1:8" s="14" customFormat="1" ht="33.75" customHeight="1">
      <c r="A28" s="230"/>
      <c r="B28" s="230"/>
      <c r="C28" s="230"/>
      <c r="D28" s="134" t="s">
        <v>419</v>
      </c>
      <c r="E28" s="13" t="s">
        <v>420</v>
      </c>
      <c r="F28" s="230"/>
      <c r="G28" s="134" t="s">
        <v>419</v>
      </c>
      <c r="H28" s="13" t="s">
        <v>420</v>
      </c>
    </row>
    <row r="29" spans="1:8" s="14" customFormat="1" ht="30" customHeight="1">
      <c r="A29" s="230"/>
      <c r="B29" s="230" t="s">
        <v>238</v>
      </c>
      <c r="C29" s="13" t="s">
        <v>239</v>
      </c>
      <c r="D29" s="13" t="s">
        <v>421</v>
      </c>
      <c r="E29" s="13" t="s">
        <v>422</v>
      </c>
      <c r="F29" s="13" t="s">
        <v>239</v>
      </c>
      <c r="G29" s="13" t="s">
        <v>421</v>
      </c>
      <c r="H29" s="13" t="s">
        <v>422</v>
      </c>
    </row>
    <row r="30" spans="1:8" s="14" customFormat="1" ht="21.75" customHeight="1">
      <c r="A30" s="230"/>
      <c r="B30" s="230"/>
      <c r="C30" s="230" t="s">
        <v>240</v>
      </c>
      <c r="D30" s="134" t="s">
        <v>423</v>
      </c>
      <c r="E30" s="135" t="s">
        <v>424</v>
      </c>
      <c r="F30" s="230" t="s">
        <v>240</v>
      </c>
      <c r="G30" s="134" t="s">
        <v>423</v>
      </c>
      <c r="H30" s="135" t="s">
        <v>424</v>
      </c>
    </row>
    <row r="31" spans="1:8" s="14" customFormat="1" ht="21.75" customHeight="1">
      <c r="A31" s="230"/>
      <c r="B31" s="230"/>
      <c r="C31" s="230"/>
      <c r="D31" s="134" t="s">
        <v>425</v>
      </c>
      <c r="E31" s="135" t="s">
        <v>426</v>
      </c>
      <c r="F31" s="230"/>
      <c r="G31" s="134" t="s">
        <v>425</v>
      </c>
      <c r="H31" s="135" t="s">
        <v>426</v>
      </c>
    </row>
    <row r="32" spans="1:8" s="14" customFormat="1" ht="21.75" customHeight="1">
      <c r="A32" s="230"/>
      <c r="B32" s="230"/>
      <c r="C32" s="230" t="s">
        <v>241</v>
      </c>
      <c r="D32" s="134" t="s">
        <v>427</v>
      </c>
      <c r="E32" s="135" t="s">
        <v>428</v>
      </c>
      <c r="F32" s="230" t="s">
        <v>241</v>
      </c>
      <c r="G32" s="134" t="s">
        <v>427</v>
      </c>
      <c r="H32" s="135" t="s">
        <v>428</v>
      </c>
    </row>
    <row r="33" spans="1:8" s="14" customFormat="1" ht="21.75" customHeight="1">
      <c r="A33" s="230"/>
      <c r="B33" s="230"/>
      <c r="C33" s="230"/>
      <c r="D33" s="134" t="s">
        <v>429</v>
      </c>
      <c r="E33" s="135" t="s">
        <v>430</v>
      </c>
      <c r="F33" s="230"/>
      <c r="G33" s="134" t="s">
        <v>429</v>
      </c>
      <c r="H33" s="135" t="s">
        <v>430</v>
      </c>
    </row>
    <row r="34" spans="1:8" s="14" customFormat="1" ht="21.75" customHeight="1">
      <c r="A34" s="230"/>
      <c r="B34" s="230"/>
      <c r="C34" s="230" t="s">
        <v>242</v>
      </c>
      <c r="D34" s="134" t="s">
        <v>431</v>
      </c>
      <c r="E34" s="135" t="s">
        <v>432</v>
      </c>
      <c r="F34" s="230" t="s">
        <v>242</v>
      </c>
      <c r="G34" s="134" t="s">
        <v>431</v>
      </c>
      <c r="H34" s="135" t="s">
        <v>432</v>
      </c>
    </row>
    <row r="35" spans="1:8" s="14" customFormat="1" ht="30" customHeight="1">
      <c r="A35" s="230"/>
      <c r="B35" s="230"/>
      <c r="C35" s="230"/>
      <c r="D35" s="134" t="s">
        <v>433</v>
      </c>
      <c r="E35" s="135" t="s">
        <v>434</v>
      </c>
      <c r="F35" s="230"/>
      <c r="G35" s="134" t="s">
        <v>433</v>
      </c>
      <c r="H35" s="135" t="s">
        <v>434</v>
      </c>
    </row>
    <row r="36" spans="1:8" s="14" customFormat="1" ht="21.75" customHeight="1">
      <c r="A36" s="230"/>
      <c r="B36" s="230" t="s">
        <v>243</v>
      </c>
      <c r="C36" s="230" t="s">
        <v>244</v>
      </c>
      <c r="D36" s="134" t="s">
        <v>435</v>
      </c>
      <c r="E36" s="135" t="s">
        <v>436</v>
      </c>
      <c r="F36" s="230" t="s">
        <v>244</v>
      </c>
      <c r="G36" s="134" t="s">
        <v>435</v>
      </c>
      <c r="H36" s="135" t="s">
        <v>436</v>
      </c>
    </row>
    <row r="37" spans="1:8" s="14" customFormat="1" ht="21.75" customHeight="1">
      <c r="A37" s="230"/>
      <c r="B37" s="230"/>
      <c r="C37" s="230"/>
      <c r="D37" s="134" t="s">
        <v>437</v>
      </c>
      <c r="E37" s="135" t="s">
        <v>436</v>
      </c>
      <c r="F37" s="230"/>
      <c r="G37" s="134" t="s">
        <v>437</v>
      </c>
      <c r="H37" s="135" t="s">
        <v>436</v>
      </c>
    </row>
    <row r="38" spans="1:8" s="2" customFormat="1" ht="21" customHeight="1">
      <c r="A38" s="249" t="s">
        <v>245</v>
      </c>
      <c r="B38" s="249"/>
      <c r="C38" s="249"/>
      <c r="D38" s="249"/>
      <c r="E38" s="249"/>
      <c r="F38" s="249"/>
      <c r="G38" s="249"/>
      <c r="H38" s="249"/>
    </row>
  </sheetData>
  <sheetProtection/>
  <mergeCells count="37">
    <mergeCell ref="B36:B37"/>
    <mergeCell ref="C36:C37"/>
    <mergeCell ref="F36:F37"/>
    <mergeCell ref="A38:H38"/>
    <mergeCell ref="B29:B35"/>
    <mergeCell ref="C30:C31"/>
    <mergeCell ref="F30:F31"/>
    <mergeCell ref="C32:C33"/>
    <mergeCell ref="F32:F33"/>
    <mergeCell ref="C34:C35"/>
    <mergeCell ref="F34:F35"/>
    <mergeCell ref="A12:A37"/>
    <mergeCell ref="B13:B28"/>
    <mergeCell ref="C13:C22"/>
    <mergeCell ref="F13:F22"/>
    <mergeCell ref="C23:C24"/>
    <mergeCell ref="F23:F24"/>
    <mergeCell ref="C25:C26"/>
    <mergeCell ref="F25:F26"/>
    <mergeCell ref="C27:C28"/>
    <mergeCell ref="F27:F28"/>
    <mergeCell ref="A7:C9"/>
    <mergeCell ref="F7:G7"/>
    <mergeCell ref="F8:G8"/>
    <mergeCell ref="F9:G9"/>
    <mergeCell ref="A10:A11"/>
    <mergeCell ref="B10:E10"/>
    <mergeCell ref="F10:H10"/>
    <mergeCell ref="B11:E11"/>
    <mergeCell ref="F11:H11"/>
    <mergeCell ref="A2:H2"/>
    <mergeCell ref="A3:H3"/>
    <mergeCell ref="A5:C5"/>
    <mergeCell ref="D5:H5"/>
    <mergeCell ref="A6:C6"/>
    <mergeCell ref="D6:E6"/>
    <mergeCell ref="F6:G6"/>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R43"/>
  <sheetViews>
    <sheetView zoomScaleSheetLayoutView="100" zoomScalePageLayoutView="0" workbookViewId="0" topLeftCell="A10">
      <selection activeCell="I10" sqref="G10:I10"/>
    </sheetView>
  </sheetViews>
  <sheetFormatPr defaultColWidth="12" defaultRowHeight="11.25"/>
  <cols>
    <col min="1" max="2" width="8.16015625" style="2" customWidth="1"/>
    <col min="3" max="3" width="9.83203125" style="2" customWidth="1"/>
    <col min="4" max="4" width="18.5" style="2" customWidth="1"/>
    <col min="5" max="5" width="13.66015625" style="2" customWidth="1"/>
    <col min="6" max="6" width="10.16015625" style="2" customWidth="1"/>
    <col min="7" max="7" width="16.83203125" style="2" customWidth="1"/>
    <col min="8" max="8" width="4.66015625" style="2" customWidth="1"/>
    <col min="9" max="9" width="15.33203125" style="2" customWidth="1"/>
    <col min="10" max="16384" width="12" style="2" customWidth="1"/>
  </cols>
  <sheetData>
    <row r="1" spans="1:4" ht="16.5" customHeight="1">
      <c r="A1" s="143" t="s">
        <v>35</v>
      </c>
      <c r="B1" s="8"/>
      <c r="C1" s="8"/>
      <c r="D1" s="8"/>
    </row>
    <row r="2" spans="1:9" ht="33.75" customHeight="1">
      <c r="A2" s="274" t="s">
        <v>211</v>
      </c>
      <c r="B2" s="274"/>
      <c r="C2" s="274"/>
      <c r="D2" s="274"/>
      <c r="E2" s="274"/>
      <c r="F2" s="274"/>
      <c r="G2" s="274"/>
      <c r="H2" s="274"/>
      <c r="I2" s="274"/>
    </row>
    <row r="3" spans="1:9" s="152" customFormat="1" ht="21.75" customHeight="1">
      <c r="A3" s="260" t="s">
        <v>212</v>
      </c>
      <c r="B3" s="275"/>
      <c r="C3" s="261"/>
      <c r="D3" s="260" t="s">
        <v>439</v>
      </c>
      <c r="E3" s="275"/>
      <c r="F3" s="275"/>
      <c r="G3" s="275"/>
      <c r="H3" s="275"/>
      <c r="I3" s="261"/>
    </row>
    <row r="4" spans="1:9" s="152" customFormat="1" ht="21.75" customHeight="1">
      <c r="A4" s="260" t="s">
        <v>213</v>
      </c>
      <c r="B4" s="275"/>
      <c r="C4" s="261"/>
      <c r="D4" s="260" t="s">
        <v>438</v>
      </c>
      <c r="E4" s="261"/>
      <c r="F4" s="260" t="s">
        <v>214</v>
      </c>
      <c r="G4" s="261"/>
      <c r="H4" s="260" t="s">
        <v>540</v>
      </c>
      <c r="I4" s="261"/>
    </row>
    <row r="5" spans="1:9" s="152" customFormat="1" ht="25.5" customHeight="1">
      <c r="A5" s="265" t="s">
        <v>215</v>
      </c>
      <c r="B5" s="266"/>
      <c r="C5" s="267"/>
      <c r="D5" s="153" t="s">
        <v>216</v>
      </c>
      <c r="E5" s="138">
        <v>481</v>
      </c>
      <c r="F5" s="258" t="s">
        <v>217</v>
      </c>
      <c r="G5" s="259"/>
      <c r="H5" s="260">
        <v>481</v>
      </c>
      <c r="I5" s="261"/>
    </row>
    <row r="6" spans="1:9" s="152" customFormat="1" ht="25.5" customHeight="1">
      <c r="A6" s="268"/>
      <c r="B6" s="269"/>
      <c r="C6" s="270"/>
      <c r="D6" s="153" t="s">
        <v>218</v>
      </c>
      <c r="E6" s="138">
        <v>400</v>
      </c>
      <c r="F6" s="258" t="s">
        <v>219</v>
      </c>
      <c r="G6" s="259"/>
      <c r="H6" s="260">
        <v>400</v>
      </c>
      <c r="I6" s="261"/>
    </row>
    <row r="7" spans="1:9" s="152" customFormat="1" ht="25.5" customHeight="1">
      <c r="A7" s="271"/>
      <c r="B7" s="272"/>
      <c r="C7" s="273"/>
      <c r="D7" s="153" t="s">
        <v>220</v>
      </c>
      <c r="E7" s="138">
        <v>81</v>
      </c>
      <c r="F7" s="258" t="s">
        <v>221</v>
      </c>
      <c r="G7" s="259"/>
      <c r="H7" s="260">
        <v>81</v>
      </c>
      <c r="I7" s="261"/>
    </row>
    <row r="8" spans="1:9" s="152" customFormat="1" ht="24" customHeight="1">
      <c r="A8" s="262" t="s">
        <v>222</v>
      </c>
      <c r="B8" s="260" t="s">
        <v>223</v>
      </c>
      <c r="C8" s="275"/>
      <c r="D8" s="275"/>
      <c r="E8" s="261"/>
      <c r="F8" s="260" t="s">
        <v>224</v>
      </c>
      <c r="G8" s="275"/>
      <c r="H8" s="275"/>
      <c r="I8" s="261"/>
    </row>
    <row r="9" spans="1:9" s="152" customFormat="1" ht="69" customHeight="1">
      <c r="A9" s="263"/>
      <c r="B9" s="276" t="s">
        <v>541</v>
      </c>
      <c r="C9" s="277"/>
      <c r="D9" s="277"/>
      <c r="E9" s="278"/>
      <c r="F9" s="276" t="s">
        <v>542</v>
      </c>
      <c r="G9" s="277"/>
      <c r="H9" s="277"/>
      <c r="I9" s="278"/>
    </row>
    <row r="10" spans="1:9" s="152" customFormat="1" ht="57">
      <c r="A10" s="6" t="s">
        <v>222</v>
      </c>
      <c r="B10" s="138" t="s">
        <v>226</v>
      </c>
      <c r="C10" s="138" t="s">
        <v>227</v>
      </c>
      <c r="D10" s="138" t="s">
        <v>228</v>
      </c>
      <c r="E10" s="138" t="s">
        <v>229</v>
      </c>
      <c r="F10" s="138" t="s">
        <v>227</v>
      </c>
      <c r="G10" s="260" t="s">
        <v>228</v>
      </c>
      <c r="H10" s="261"/>
      <c r="I10" s="138" t="s">
        <v>229</v>
      </c>
    </row>
    <row r="11" spans="1:9" s="152" customFormat="1" ht="21.75" customHeight="1">
      <c r="A11" s="128"/>
      <c r="B11" s="262" t="s">
        <v>230</v>
      </c>
      <c r="C11" s="262" t="s">
        <v>231</v>
      </c>
      <c r="D11" s="138" t="s">
        <v>450</v>
      </c>
      <c r="E11" s="138" t="s">
        <v>451</v>
      </c>
      <c r="F11" s="262" t="s">
        <v>231</v>
      </c>
      <c r="G11" s="260" t="s">
        <v>450</v>
      </c>
      <c r="H11" s="261"/>
      <c r="I11" s="138" t="s">
        <v>451</v>
      </c>
    </row>
    <row r="12" spans="1:9" s="152" customFormat="1" ht="21.75" customHeight="1">
      <c r="A12" s="257" t="s">
        <v>225</v>
      </c>
      <c r="B12" s="264"/>
      <c r="C12" s="264"/>
      <c r="D12" s="138" t="s">
        <v>344</v>
      </c>
      <c r="E12" s="138" t="s">
        <v>543</v>
      </c>
      <c r="F12" s="264"/>
      <c r="G12" s="260" t="s">
        <v>344</v>
      </c>
      <c r="H12" s="261"/>
      <c r="I12" s="138" t="s">
        <v>543</v>
      </c>
    </row>
    <row r="13" spans="1:9" s="152" customFormat="1" ht="21.75" customHeight="1">
      <c r="A13" s="257"/>
      <c r="B13" s="264"/>
      <c r="C13" s="264"/>
      <c r="D13" s="138" t="s">
        <v>345</v>
      </c>
      <c r="E13" s="138" t="s">
        <v>544</v>
      </c>
      <c r="F13" s="264"/>
      <c r="G13" s="260" t="s">
        <v>345</v>
      </c>
      <c r="H13" s="261"/>
      <c r="I13" s="138" t="s">
        <v>544</v>
      </c>
    </row>
    <row r="14" spans="1:9" s="152" customFormat="1" ht="21.75" customHeight="1">
      <c r="A14" s="257"/>
      <c r="B14" s="264"/>
      <c r="C14" s="264"/>
      <c r="D14" s="138" t="s">
        <v>350</v>
      </c>
      <c r="E14" s="138" t="s">
        <v>452</v>
      </c>
      <c r="F14" s="264"/>
      <c r="G14" s="260" t="s">
        <v>350</v>
      </c>
      <c r="H14" s="261"/>
      <c r="I14" s="138" t="s">
        <v>452</v>
      </c>
    </row>
    <row r="15" spans="1:9" s="152" customFormat="1" ht="21.75" customHeight="1">
      <c r="A15" s="257"/>
      <c r="B15" s="264"/>
      <c r="C15" s="264"/>
      <c r="D15" s="138" t="s">
        <v>346</v>
      </c>
      <c r="E15" s="138" t="s">
        <v>453</v>
      </c>
      <c r="F15" s="264"/>
      <c r="G15" s="260" t="s">
        <v>346</v>
      </c>
      <c r="H15" s="261"/>
      <c r="I15" s="138" t="s">
        <v>453</v>
      </c>
    </row>
    <row r="16" spans="1:9" s="152" customFormat="1" ht="21.75" customHeight="1">
      <c r="A16" s="257"/>
      <c r="B16" s="264"/>
      <c r="C16" s="264"/>
      <c r="D16" s="138" t="s">
        <v>454</v>
      </c>
      <c r="E16" s="138" t="s">
        <v>455</v>
      </c>
      <c r="F16" s="264"/>
      <c r="G16" s="260" t="s">
        <v>454</v>
      </c>
      <c r="H16" s="261"/>
      <c r="I16" s="138" t="s">
        <v>455</v>
      </c>
    </row>
    <row r="17" spans="1:9" s="152" customFormat="1" ht="21.75" customHeight="1">
      <c r="A17" s="257"/>
      <c r="B17" s="264"/>
      <c r="C17" s="263"/>
      <c r="D17" s="138" t="s">
        <v>456</v>
      </c>
      <c r="E17" s="138" t="s">
        <v>457</v>
      </c>
      <c r="F17" s="263"/>
      <c r="G17" s="260" t="s">
        <v>456</v>
      </c>
      <c r="H17" s="261"/>
      <c r="I17" s="138" t="s">
        <v>457</v>
      </c>
    </row>
    <row r="18" spans="1:18" s="152" customFormat="1" ht="21.75" customHeight="1">
      <c r="A18" s="257"/>
      <c r="B18" s="264"/>
      <c r="C18" s="262" t="s">
        <v>235</v>
      </c>
      <c r="D18" s="153" t="s">
        <v>355</v>
      </c>
      <c r="E18" s="141">
        <v>1</v>
      </c>
      <c r="F18" s="262" t="s">
        <v>235</v>
      </c>
      <c r="G18" s="251" t="s">
        <v>355</v>
      </c>
      <c r="H18" s="252"/>
      <c r="I18" s="141">
        <v>1</v>
      </c>
      <c r="J18" s="178"/>
      <c r="K18" s="179"/>
      <c r="L18" s="179"/>
      <c r="M18" s="179"/>
      <c r="N18" s="179"/>
      <c r="O18" s="179"/>
      <c r="P18" s="179"/>
      <c r="Q18" s="179"/>
      <c r="R18" s="179"/>
    </row>
    <row r="19" spans="1:18" s="152" customFormat="1" ht="21.75" customHeight="1">
      <c r="A19" s="257"/>
      <c r="B19" s="264"/>
      <c r="C19" s="263"/>
      <c r="D19" s="153" t="s">
        <v>356</v>
      </c>
      <c r="E19" s="141">
        <v>1</v>
      </c>
      <c r="F19" s="263"/>
      <c r="G19" s="251" t="s">
        <v>356</v>
      </c>
      <c r="H19" s="252"/>
      <c r="I19" s="141">
        <v>1</v>
      </c>
      <c r="J19" s="178"/>
      <c r="K19"/>
      <c r="L19"/>
      <c r="M19"/>
      <c r="N19"/>
      <c r="O19"/>
      <c r="P19"/>
      <c r="Q19"/>
      <c r="R19" s="179"/>
    </row>
    <row r="20" spans="1:18" s="152" customFormat="1" ht="21.75" customHeight="1">
      <c r="A20" s="257"/>
      <c r="B20" s="264"/>
      <c r="C20" s="138" t="s">
        <v>236</v>
      </c>
      <c r="D20" s="153" t="s">
        <v>357</v>
      </c>
      <c r="E20" s="141">
        <v>1</v>
      </c>
      <c r="F20" s="138" t="s">
        <v>236</v>
      </c>
      <c r="G20" s="251" t="s">
        <v>357</v>
      </c>
      <c r="H20" s="252"/>
      <c r="I20" s="141">
        <v>1</v>
      </c>
      <c r="K20"/>
      <c r="L20"/>
      <c r="M20"/>
      <c r="N20"/>
      <c r="O20"/>
      <c r="P20"/>
      <c r="Q20"/>
      <c r="R20" s="179"/>
    </row>
    <row r="21" spans="1:18" s="152" customFormat="1" ht="21.75" customHeight="1">
      <c r="A21" s="257"/>
      <c r="B21" s="264"/>
      <c r="C21" s="262" t="s">
        <v>237</v>
      </c>
      <c r="D21" s="153" t="s">
        <v>358</v>
      </c>
      <c r="E21" s="138" t="s">
        <v>359</v>
      </c>
      <c r="F21" s="262" t="s">
        <v>237</v>
      </c>
      <c r="G21" s="258" t="s">
        <v>358</v>
      </c>
      <c r="H21" s="259"/>
      <c r="I21" s="138" t="s">
        <v>359</v>
      </c>
      <c r="K21"/>
      <c r="L21"/>
      <c r="M21"/>
      <c r="N21"/>
      <c r="O21"/>
      <c r="P21"/>
      <c r="Q21"/>
      <c r="R21" s="179"/>
    </row>
    <row r="22" spans="1:18" s="152" customFormat="1" ht="21.75" customHeight="1">
      <c r="A22" s="257"/>
      <c r="B22" s="263"/>
      <c r="C22" s="263"/>
      <c r="D22" s="153" t="s">
        <v>458</v>
      </c>
      <c r="E22" s="138" t="s">
        <v>459</v>
      </c>
      <c r="F22" s="263"/>
      <c r="G22" s="258" t="s">
        <v>458</v>
      </c>
      <c r="H22" s="259"/>
      <c r="I22" s="138" t="s">
        <v>459</v>
      </c>
      <c r="K22"/>
      <c r="L22"/>
      <c r="M22"/>
      <c r="N22"/>
      <c r="O22"/>
      <c r="P22"/>
      <c r="Q22"/>
      <c r="R22" s="179"/>
    </row>
    <row r="23" spans="1:18" s="152" customFormat="1" ht="21.75" customHeight="1">
      <c r="A23" s="257"/>
      <c r="B23" s="176"/>
      <c r="C23" s="262" t="s">
        <v>239</v>
      </c>
      <c r="D23" s="153" t="s">
        <v>362</v>
      </c>
      <c r="E23" s="138" t="s">
        <v>460</v>
      </c>
      <c r="F23" s="262" t="s">
        <v>239</v>
      </c>
      <c r="G23" s="251" t="s">
        <v>362</v>
      </c>
      <c r="H23" s="252"/>
      <c r="I23" s="138" t="s">
        <v>460</v>
      </c>
      <c r="K23"/>
      <c r="L23"/>
      <c r="M23"/>
      <c r="N23"/>
      <c r="O23"/>
      <c r="P23"/>
      <c r="Q23"/>
      <c r="R23" s="179"/>
    </row>
    <row r="24" spans="1:18" s="152" customFormat="1" ht="21.75" customHeight="1">
      <c r="A24" s="257"/>
      <c r="B24" s="176"/>
      <c r="C24" s="263"/>
      <c r="D24" s="153" t="s">
        <v>364</v>
      </c>
      <c r="E24" s="138" t="s">
        <v>461</v>
      </c>
      <c r="F24" s="263"/>
      <c r="G24" s="251" t="s">
        <v>364</v>
      </c>
      <c r="H24" s="252"/>
      <c r="I24" s="138" t="s">
        <v>461</v>
      </c>
      <c r="K24"/>
      <c r="L24"/>
      <c r="M24"/>
      <c r="N24"/>
      <c r="O24"/>
      <c r="P24"/>
      <c r="Q24"/>
      <c r="R24" s="179"/>
    </row>
    <row r="25" spans="1:18" s="152" customFormat="1" ht="21.75" customHeight="1">
      <c r="A25" s="257"/>
      <c r="B25" s="176"/>
      <c r="C25" s="262" t="s">
        <v>240</v>
      </c>
      <c r="D25" s="153" t="s">
        <v>368</v>
      </c>
      <c r="E25" s="138" t="s">
        <v>369</v>
      </c>
      <c r="F25" s="262" t="s">
        <v>240</v>
      </c>
      <c r="G25" s="258" t="s">
        <v>368</v>
      </c>
      <c r="H25" s="259"/>
      <c r="I25" s="138" t="s">
        <v>369</v>
      </c>
      <c r="K25"/>
      <c r="L25"/>
      <c r="M25"/>
      <c r="N25"/>
      <c r="O25"/>
      <c r="P25"/>
      <c r="Q25"/>
      <c r="R25" s="179"/>
    </row>
    <row r="26" spans="1:18" s="152" customFormat="1" ht="21.75" customHeight="1">
      <c r="A26" s="257"/>
      <c r="B26" s="176"/>
      <c r="C26" s="264"/>
      <c r="D26" s="153" t="s">
        <v>370</v>
      </c>
      <c r="E26" s="138" t="s">
        <v>371</v>
      </c>
      <c r="F26" s="264"/>
      <c r="G26" s="258" t="s">
        <v>370</v>
      </c>
      <c r="H26" s="259"/>
      <c r="I26" s="138" t="s">
        <v>371</v>
      </c>
      <c r="K26"/>
      <c r="L26"/>
      <c r="M26"/>
      <c r="N26"/>
      <c r="O26"/>
      <c r="P26"/>
      <c r="Q26"/>
      <c r="R26" s="179"/>
    </row>
    <row r="27" spans="1:18" s="152" customFormat="1" ht="21.75" customHeight="1">
      <c r="A27" s="257"/>
      <c r="B27" s="176"/>
      <c r="C27" s="263"/>
      <c r="D27" s="153" t="s">
        <v>372</v>
      </c>
      <c r="E27" s="138" t="s">
        <v>373</v>
      </c>
      <c r="F27" s="263"/>
      <c r="G27" s="258" t="s">
        <v>372</v>
      </c>
      <c r="H27" s="259"/>
      <c r="I27" s="138" t="s">
        <v>373</v>
      </c>
      <c r="K27"/>
      <c r="L27"/>
      <c r="M27"/>
      <c r="N27"/>
      <c r="O27"/>
      <c r="P27"/>
      <c r="Q27"/>
      <c r="R27" s="179"/>
    </row>
    <row r="28" spans="1:18" s="152" customFormat="1" ht="21.75" customHeight="1">
      <c r="A28" s="257"/>
      <c r="B28" s="177"/>
      <c r="C28" s="262" t="s">
        <v>241</v>
      </c>
      <c r="D28" s="153" t="s">
        <v>374</v>
      </c>
      <c r="E28" s="138" t="s">
        <v>375</v>
      </c>
      <c r="F28" s="262" t="s">
        <v>241</v>
      </c>
      <c r="G28" s="251" t="s">
        <v>374</v>
      </c>
      <c r="H28" s="252"/>
      <c r="I28" s="138" t="s">
        <v>375</v>
      </c>
      <c r="K28"/>
      <c r="L28"/>
      <c r="M28"/>
      <c r="N28"/>
      <c r="O28"/>
      <c r="P28"/>
      <c r="Q28"/>
      <c r="R28" s="179"/>
    </row>
    <row r="29" spans="1:18" s="152" customFormat="1" ht="21.75" customHeight="1">
      <c r="A29" s="257"/>
      <c r="B29" s="255" t="s">
        <v>263</v>
      </c>
      <c r="C29" s="263"/>
      <c r="D29" s="153" t="s">
        <v>376</v>
      </c>
      <c r="E29" s="138" t="s">
        <v>375</v>
      </c>
      <c r="F29" s="263"/>
      <c r="G29" s="251" t="s">
        <v>376</v>
      </c>
      <c r="H29" s="252"/>
      <c r="I29" s="138" t="s">
        <v>375</v>
      </c>
      <c r="K29"/>
      <c r="L29"/>
      <c r="M29"/>
      <c r="N29"/>
      <c r="O29"/>
      <c r="P29"/>
      <c r="Q29"/>
      <c r="R29" s="179"/>
    </row>
    <row r="30" spans="1:18" s="152" customFormat="1" ht="21.75" customHeight="1">
      <c r="A30" s="257"/>
      <c r="B30" s="255"/>
      <c r="C30" s="138" t="s">
        <v>242</v>
      </c>
      <c r="D30" s="153" t="s">
        <v>462</v>
      </c>
      <c r="E30" s="138" t="s">
        <v>378</v>
      </c>
      <c r="F30" s="138" t="s">
        <v>242</v>
      </c>
      <c r="G30" s="251" t="s">
        <v>462</v>
      </c>
      <c r="H30" s="252"/>
      <c r="I30" s="138" t="s">
        <v>378</v>
      </c>
      <c r="K30"/>
      <c r="L30"/>
      <c r="M30"/>
      <c r="N30"/>
      <c r="O30"/>
      <c r="P30"/>
      <c r="Q30"/>
      <c r="R30" s="179"/>
    </row>
    <row r="31" spans="1:18" s="152" customFormat="1" ht="21.75" customHeight="1">
      <c r="A31" s="257"/>
      <c r="B31" s="255"/>
      <c r="C31" s="262" t="s">
        <v>244</v>
      </c>
      <c r="D31" s="153" t="s">
        <v>380</v>
      </c>
      <c r="E31" s="138" t="s">
        <v>381</v>
      </c>
      <c r="F31" s="262" t="s">
        <v>244</v>
      </c>
      <c r="G31" s="251" t="s">
        <v>380</v>
      </c>
      <c r="H31" s="252"/>
      <c r="I31" s="138" t="s">
        <v>381</v>
      </c>
      <c r="K31"/>
      <c r="L31"/>
      <c r="M31"/>
      <c r="N31"/>
      <c r="O31"/>
      <c r="P31"/>
      <c r="Q31"/>
      <c r="R31" s="179"/>
    </row>
    <row r="32" spans="1:18" s="152" customFormat="1" ht="21.75" customHeight="1">
      <c r="A32" s="257"/>
      <c r="B32" s="255"/>
      <c r="C32" s="263"/>
      <c r="D32" s="153" t="s">
        <v>382</v>
      </c>
      <c r="E32" s="138" t="s">
        <v>381</v>
      </c>
      <c r="F32" s="263"/>
      <c r="G32" s="251" t="s">
        <v>382</v>
      </c>
      <c r="H32" s="252"/>
      <c r="I32" s="138" t="s">
        <v>381</v>
      </c>
      <c r="K32"/>
      <c r="L32"/>
      <c r="M32"/>
      <c r="N32"/>
      <c r="O32"/>
      <c r="P32"/>
      <c r="Q32"/>
      <c r="R32" s="179"/>
    </row>
    <row r="33" spans="1:8" ht="21" customHeight="1">
      <c r="A33" s="257"/>
      <c r="B33" s="255"/>
      <c r="C33" s="139"/>
      <c r="D33" s="140"/>
      <c r="E33" s="164" t="s">
        <v>372</v>
      </c>
      <c r="F33" s="165"/>
      <c r="G33" s="164" t="s">
        <v>373</v>
      </c>
      <c r="H33" s="165"/>
    </row>
    <row r="34" spans="1:8" ht="18.75" customHeight="1">
      <c r="A34" s="257"/>
      <c r="B34" s="255"/>
      <c r="C34" s="255" t="s">
        <v>241</v>
      </c>
      <c r="D34" s="255"/>
      <c r="E34" s="256" t="s">
        <v>374</v>
      </c>
      <c r="F34" s="256"/>
      <c r="G34" s="251" t="s">
        <v>375</v>
      </c>
      <c r="H34" s="252"/>
    </row>
    <row r="35" spans="1:8" ht="18.75" customHeight="1">
      <c r="A35" s="257"/>
      <c r="B35" s="255"/>
      <c r="C35" s="255"/>
      <c r="D35" s="255"/>
      <c r="E35" s="256" t="s">
        <v>376</v>
      </c>
      <c r="F35" s="256"/>
      <c r="G35" s="251" t="s">
        <v>375</v>
      </c>
      <c r="H35" s="252"/>
    </row>
    <row r="36" spans="1:8" ht="27" customHeight="1">
      <c r="A36" s="257"/>
      <c r="B36" s="255"/>
      <c r="C36" s="255" t="s">
        <v>242</v>
      </c>
      <c r="D36" s="255"/>
      <c r="E36" s="256" t="s">
        <v>462</v>
      </c>
      <c r="F36" s="256"/>
      <c r="G36" s="255" t="s">
        <v>378</v>
      </c>
      <c r="H36" s="255"/>
    </row>
    <row r="37" spans="1:8" ht="18.75" customHeight="1">
      <c r="A37" s="257"/>
      <c r="B37" s="255" t="s">
        <v>264</v>
      </c>
      <c r="C37" s="255" t="s">
        <v>244</v>
      </c>
      <c r="D37" s="255"/>
      <c r="E37" s="256" t="s">
        <v>380</v>
      </c>
      <c r="F37" s="256"/>
      <c r="G37" s="253" t="s">
        <v>381</v>
      </c>
      <c r="H37" s="254"/>
    </row>
    <row r="38" spans="1:8" ht="18.75" customHeight="1">
      <c r="A38" s="257"/>
      <c r="B38" s="255"/>
      <c r="C38" s="255"/>
      <c r="D38" s="255"/>
      <c r="E38" s="256" t="s">
        <v>382</v>
      </c>
      <c r="F38" s="256"/>
      <c r="G38" s="253" t="s">
        <v>381</v>
      </c>
      <c r="H38" s="254"/>
    </row>
    <row r="39" spans="1:8" s="142" customFormat="1" ht="24" customHeight="1">
      <c r="A39" s="257"/>
      <c r="B39" s="257" t="s">
        <v>243</v>
      </c>
      <c r="C39" s="257" t="s">
        <v>244</v>
      </c>
      <c r="D39" s="12" t="s">
        <v>232</v>
      </c>
      <c r="E39" s="6"/>
      <c r="F39" s="257" t="s">
        <v>244</v>
      </c>
      <c r="G39" s="127" t="s">
        <v>232</v>
      </c>
      <c r="H39" s="127"/>
    </row>
    <row r="40" spans="1:9" ht="21.75" customHeight="1">
      <c r="A40" s="257"/>
      <c r="B40" s="257"/>
      <c r="C40" s="257"/>
      <c r="D40" s="12" t="s">
        <v>233</v>
      </c>
      <c r="E40" s="5"/>
      <c r="F40" s="257"/>
      <c r="G40" s="250" t="s">
        <v>233</v>
      </c>
      <c r="H40" s="250"/>
      <c r="I40" s="7"/>
    </row>
    <row r="41" spans="1:9" ht="21.75" customHeight="1">
      <c r="A41" s="257"/>
      <c r="B41" s="257"/>
      <c r="C41" s="257"/>
      <c r="D41" s="12" t="s">
        <v>234</v>
      </c>
      <c r="E41" s="5"/>
      <c r="F41" s="257"/>
      <c r="G41" s="250" t="s">
        <v>234</v>
      </c>
      <c r="H41" s="250"/>
      <c r="I41" s="7"/>
    </row>
    <row r="42" spans="1:9" ht="21.75" customHeight="1">
      <c r="A42" s="257"/>
      <c r="B42" s="257"/>
      <c r="C42" s="5" t="s">
        <v>133</v>
      </c>
      <c r="D42" s="7"/>
      <c r="E42" s="5"/>
      <c r="F42" s="5" t="s">
        <v>133</v>
      </c>
      <c r="G42" s="250"/>
      <c r="H42" s="250"/>
      <c r="I42" s="7"/>
    </row>
    <row r="43" spans="1:9" ht="21" customHeight="1">
      <c r="A43" s="249" t="s">
        <v>245</v>
      </c>
      <c r="B43" s="249"/>
      <c r="C43" s="249"/>
      <c r="D43" s="249"/>
      <c r="E43" s="249"/>
      <c r="F43" s="249"/>
      <c r="G43" s="249"/>
      <c r="H43" s="249"/>
      <c r="I43" s="249"/>
    </row>
  </sheetData>
  <sheetProtection/>
  <mergeCells count="80">
    <mergeCell ref="A8:A9"/>
    <mergeCell ref="B8:E8"/>
    <mergeCell ref="F8:I8"/>
    <mergeCell ref="B9:E9"/>
    <mergeCell ref="F9:I9"/>
    <mergeCell ref="F28:F29"/>
    <mergeCell ref="C31:C32"/>
    <mergeCell ref="C23:C24"/>
    <mergeCell ref="G11:H11"/>
    <mergeCell ref="C18:C19"/>
    <mergeCell ref="F18:F19"/>
    <mergeCell ref="C21:C22"/>
    <mergeCell ref="F21:F22"/>
    <mergeCell ref="G10:H10"/>
    <mergeCell ref="B11:B22"/>
    <mergeCell ref="C11:C17"/>
    <mergeCell ref="F11:F17"/>
    <mergeCell ref="G12:H12"/>
    <mergeCell ref="G13:H13"/>
    <mergeCell ref="A3:C3"/>
    <mergeCell ref="D3:I3"/>
    <mergeCell ref="A4:C4"/>
    <mergeCell ref="D4:E4"/>
    <mergeCell ref="F4:G4"/>
    <mergeCell ref="H4:I4"/>
    <mergeCell ref="F5:G5"/>
    <mergeCell ref="H5:I5"/>
    <mergeCell ref="C36:D36"/>
    <mergeCell ref="E36:F36"/>
    <mergeCell ref="B29:B36"/>
    <mergeCell ref="B37:B38"/>
    <mergeCell ref="C37:D38"/>
    <mergeCell ref="E37:F37"/>
    <mergeCell ref="E38:F38"/>
    <mergeCell ref="C28:C29"/>
    <mergeCell ref="F23:F24"/>
    <mergeCell ref="C25:C27"/>
    <mergeCell ref="F25:F27"/>
    <mergeCell ref="A5:C7"/>
    <mergeCell ref="A2:I2"/>
    <mergeCell ref="F6:G6"/>
    <mergeCell ref="H6:I6"/>
    <mergeCell ref="F7:G7"/>
    <mergeCell ref="H7:I7"/>
    <mergeCell ref="G26:H26"/>
    <mergeCell ref="G27:H27"/>
    <mergeCell ref="G28:H28"/>
    <mergeCell ref="G14:H14"/>
    <mergeCell ref="G15:H15"/>
    <mergeCell ref="G16:H16"/>
    <mergeCell ref="G17:H17"/>
    <mergeCell ref="G18:H18"/>
    <mergeCell ref="G19:H19"/>
    <mergeCell ref="G20:H20"/>
    <mergeCell ref="G21:H21"/>
    <mergeCell ref="A43:I43"/>
    <mergeCell ref="G32:H32"/>
    <mergeCell ref="G34:H34"/>
    <mergeCell ref="G35:H35"/>
    <mergeCell ref="G36:H36"/>
    <mergeCell ref="G37:H37"/>
    <mergeCell ref="F31:F32"/>
    <mergeCell ref="G29:H29"/>
    <mergeCell ref="A12:A42"/>
    <mergeCell ref="B39:B42"/>
    <mergeCell ref="F39:F41"/>
    <mergeCell ref="C39:C41"/>
    <mergeCell ref="G40:H40"/>
    <mergeCell ref="G22:H22"/>
    <mergeCell ref="G23:H23"/>
    <mergeCell ref="G24:H24"/>
    <mergeCell ref="G25:H25"/>
    <mergeCell ref="G41:H41"/>
    <mergeCell ref="G42:H42"/>
    <mergeCell ref="G30:H30"/>
    <mergeCell ref="G31:H31"/>
    <mergeCell ref="G38:H38"/>
    <mergeCell ref="C34:D35"/>
    <mergeCell ref="E34:F34"/>
    <mergeCell ref="E35:F35"/>
  </mergeCells>
  <printOptions/>
  <pageMargins left="0.75" right="0.75" top="1" bottom="1" header="0.5" footer="0.5"/>
  <pageSetup orientation="portrait" paperSize="9" r:id="rId1"/>
</worksheet>
</file>

<file path=xl/worksheets/sheet18.xml><?xml version="1.0" encoding="utf-8"?>
<worksheet xmlns="http://schemas.openxmlformats.org/spreadsheetml/2006/main" xmlns:r="http://schemas.openxmlformats.org/officeDocument/2006/relationships">
  <dimension ref="A1:T49"/>
  <sheetViews>
    <sheetView zoomScalePageLayoutView="0" workbookViewId="0" topLeftCell="A8">
      <selection activeCell="B8" sqref="B8:E8"/>
    </sheetView>
  </sheetViews>
  <sheetFormatPr defaultColWidth="12" defaultRowHeight="11.25"/>
  <cols>
    <col min="1" max="1" width="12" style="0" bestFit="1" customWidth="1"/>
    <col min="2" max="2" width="9.83203125" style="0" customWidth="1"/>
    <col min="3" max="3" width="10.33203125" style="0" customWidth="1"/>
    <col min="4" max="4" width="9.33203125" style="0" customWidth="1"/>
    <col min="5" max="5" width="19" style="0" customWidth="1"/>
    <col min="6" max="6" width="18" style="0" customWidth="1"/>
    <col min="7" max="7" width="14.33203125" style="0" customWidth="1"/>
    <col min="8" max="8" width="1.83203125" style="0" customWidth="1"/>
  </cols>
  <sheetData>
    <row r="1" spans="1:4" s="2" customFormat="1" ht="16.5" customHeight="1">
      <c r="A1" s="143" t="s">
        <v>35</v>
      </c>
      <c r="B1" s="8"/>
      <c r="C1" s="8"/>
      <c r="D1" s="8"/>
    </row>
    <row r="2" spans="1:9" s="2" customFormat="1" ht="30" customHeight="1">
      <c r="A2" s="283" t="s">
        <v>211</v>
      </c>
      <c r="B2" s="283"/>
      <c r="C2" s="283"/>
      <c r="D2" s="283"/>
      <c r="E2" s="283"/>
      <c r="F2" s="283"/>
      <c r="G2" s="283"/>
      <c r="H2" s="283"/>
      <c r="I2" s="283"/>
    </row>
    <row r="3" spans="1:9" s="152" customFormat="1" ht="21.75" customHeight="1">
      <c r="A3" s="260" t="s">
        <v>212</v>
      </c>
      <c r="B3" s="275"/>
      <c r="C3" s="275"/>
      <c r="D3" s="255" t="s">
        <v>384</v>
      </c>
      <c r="E3" s="255"/>
      <c r="F3" s="255"/>
      <c r="G3" s="255"/>
      <c r="H3" s="255"/>
      <c r="I3" s="255"/>
    </row>
    <row r="4" spans="1:9" s="152" customFormat="1" ht="21.75" customHeight="1">
      <c r="A4" s="260" t="s">
        <v>213</v>
      </c>
      <c r="B4" s="275"/>
      <c r="C4" s="275"/>
      <c r="D4" s="255" t="s">
        <v>539</v>
      </c>
      <c r="E4" s="255"/>
      <c r="F4" s="260" t="s">
        <v>214</v>
      </c>
      <c r="G4" s="261"/>
      <c r="H4" s="255" t="s">
        <v>385</v>
      </c>
      <c r="I4" s="255"/>
    </row>
    <row r="5" spans="1:9" s="152" customFormat="1" ht="25.5" customHeight="1">
      <c r="A5" s="265" t="s">
        <v>215</v>
      </c>
      <c r="B5" s="284"/>
      <c r="C5" s="285"/>
      <c r="D5" s="153" t="s">
        <v>216</v>
      </c>
      <c r="E5" s="153">
        <v>456.47</v>
      </c>
      <c r="F5" s="292" t="s">
        <v>217</v>
      </c>
      <c r="G5" s="293"/>
      <c r="H5" s="294">
        <v>456.47</v>
      </c>
      <c r="I5" s="295"/>
    </row>
    <row r="6" spans="1:9" s="152" customFormat="1" ht="44.25" customHeight="1">
      <c r="A6" s="286"/>
      <c r="B6" s="287"/>
      <c r="C6" s="288"/>
      <c r="D6" s="153" t="s">
        <v>218</v>
      </c>
      <c r="E6" s="153">
        <v>425.74</v>
      </c>
      <c r="F6" s="292" t="s">
        <v>219</v>
      </c>
      <c r="G6" s="293"/>
      <c r="H6" s="294">
        <v>425.74</v>
      </c>
      <c r="I6" s="295"/>
    </row>
    <row r="7" spans="1:9" s="152" customFormat="1" ht="25.5" customHeight="1">
      <c r="A7" s="289"/>
      <c r="B7" s="290"/>
      <c r="C7" s="291"/>
      <c r="D7" s="153" t="s">
        <v>220</v>
      </c>
      <c r="E7" s="153">
        <v>30.73</v>
      </c>
      <c r="F7" s="292" t="s">
        <v>221</v>
      </c>
      <c r="G7" s="293"/>
      <c r="H7" s="294">
        <v>30.73</v>
      </c>
      <c r="I7" s="295"/>
    </row>
    <row r="8" spans="1:9" s="152" customFormat="1" ht="24" customHeight="1">
      <c r="A8" s="255" t="s">
        <v>222</v>
      </c>
      <c r="B8" s="230" t="s">
        <v>549</v>
      </c>
      <c r="C8" s="255"/>
      <c r="D8" s="255"/>
      <c r="E8" s="255"/>
      <c r="F8" s="260" t="s">
        <v>224</v>
      </c>
      <c r="G8" s="275"/>
      <c r="H8" s="275"/>
      <c r="I8" s="261"/>
    </row>
    <row r="9" spans="1:20" s="152" customFormat="1" ht="75" customHeight="1">
      <c r="A9" s="262"/>
      <c r="B9" s="296" t="s">
        <v>386</v>
      </c>
      <c r="C9" s="296"/>
      <c r="D9" s="296"/>
      <c r="E9" s="296"/>
      <c r="F9" s="297" t="s">
        <v>387</v>
      </c>
      <c r="G9" s="298"/>
      <c r="H9" s="298"/>
      <c r="I9" s="299"/>
      <c r="K9"/>
      <c r="L9"/>
      <c r="M9"/>
      <c r="N9"/>
      <c r="O9"/>
      <c r="P9"/>
      <c r="Q9"/>
      <c r="R9"/>
      <c r="S9"/>
      <c r="T9"/>
    </row>
    <row r="10" spans="1:20" s="152" customFormat="1" ht="24">
      <c r="A10" s="160"/>
      <c r="B10" s="138" t="s">
        <v>226</v>
      </c>
      <c r="C10" s="138" t="s">
        <v>227</v>
      </c>
      <c r="D10" s="138" t="s">
        <v>228</v>
      </c>
      <c r="E10" s="138" t="s">
        <v>229</v>
      </c>
      <c r="F10" s="138" t="s">
        <v>227</v>
      </c>
      <c r="G10" s="255" t="s">
        <v>228</v>
      </c>
      <c r="H10" s="255"/>
      <c r="I10" s="138" t="s">
        <v>229</v>
      </c>
      <c r="K10"/>
      <c r="L10"/>
      <c r="M10"/>
      <c r="N10"/>
      <c r="O10"/>
      <c r="P10"/>
      <c r="Q10"/>
      <c r="R10"/>
      <c r="S10"/>
      <c r="T10"/>
    </row>
    <row r="11" spans="1:20" s="152" customFormat="1" ht="18.75" customHeight="1">
      <c r="A11" s="160"/>
      <c r="B11" s="255" t="s">
        <v>230</v>
      </c>
      <c r="C11" s="255" t="s">
        <v>231</v>
      </c>
      <c r="D11" s="154" t="s">
        <v>344</v>
      </c>
      <c r="E11" s="155" t="s">
        <v>388</v>
      </c>
      <c r="F11" s="255" t="s">
        <v>231</v>
      </c>
      <c r="G11" s="280" t="s">
        <v>344</v>
      </c>
      <c r="H11" s="280"/>
      <c r="I11" s="138" t="s">
        <v>388</v>
      </c>
      <c r="K11"/>
      <c r="L11"/>
      <c r="M11"/>
      <c r="N11"/>
      <c r="O11"/>
      <c r="P11"/>
      <c r="Q11"/>
      <c r="R11"/>
      <c r="S11"/>
      <c r="T11"/>
    </row>
    <row r="12" spans="1:20" s="152" customFormat="1" ht="18.75" customHeight="1">
      <c r="A12" s="160"/>
      <c r="B12" s="255"/>
      <c r="C12" s="255"/>
      <c r="D12" s="153" t="s">
        <v>345</v>
      </c>
      <c r="E12" s="155" t="s">
        <v>389</v>
      </c>
      <c r="F12" s="255"/>
      <c r="G12" s="280" t="s">
        <v>345</v>
      </c>
      <c r="H12" s="280"/>
      <c r="I12" s="138" t="s">
        <v>389</v>
      </c>
      <c r="K12"/>
      <c r="L12"/>
      <c r="M12"/>
      <c r="N12"/>
      <c r="O12"/>
      <c r="P12"/>
      <c r="Q12"/>
      <c r="R12"/>
      <c r="S12"/>
      <c r="T12"/>
    </row>
    <row r="13" spans="1:20" s="152" customFormat="1" ht="18.75" customHeight="1">
      <c r="A13" s="160"/>
      <c r="B13" s="255"/>
      <c r="C13" s="255"/>
      <c r="D13" s="153" t="s">
        <v>346</v>
      </c>
      <c r="E13" s="155" t="s">
        <v>347</v>
      </c>
      <c r="F13" s="255"/>
      <c r="G13" s="280" t="s">
        <v>346</v>
      </c>
      <c r="H13" s="280"/>
      <c r="I13" s="138" t="s">
        <v>347</v>
      </c>
      <c r="K13"/>
      <c r="L13"/>
      <c r="M13"/>
      <c r="N13"/>
      <c r="O13"/>
      <c r="P13"/>
      <c r="Q13"/>
      <c r="R13"/>
      <c r="S13"/>
      <c r="T13"/>
    </row>
    <row r="14" spans="1:20" s="152" customFormat="1" ht="18.75" customHeight="1">
      <c r="A14" s="160"/>
      <c r="B14" s="255"/>
      <c r="C14" s="255"/>
      <c r="D14" s="153" t="s">
        <v>348</v>
      </c>
      <c r="E14" s="155" t="s">
        <v>349</v>
      </c>
      <c r="F14" s="255"/>
      <c r="G14" s="280" t="s">
        <v>348</v>
      </c>
      <c r="H14" s="280"/>
      <c r="I14" s="138" t="s">
        <v>349</v>
      </c>
      <c r="K14"/>
      <c r="L14"/>
      <c r="M14"/>
      <c r="N14"/>
      <c r="O14"/>
      <c r="P14"/>
      <c r="Q14"/>
      <c r="R14"/>
      <c r="S14"/>
      <c r="T14"/>
    </row>
    <row r="15" spans="1:20" s="152" customFormat="1" ht="18.75" customHeight="1">
      <c r="A15" s="160"/>
      <c r="B15" s="255"/>
      <c r="C15" s="255"/>
      <c r="D15" s="153" t="s">
        <v>350</v>
      </c>
      <c r="E15" s="155" t="s">
        <v>390</v>
      </c>
      <c r="F15" s="255"/>
      <c r="G15" s="280" t="s">
        <v>350</v>
      </c>
      <c r="H15" s="280"/>
      <c r="I15" s="138" t="s">
        <v>390</v>
      </c>
      <c r="K15"/>
      <c r="L15"/>
      <c r="M15"/>
      <c r="N15"/>
      <c r="O15"/>
      <c r="P15"/>
      <c r="Q15"/>
      <c r="R15"/>
      <c r="S15"/>
      <c r="T15"/>
    </row>
    <row r="16" spans="1:20" s="152" customFormat="1" ht="18.75" customHeight="1">
      <c r="A16" s="160"/>
      <c r="B16" s="255"/>
      <c r="C16" s="255"/>
      <c r="D16" s="153" t="s">
        <v>351</v>
      </c>
      <c r="E16" s="155" t="s">
        <v>352</v>
      </c>
      <c r="F16" s="255"/>
      <c r="G16" s="280" t="s">
        <v>351</v>
      </c>
      <c r="H16" s="280"/>
      <c r="I16" s="138" t="s">
        <v>352</v>
      </c>
      <c r="K16"/>
      <c r="L16"/>
      <c r="M16"/>
      <c r="N16"/>
      <c r="O16"/>
      <c r="P16"/>
      <c r="Q16"/>
      <c r="R16"/>
      <c r="S16"/>
      <c r="T16"/>
    </row>
    <row r="17" spans="1:20" s="152" customFormat="1" ht="18.75" customHeight="1">
      <c r="A17" s="160"/>
      <c r="B17" s="255"/>
      <c r="C17" s="255"/>
      <c r="D17" s="153" t="s">
        <v>353</v>
      </c>
      <c r="E17" s="155" t="s">
        <v>354</v>
      </c>
      <c r="F17" s="255"/>
      <c r="G17" s="280" t="s">
        <v>353</v>
      </c>
      <c r="H17" s="280"/>
      <c r="I17" s="138" t="s">
        <v>354</v>
      </c>
      <c r="K17"/>
      <c r="L17"/>
      <c r="M17"/>
      <c r="N17"/>
      <c r="O17"/>
      <c r="P17"/>
      <c r="Q17"/>
      <c r="R17"/>
      <c r="S17"/>
      <c r="T17"/>
    </row>
    <row r="18" spans="1:20" s="152" customFormat="1" ht="18.75" customHeight="1">
      <c r="A18" s="160"/>
      <c r="B18" s="255"/>
      <c r="C18" s="255" t="s">
        <v>235</v>
      </c>
      <c r="D18" s="153" t="s">
        <v>355</v>
      </c>
      <c r="E18" s="156">
        <v>1</v>
      </c>
      <c r="F18" s="255" t="s">
        <v>235</v>
      </c>
      <c r="G18" s="280" t="s">
        <v>355</v>
      </c>
      <c r="H18" s="280"/>
      <c r="I18" s="141">
        <v>1</v>
      </c>
      <c r="K18"/>
      <c r="L18"/>
      <c r="M18"/>
      <c r="N18"/>
      <c r="O18"/>
      <c r="P18"/>
      <c r="Q18"/>
      <c r="R18"/>
      <c r="S18"/>
      <c r="T18"/>
    </row>
    <row r="19" spans="1:20" s="152" customFormat="1" ht="18.75" customHeight="1">
      <c r="A19" s="160"/>
      <c r="B19" s="255"/>
      <c r="C19" s="255"/>
      <c r="D19" s="153" t="s">
        <v>356</v>
      </c>
      <c r="E19" s="156">
        <v>1</v>
      </c>
      <c r="F19" s="255"/>
      <c r="G19" s="280" t="s">
        <v>356</v>
      </c>
      <c r="H19" s="280"/>
      <c r="I19" s="141">
        <v>1</v>
      </c>
      <c r="K19"/>
      <c r="L19"/>
      <c r="M19"/>
      <c r="N19"/>
      <c r="O19"/>
      <c r="P19"/>
      <c r="Q19"/>
      <c r="R19"/>
      <c r="S19"/>
      <c r="T19"/>
    </row>
    <row r="20" spans="1:20" s="152" customFormat="1" ht="18.75" customHeight="1">
      <c r="A20" s="160"/>
      <c r="B20" s="255"/>
      <c r="C20" s="138" t="s">
        <v>236</v>
      </c>
      <c r="D20" s="153" t="s">
        <v>357</v>
      </c>
      <c r="E20" s="156">
        <v>1</v>
      </c>
      <c r="F20" s="138" t="s">
        <v>236</v>
      </c>
      <c r="G20" s="280" t="s">
        <v>357</v>
      </c>
      <c r="H20" s="280"/>
      <c r="I20" s="141">
        <v>1</v>
      </c>
      <c r="K20"/>
      <c r="L20"/>
      <c r="M20"/>
      <c r="N20"/>
      <c r="O20"/>
      <c r="P20"/>
      <c r="Q20"/>
      <c r="R20"/>
      <c r="S20"/>
      <c r="T20"/>
    </row>
    <row r="21" spans="1:20" s="152" customFormat="1" ht="48">
      <c r="A21" s="160"/>
      <c r="B21" s="255"/>
      <c r="C21" s="255" t="s">
        <v>237</v>
      </c>
      <c r="D21" s="153" t="s">
        <v>358</v>
      </c>
      <c r="E21" s="157" t="s">
        <v>359</v>
      </c>
      <c r="F21" s="255" t="s">
        <v>237</v>
      </c>
      <c r="G21" s="280" t="s">
        <v>358</v>
      </c>
      <c r="H21" s="280"/>
      <c r="I21" s="138" t="s">
        <v>359</v>
      </c>
      <c r="K21"/>
      <c r="L21"/>
      <c r="M21"/>
      <c r="N21"/>
      <c r="O21"/>
      <c r="P21"/>
      <c r="Q21"/>
      <c r="R21"/>
      <c r="S21"/>
      <c r="T21"/>
    </row>
    <row r="22" spans="1:20" s="152" customFormat="1" ht="18.75" customHeight="1">
      <c r="A22" s="163"/>
      <c r="B22" s="255"/>
      <c r="C22" s="255"/>
      <c r="D22" s="153" t="s">
        <v>360</v>
      </c>
      <c r="E22" s="155" t="s">
        <v>361</v>
      </c>
      <c r="F22" s="255"/>
      <c r="G22" s="280" t="s">
        <v>360</v>
      </c>
      <c r="H22" s="280"/>
      <c r="I22" s="138" t="s">
        <v>361</v>
      </c>
      <c r="K22"/>
      <c r="L22"/>
      <c r="M22"/>
      <c r="N22"/>
      <c r="O22"/>
      <c r="P22"/>
      <c r="Q22"/>
      <c r="R22"/>
      <c r="S22"/>
      <c r="T22"/>
    </row>
    <row r="23" spans="1:20" s="152" customFormat="1" ht="18.75" customHeight="1">
      <c r="A23" s="144" t="s">
        <v>259</v>
      </c>
      <c r="B23" s="255" t="s">
        <v>238</v>
      </c>
      <c r="C23" s="255" t="s">
        <v>239</v>
      </c>
      <c r="D23" s="153" t="s">
        <v>362</v>
      </c>
      <c r="E23" s="138" t="s">
        <v>363</v>
      </c>
      <c r="F23" s="255" t="s">
        <v>239</v>
      </c>
      <c r="G23" s="280" t="s">
        <v>362</v>
      </c>
      <c r="H23" s="280"/>
      <c r="I23" s="138" t="s">
        <v>363</v>
      </c>
      <c r="K23"/>
      <c r="L23"/>
      <c r="M23"/>
      <c r="N23"/>
      <c r="O23"/>
      <c r="P23"/>
      <c r="Q23"/>
      <c r="R23"/>
      <c r="S23"/>
      <c r="T23"/>
    </row>
    <row r="24" spans="1:20" s="152" customFormat="1" ht="18.75" customHeight="1">
      <c r="A24" s="279" t="s">
        <v>260</v>
      </c>
      <c r="B24" s="255"/>
      <c r="C24" s="255"/>
      <c r="D24" s="153" t="s">
        <v>364</v>
      </c>
      <c r="E24" s="138" t="s">
        <v>365</v>
      </c>
      <c r="F24" s="255"/>
      <c r="G24" s="280" t="s">
        <v>364</v>
      </c>
      <c r="H24" s="280"/>
      <c r="I24" s="138" t="s">
        <v>365</v>
      </c>
      <c r="K24"/>
      <c r="L24"/>
      <c r="M24"/>
      <c r="N24"/>
      <c r="O24"/>
      <c r="P24"/>
      <c r="Q24"/>
      <c r="R24"/>
      <c r="S24"/>
      <c r="T24"/>
    </row>
    <row r="25" spans="1:20" s="152" customFormat="1" ht="18.75" customHeight="1">
      <c r="A25" s="279"/>
      <c r="B25" s="255"/>
      <c r="C25" s="255"/>
      <c r="D25" s="153" t="s">
        <v>366</v>
      </c>
      <c r="E25" s="138" t="s">
        <v>367</v>
      </c>
      <c r="F25" s="255"/>
      <c r="G25" s="280" t="s">
        <v>366</v>
      </c>
      <c r="H25" s="280"/>
      <c r="I25" s="138" t="s">
        <v>367</v>
      </c>
      <c r="K25"/>
      <c r="L25"/>
      <c r="M25"/>
      <c r="N25"/>
      <c r="O25"/>
      <c r="P25"/>
      <c r="Q25"/>
      <c r="R25"/>
      <c r="S25"/>
      <c r="T25"/>
    </row>
    <row r="26" spans="1:20" s="152" customFormat="1" ht="18.75" customHeight="1">
      <c r="A26" s="279"/>
      <c r="B26" s="255"/>
      <c r="C26" s="255" t="s">
        <v>240</v>
      </c>
      <c r="D26" s="153" t="s">
        <v>368</v>
      </c>
      <c r="E26" s="156" t="s">
        <v>369</v>
      </c>
      <c r="F26" s="255" t="s">
        <v>240</v>
      </c>
      <c r="G26" s="280" t="s">
        <v>368</v>
      </c>
      <c r="H26" s="280"/>
      <c r="I26" s="138" t="s">
        <v>369</v>
      </c>
      <c r="K26"/>
      <c r="L26"/>
      <c r="M26"/>
      <c r="N26"/>
      <c r="O26"/>
      <c r="P26"/>
      <c r="Q26"/>
      <c r="R26"/>
      <c r="S26"/>
      <c r="T26"/>
    </row>
    <row r="27" spans="1:20" s="152" customFormat="1" ht="18.75" customHeight="1">
      <c r="A27" s="279"/>
      <c r="B27" s="255"/>
      <c r="C27" s="255"/>
      <c r="D27" s="153" t="s">
        <v>370</v>
      </c>
      <c r="E27" s="155" t="s">
        <v>371</v>
      </c>
      <c r="F27" s="255"/>
      <c r="G27" s="280" t="s">
        <v>370</v>
      </c>
      <c r="H27" s="280"/>
      <c r="I27" s="138" t="s">
        <v>371</v>
      </c>
      <c r="K27"/>
      <c r="L27"/>
      <c r="M27"/>
      <c r="N27"/>
      <c r="O27"/>
      <c r="P27"/>
      <c r="Q27"/>
      <c r="R27"/>
      <c r="S27"/>
      <c r="T27"/>
    </row>
    <row r="28" spans="1:20" s="152" customFormat="1" ht="60">
      <c r="A28" s="279"/>
      <c r="B28" s="255"/>
      <c r="C28" s="255"/>
      <c r="D28" s="153" t="s">
        <v>372</v>
      </c>
      <c r="E28" s="155" t="s">
        <v>373</v>
      </c>
      <c r="F28" s="255"/>
      <c r="G28" s="280" t="s">
        <v>372</v>
      </c>
      <c r="H28" s="280"/>
      <c r="I28" s="138" t="s">
        <v>373</v>
      </c>
      <c r="K28"/>
      <c r="L28"/>
      <c r="M28"/>
      <c r="N28"/>
      <c r="O28"/>
      <c r="P28"/>
      <c r="Q28"/>
      <c r="R28"/>
      <c r="S28"/>
      <c r="T28"/>
    </row>
    <row r="29" spans="1:20" s="152" customFormat="1" ht="18.75" customHeight="1">
      <c r="A29" s="279"/>
      <c r="B29" s="255"/>
      <c r="C29" s="255" t="s">
        <v>241</v>
      </c>
      <c r="D29" s="153" t="s">
        <v>374</v>
      </c>
      <c r="E29" s="155" t="s">
        <v>375</v>
      </c>
      <c r="F29" s="255" t="s">
        <v>241</v>
      </c>
      <c r="G29" s="280" t="s">
        <v>374</v>
      </c>
      <c r="H29" s="280"/>
      <c r="I29" s="138" t="s">
        <v>375</v>
      </c>
      <c r="K29"/>
      <c r="L29"/>
      <c r="M29"/>
      <c r="N29"/>
      <c r="O29"/>
      <c r="P29"/>
      <c r="Q29"/>
      <c r="R29"/>
      <c r="S29"/>
      <c r="T29"/>
    </row>
    <row r="30" spans="1:20" s="152" customFormat="1" ht="18.75" customHeight="1">
      <c r="A30" s="279"/>
      <c r="B30" s="255"/>
      <c r="C30" s="255"/>
      <c r="D30" s="153" t="s">
        <v>376</v>
      </c>
      <c r="E30" s="155" t="s">
        <v>375</v>
      </c>
      <c r="F30" s="255"/>
      <c r="G30" s="280" t="s">
        <v>376</v>
      </c>
      <c r="H30" s="280"/>
      <c r="I30" s="138" t="s">
        <v>375</v>
      </c>
      <c r="K30"/>
      <c r="L30"/>
      <c r="M30"/>
      <c r="N30"/>
      <c r="O30"/>
      <c r="P30"/>
      <c r="Q30"/>
      <c r="R30"/>
      <c r="S30"/>
      <c r="T30"/>
    </row>
    <row r="31" spans="1:20" s="152" customFormat="1" ht="18.75" customHeight="1">
      <c r="A31" s="279"/>
      <c r="B31" s="255"/>
      <c r="C31" s="255" t="s">
        <v>242</v>
      </c>
      <c r="D31" s="153" t="s">
        <v>377</v>
      </c>
      <c r="E31" s="155" t="s">
        <v>378</v>
      </c>
      <c r="F31" s="255" t="s">
        <v>242</v>
      </c>
      <c r="G31" s="280" t="s">
        <v>377</v>
      </c>
      <c r="H31" s="280"/>
      <c r="I31" s="138" t="s">
        <v>378</v>
      </c>
      <c r="K31"/>
      <c r="L31"/>
      <c r="M31"/>
      <c r="N31"/>
      <c r="O31"/>
      <c r="P31"/>
      <c r="Q31"/>
      <c r="R31"/>
      <c r="S31"/>
      <c r="T31"/>
    </row>
    <row r="32" spans="1:20" s="152" customFormat="1" ht="18.75" customHeight="1">
      <c r="A32" s="279"/>
      <c r="B32" s="255"/>
      <c r="C32" s="255"/>
      <c r="D32" s="153" t="s">
        <v>379</v>
      </c>
      <c r="E32" s="155" t="s">
        <v>378</v>
      </c>
      <c r="F32" s="255"/>
      <c r="G32" s="280" t="s">
        <v>379</v>
      </c>
      <c r="H32" s="280"/>
      <c r="I32" s="138" t="s">
        <v>378</v>
      </c>
      <c r="K32"/>
      <c r="L32"/>
      <c r="M32"/>
      <c r="N32"/>
      <c r="O32"/>
      <c r="P32"/>
      <c r="Q32"/>
      <c r="R32"/>
      <c r="S32"/>
      <c r="T32"/>
    </row>
    <row r="33" spans="1:20" s="152" customFormat="1" ht="18.75" customHeight="1">
      <c r="A33" s="279"/>
      <c r="B33" s="255" t="s">
        <v>243</v>
      </c>
      <c r="C33" s="255" t="s">
        <v>244</v>
      </c>
      <c r="D33" s="153" t="s">
        <v>380</v>
      </c>
      <c r="E33" s="156" t="s">
        <v>381</v>
      </c>
      <c r="F33" s="255" t="s">
        <v>244</v>
      </c>
      <c r="G33" s="280" t="s">
        <v>380</v>
      </c>
      <c r="H33" s="280"/>
      <c r="I33" s="138" t="s">
        <v>381</v>
      </c>
      <c r="K33"/>
      <c r="L33"/>
      <c r="M33"/>
      <c r="N33"/>
      <c r="O33"/>
      <c r="P33"/>
      <c r="Q33"/>
      <c r="R33"/>
      <c r="S33"/>
      <c r="T33"/>
    </row>
    <row r="34" spans="1:20" s="152" customFormat="1" ht="18.75" customHeight="1">
      <c r="A34" s="279"/>
      <c r="B34" s="255"/>
      <c r="C34" s="255"/>
      <c r="D34" s="153" t="s">
        <v>382</v>
      </c>
      <c r="E34" s="156" t="s">
        <v>381</v>
      </c>
      <c r="F34" s="255"/>
      <c r="G34" s="280" t="s">
        <v>382</v>
      </c>
      <c r="H34" s="280"/>
      <c r="I34" s="138" t="s">
        <v>381</v>
      </c>
      <c r="K34"/>
      <c r="L34"/>
      <c r="M34"/>
      <c r="N34"/>
      <c r="O34"/>
      <c r="P34"/>
      <c r="Q34"/>
      <c r="R34"/>
      <c r="S34"/>
      <c r="T34"/>
    </row>
    <row r="35" spans="1:20" s="2" customFormat="1" ht="21" customHeight="1">
      <c r="A35" s="279"/>
      <c r="B35" s="160"/>
      <c r="C35" s="158" t="s">
        <v>237</v>
      </c>
      <c r="D35" s="159"/>
      <c r="E35" s="149" t="s">
        <v>358</v>
      </c>
      <c r="F35" s="150"/>
      <c r="G35" s="146" t="s">
        <v>359</v>
      </c>
      <c r="H35" s="147"/>
      <c r="I35" s="145"/>
      <c r="K35"/>
      <c r="L35"/>
      <c r="M35"/>
      <c r="N35"/>
      <c r="O35"/>
      <c r="P35"/>
      <c r="Q35"/>
      <c r="R35"/>
      <c r="S35"/>
      <c r="T35"/>
    </row>
    <row r="36" spans="1:20" s="2" customFormat="1" ht="14.25">
      <c r="A36" s="279"/>
      <c r="B36" s="163"/>
      <c r="C36" s="161"/>
      <c r="D36" s="162"/>
      <c r="E36" s="149" t="s">
        <v>360</v>
      </c>
      <c r="F36" s="150"/>
      <c r="G36" s="146" t="s">
        <v>361</v>
      </c>
      <c r="H36" s="147"/>
      <c r="I36" s="145"/>
      <c r="K36"/>
      <c r="L36"/>
      <c r="M36"/>
      <c r="N36"/>
      <c r="O36"/>
      <c r="P36"/>
      <c r="Q36"/>
      <c r="R36"/>
      <c r="S36"/>
      <c r="T36"/>
    </row>
    <row r="37" spans="1:8" s="145" customFormat="1" ht="28.5" customHeight="1">
      <c r="A37" s="279"/>
      <c r="B37" s="279" t="s">
        <v>263</v>
      </c>
      <c r="C37" s="279" t="s">
        <v>239</v>
      </c>
      <c r="D37" s="279"/>
      <c r="E37" s="281" t="s">
        <v>362</v>
      </c>
      <c r="F37" s="281"/>
      <c r="G37" s="279" t="s">
        <v>363</v>
      </c>
      <c r="H37" s="279"/>
    </row>
    <row r="38" spans="1:8" s="145" customFormat="1" ht="28.5" customHeight="1">
      <c r="A38" s="279"/>
      <c r="B38" s="279"/>
      <c r="C38" s="279"/>
      <c r="D38" s="279"/>
      <c r="E38" s="281" t="s">
        <v>364</v>
      </c>
      <c r="F38" s="281"/>
      <c r="G38" s="279" t="s">
        <v>365</v>
      </c>
      <c r="H38" s="279"/>
    </row>
    <row r="39" spans="1:8" s="145" customFormat="1" ht="28.5" customHeight="1">
      <c r="A39" s="279"/>
      <c r="B39" s="279"/>
      <c r="C39" s="279"/>
      <c r="D39" s="279"/>
      <c r="E39" s="281" t="s">
        <v>366</v>
      </c>
      <c r="F39" s="281"/>
      <c r="G39" s="279" t="s">
        <v>367</v>
      </c>
      <c r="H39" s="279"/>
    </row>
    <row r="40" spans="1:8" s="145" customFormat="1" ht="28.5" customHeight="1">
      <c r="A40" s="279"/>
      <c r="B40" s="279"/>
      <c r="C40" s="279" t="s">
        <v>240</v>
      </c>
      <c r="D40" s="279"/>
      <c r="E40" s="281" t="s">
        <v>368</v>
      </c>
      <c r="F40" s="281"/>
      <c r="G40" s="279" t="s">
        <v>369</v>
      </c>
      <c r="H40" s="279"/>
    </row>
    <row r="41" spans="1:8" s="145" customFormat="1" ht="28.5" customHeight="1">
      <c r="A41" s="279"/>
      <c r="B41" s="279"/>
      <c r="C41" s="279"/>
      <c r="D41" s="279"/>
      <c r="E41" s="281" t="s">
        <v>370</v>
      </c>
      <c r="F41" s="281"/>
      <c r="G41" s="279" t="s">
        <v>371</v>
      </c>
      <c r="H41" s="279"/>
    </row>
    <row r="42" spans="1:8" s="145" customFormat="1" ht="28.5" customHeight="1">
      <c r="A42" s="279"/>
      <c r="B42" s="279"/>
      <c r="C42" s="279"/>
      <c r="D42" s="279"/>
      <c r="E42" s="281" t="s">
        <v>372</v>
      </c>
      <c r="F42" s="281"/>
      <c r="G42" s="279" t="s">
        <v>373</v>
      </c>
      <c r="H42" s="279"/>
    </row>
    <row r="43" spans="1:8" s="145" customFormat="1" ht="28.5" customHeight="1">
      <c r="A43" s="279"/>
      <c r="B43" s="279"/>
      <c r="C43" s="279" t="s">
        <v>241</v>
      </c>
      <c r="D43" s="279"/>
      <c r="E43" s="281" t="s">
        <v>374</v>
      </c>
      <c r="F43" s="281"/>
      <c r="G43" s="279" t="s">
        <v>375</v>
      </c>
      <c r="H43" s="279"/>
    </row>
    <row r="44" spans="1:8" s="145" customFormat="1" ht="28.5" customHeight="1">
      <c r="A44" s="279"/>
      <c r="B44" s="279"/>
      <c r="C44" s="279"/>
      <c r="D44" s="279"/>
      <c r="E44" s="281" t="s">
        <v>376</v>
      </c>
      <c r="F44" s="281"/>
      <c r="G44" s="279" t="s">
        <v>375</v>
      </c>
      <c r="H44" s="279"/>
    </row>
    <row r="45" spans="1:8" s="145" customFormat="1" ht="28.5" customHeight="1">
      <c r="A45" s="279"/>
      <c r="B45" s="279"/>
      <c r="C45" s="279" t="s">
        <v>242</v>
      </c>
      <c r="D45" s="279"/>
      <c r="E45" s="281" t="s">
        <v>377</v>
      </c>
      <c r="F45" s="281"/>
      <c r="G45" s="279" t="s">
        <v>378</v>
      </c>
      <c r="H45" s="279"/>
    </row>
    <row r="46" spans="1:8" s="145" customFormat="1" ht="28.5" customHeight="1">
      <c r="A46" s="279"/>
      <c r="B46" s="279"/>
      <c r="C46" s="279"/>
      <c r="D46" s="279"/>
      <c r="E46" s="281" t="s">
        <v>379</v>
      </c>
      <c r="F46" s="281"/>
      <c r="G46" s="279" t="s">
        <v>378</v>
      </c>
      <c r="H46" s="279"/>
    </row>
    <row r="47" spans="1:8" s="145" customFormat="1" ht="28.5" customHeight="1">
      <c r="A47" s="279"/>
      <c r="B47" s="279" t="s">
        <v>264</v>
      </c>
      <c r="C47" s="279" t="s">
        <v>244</v>
      </c>
      <c r="D47" s="279"/>
      <c r="E47" s="281" t="s">
        <v>380</v>
      </c>
      <c r="F47" s="281"/>
      <c r="G47" s="279" t="s">
        <v>381</v>
      </c>
      <c r="H47" s="279"/>
    </row>
    <row r="48" spans="1:8" s="145" customFormat="1" ht="28.5" customHeight="1">
      <c r="A48" s="279"/>
      <c r="B48" s="279"/>
      <c r="C48" s="279"/>
      <c r="D48" s="279"/>
      <c r="E48" s="281" t="s">
        <v>382</v>
      </c>
      <c r="F48" s="281"/>
      <c r="G48" s="279" t="s">
        <v>381</v>
      </c>
      <c r="H48" s="279"/>
    </row>
    <row r="49" spans="1:8" s="142" customFormat="1" ht="24" customHeight="1">
      <c r="A49" s="282" t="s">
        <v>463</v>
      </c>
      <c r="B49" s="282"/>
      <c r="C49" s="282"/>
      <c r="D49" s="282"/>
      <c r="E49" s="282"/>
      <c r="F49" s="282"/>
      <c r="G49" s="282"/>
      <c r="H49" s="282"/>
    </row>
  </sheetData>
  <sheetProtection/>
  <mergeCells count="96">
    <mergeCell ref="B33:B34"/>
    <mergeCell ref="C33:C34"/>
    <mergeCell ref="F33:F34"/>
    <mergeCell ref="F21:F22"/>
    <mergeCell ref="G21:H21"/>
    <mergeCell ref="G22:H22"/>
    <mergeCell ref="B23:B32"/>
    <mergeCell ref="C23:C25"/>
    <mergeCell ref="F23:F25"/>
    <mergeCell ref="G23:H23"/>
    <mergeCell ref="C26:C28"/>
    <mergeCell ref="F26:F28"/>
    <mergeCell ref="C29:C30"/>
    <mergeCell ref="G17:H17"/>
    <mergeCell ref="C18:C19"/>
    <mergeCell ref="F18:F19"/>
    <mergeCell ref="G18:H18"/>
    <mergeCell ref="G19:H19"/>
    <mergeCell ref="G20:H20"/>
    <mergeCell ref="G29:H29"/>
    <mergeCell ref="G10:H10"/>
    <mergeCell ref="B11:B22"/>
    <mergeCell ref="C11:C17"/>
    <mergeCell ref="F11:F17"/>
    <mergeCell ref="G11:H11"/>
    <mergeCell ref="G12:H12"/>
    <mergeCell ref="G13:H13"/>
    <mergeCell ref="G14:H14"/>
    <mergeCell ref="G15:H15"/>
    <mergeCell ref="G16:H16"/>
    <mergeCell ref="H5:I5"/>
    <mergeCell ref="F6:G6"/>
    <mergeCell ref="H6:I6"/>
    <mergeCell ref="F7:G7"/>
    <mergeCell ref="H7:I7"/>
    <mergeCell ref="A8:A9"/>
    <mergeCell ref="B8:E8"/>
    <mergeCell ref="F8:I8"/>
    <mergeCell ref="B9:E9"/>
    <mergeCell ref="F9:I9"/>
    <mergeCell ref="A49:H49"/>
    <mergeCell ref="A2:I2"/>
    <mergeCell ref="A3:C3"/>
    <mergeCell ref="D3:I3"/>
    <mergeCell ref="A4:C4"/>
    <mergeCell ref="D4:E4"/>
    <mergeCell ref="F4:G4"/>
    <mergeCell ref="H4:I4"/>
    <mergeCell ref="A5:C7"/>
    <mergeCell ref="F5:G5"/>
    <mergeCell ref="B47:B48"/>
    <mergeCell ref="C47:D48"/>
    <mergeCell ref="E47:F47"/>
    <mergeCell ref="G47:H47"/>
    <mergeCell ref="E48:F48"/>
    <mergeCell ref="G48:H48"/>
    <mergeCell ref="C43:D44"/>
    <mergeCell ref="E43:F43"/>
    <mergeCell ref="G43:H43"/>
    <mergeCell ref="E44:F44"/>
    <mergeCell ref="G44:H44"/>
    <mergeCell ref="C45:D46"/>
    <mergeCell ref="E45:F45"/>
    <mergeCell ref="G45:H45"/>
    <mergeCell ref="E46:F46"/>
    <mergeCell ref="G46:H46"/>
    <mergeCell ref="G38:H38"/>
    <mergeCell ref="E39:F39"/>
    <mergeCell ref="G39:H39"/>
    <mergeCell ref="C40:D42"/>
    <mergeCell ref="E40:F40"/>
    <mergeCell ref="G40:H40"/>
    <mergeCell ref="E41:F41"/>
    <mergeCell ref="G41:H41"/>
    <mergeCell ref="E42:F42"/>
    <mergeCell ref="G42:H42"/>
    <mergeCell ref="B37:B46"/>
    <mergeCell ref="C37:D39"/>
    <mergeCell ref="E37:F37"/>
    <mergeCell ref="G37:H37"/>
    <mergeCell ref="E38:F38"/>
    <mergeCell ref="G32:H32"/>
    <mergeCell ref="G33:H33"/>
    <mergeCell ref="G34:H34"/>
    <mergeCell ref="C31:C32"/>
    <mergeCell ref="F31:F32"/>
    <mergeCell ref="A24:A48"/>
    <mergeCell ref="G24:H24"/>
    <mergeCell ref="C21:C22"/>
    <mergeCell ref="G30:H30"/>
    <mergeCell ref="G31:H31"/>
    <mergeCell ref="F29:F30"/>
    <mergeCell ref="G25:H25"/>
    <mergeCell ref="G26:H26"/>
    <mergeCell ref="G27:H27"/>
    <mergeCell ref="G28:H28"/>
  </mergeCells>
  <printOptions/>
  <pageMargins left="0.7" right="0.7" top="0.75" bottom="0.75" header="0.3" footer="0.3"/>
  <pageSetup orientation="portrait" paperSize="9" r:id="rId1"/>
</worksheet>
</file>

<file path=xl/worksheets/sheet19.xml><?xml version="1.0" encoding="utf-8"?>
<worksheet xmlns="http://schemas.openxmlformats.org/spreadsheetml/2006/main" xmlns:r="http://schemas.openxmlformats.org/officeDocument/2006/relationships">
  <dimension ref="A1:L49"/>
  <sheetViews>
    <sheetView zoomScalePageLayoutView="0" workbookViewId="0" topLeftCell="A1">
      <selection activeCell="H7" sqref="H7:I7"/>
    </sheetView>
  </sheetViews>
  <sheetFormatPr defaultColWidth="9.33203125" defaultRowHeight="11.25"/>
  <cols>
    <col min="3" max="3" width="8.5" style="0" customWidth="1"/>
    <col min="5" max="5" width="19.66015625" style="0" customWidth="1"/>
    <col min="6" max="6" width="18.5" style="0" customWidth="1"/>
    <col min="7" max="7" width="11.83203125" style="0" customWidth="1"/>
    <col min="8" max="8" width="15.5" style="0" customWidth="1"/>
    <col min="9" max="9" width="4.5" style="0" customWidth="1"/>
  </cols>
  <sheetData>
    <row r="1" spans="1:4" s="168" customFormat="1" ht="16.5" customHeight="1">
      <c r="A1" s="166" t="s">
        <v>35</v>
      </c>
      <c r="B1" s="167"/>
      <c r="C1" s="167"/>
      <c r="D1" s="167"/>
    </row>
    <row r="2" spans="1:9" s="168" customFormat="1" ht="28.5" customHeight="1">
      <c r="A2" s="306" t="s">
        <v>211</v>
      </c>
      <c r="B2" s="306"/>
      <c r="C2" s="306"/>
      <c r="D2" s="306"/>
      <c r="E2" s="306"/>
      <c r="F2" s="306"/>
      <c r="G2" s="306"/>
      <c r="H2" s="306"/>
      <c r="I2" s="306"/>
    </row>
    <row r="3" spans="1:9" s="170" customFormat="1" ht="34.5" customHeight="1">
      <c r="A3" s="301" t="s">
        <v>212</v>
      </c>
      <c r="B3" s="307"/>
      <c r="C3" s="307"/>
      <c r="D3" s="300" t="s">
        <v>468</v>
      </c>
      <c r="E3" s="300"/>
      <c r="F3" s="300"/>
      <c r="G3" s="300"/>
      <c r="H3" s="300"/>
      <c r="I3" s="300"/>
    </row>
    <row r="4" spans="1:9" s="170" customFormat="1" ht="34.5" customHeight="1">
      <c r="A4" s="301" t="s">
        <v>213</v>
      </c>
      <c r="B4" s="307"/>
      <c r="C4" s="307"/>
      <c r="D4" s="300" t="s">
        <v>438</v>
      </c>
      <c r="E4" s="300"/>
      <c r="F4" s="301" t="s">
        <v>214</v>
      </c>
      <c r="G4" s="302"/>
      <c r="H4" s="300" t="s">
        <v>469</v>
      </c>
      <c r="I4" s="300"/>
    </row>
    <row r="5" spans="1:9" s="170" customFormat="1" ht="34.5" customHeight="1">
      <c r="A5" s="312" t="s">
        <v>215</v>
      </c>
      <c r="B5" s="313"/>
      <c r="C5" s="314"/>
      <c r="D5" s="171" t="s">
        <v>216</v>
      </c>
      <c r="E5" s="169" t="s">
        <v>470</v>
      </c>
      <c r="F5" s="303" t="s">
        <v>217</v>
      </c>
      <c r="G5" s="304"/>
      <c r="H5" s="301" t="s">
        <v>470</v>
      </c>
      <c r="I5" s="302"/>
    </row>
    <row r="6" spans="1:9" s="170" customFormat="1" ht="34.5" customHeight="1">
      <c r="A6" s="315"/>
      <c r="B6" s="316"/>
      <c r="C6" s="317"/>
      <c r="D6" s="171" t="s">
        <v>218</v>
      </c>
      <c r="E6" s="169" t="s">
        <v>471</v>
      </c>
      <c r="F6" s="303" t="s">
        <v>219</v>
      </c>
      <c r="G6" s="304"/>
      <c r="H6" s="301" t="s">
        <v>471</v>
      </c>
      <c r="I6" s="302"/>
    </row>
    <row r="7" spans="1:9" s="170" customFormat="1" ht="34.5" customHeight="1">
      <c r="A7" s="318"/>
      <c r="B7" s="319"/>
      <c r="C7" s="320"/>
      <c r="D7" s="171" t="s">
        <v>220</v>
      </c>
      <c r="E7" s="169" t="s">
        <v>472</v>
      </c>
      <c r="F7" s="303" t="s">
        <v>221</v>
      </c>
      <c r="G7" s="304"/>
      <c r="H7" s="301" t="s">
        <v>472</v>
      </c>
      <c r="I7" s="302"/>
    </row>
    <row r="8" spans="1:9" s="170" customFormat="1" ht="34.5" customHeight="1">
      <c r="A8" s="300" t="s">
        <v>222</v>
      </c>
      <c r="B8" s="300" t="s">
        <v>223</v>
      </c>
      <c r="C8" s="300"/>
      <c r="D8" s="300"/>
      <c r="E8" s="300"/>
      <c r="F8" s="301" t="s">
        <v>224</v>
      </c>
      <c r="G8" s="307"/>
      <c r="H8" s="307"/>
      <c r="I8" s="302"/>
    </row>
    <row r="9" spans="1:12" s="170" customFormat="1" ht="288" customHeight="1">
      <c r="A9" s="308"/>
      <c r="B9" s="308" t="s">
        <v>473</v>
      </c>
      <c r="C9" s="308"/>
      <c r="D9" s="308"/>
      <c r="E9" s="308"/>
      <c r="F9" s="309" t="s">
        <v>474</v>
      </c>
      <c r="G9" s="310"/>
      <c r="H9" s="310"/>
      <c r="I9" s="311"/>
      <c r="L9" s="172"/>
    </row>
    <row r="10" spans="1:9" s="170" customFormat="1" ht="30" customHeight="1">
      <c r="A10" s="138"/>
      <c r="B10" s="169" t="s">
        <v>226</v>
      </c>
      <c r="C10" s="169" t="s">
        <v>227</v>
      </c>
      <c r="D10" s="169" t="s">
        <v>228</v>
      </c>
      <c r="E10" s="169" t="s">
        <v>229</v>
      </c>
      <c r="F10" s="169" t="s">
        <v>227</v>
      </c>
      <c r="G10" s="308" t="s">
        <v>228</v>
      </c>
      <c r="H10" s="308"/>
      <c r="I10" s="169" t="s">
        <v>229</v>
      </c>
    </row>
    <row r="11" spans="1:9" s="170" customFormat="1" ht="30" customHeight="1">
      <c r="A11" s="138"/>
      <c r="B11" s="300" t="s">
        <v>230</v>
      </c>
      <c r="C11" s="300" t="s">
        <v>231</v>
      </c>
      <c r="D11" s="169" t="s">
        <v>475</v>
      </c>
      <c r="E11" s="155" t="s">
        <v>476</v>
      </c>
      <c r="F11" s="300" t="s">
        <v>231</v>
      </c>
      <c r="G11" s="300" t="s">
        <v>402</v>
      </c>
      <c r="H11" s="300"/>
      <c r="I11" s="155" t="s">
        <v>477</v>
      </c>
    </row>
    <row r="12" spans="1:9" s="170" customFormat="1" ht="30" customHeight="1">
      <c r="A12" s="138"/>
      <c r="B12" s="300"/>
      <c r="C12" s="300"/>
      <c r="D12" s="169" t="s">
        <v>478</v>
      </c>
      <c r="E12" s="155" t="s">
        <v>479</v>
      </c>
      <c r="F12" s="300"/>
      <c r="G12" s="300" t="s">
        <v>480</v>
      </c>
      <c r="H12" s="300"/>
      <c r="I12" s="155" t="s">
        <v>481</v>
      </c>
    </row>
    <row r="13" spans="1:9" s="170" customFormat="1" ht="30" customHeight="1">
      <c r="A13" s="138"/>
      <c r="B13" s="300"/>
      <c r="C13" s="300"/>
      <c r="D13" s="169" t="s">
        <v>482</v>
      </c>
      <c r="E13" s="155" t="s">
        <v>483</v>
      </c>
      <c r="F13" s="300"/>
      <c r="G13" s="300" t="s">
        <v>484</v>
      </c>
      <c r="H13" s="300"/>
      <c r="I13" s="155" t="s">
        <v>485</v>
      </c>
    </row>
    <row r="14" spans="1:9" s="170" customFormat="1" ht="30" customHeight="1">
      <c r="A14" s="138"/>
      <c r="B14" s="300"/>
      <c r="C14" s="300"/>
      <c r="D14" s="169" t="s">
        <v>486</v>
      </c>
      <c r="E14" s="155" t="s">
        <v>487</v>
      </c>
      <c r="F14" s="300"/>
      <c r="G14" s="300" t="s">
        <v>456</v>
      </c>
      <c r="H14" s="300"/>
      <c r="I14" s="155" t="s">
        <v>481</v>
      </c>
    </row>
    <row r="15" spans="1:9" s="170" customFormat="1" ht="30" customHeight="1">
      <c r="A15" s="138" t="s">
        <v>259</v>
      </c>
      <c r="B15" s="300"/>
      <c r="C15" s="300"/>
      <c r="D15" s="169" t="s">
        <v>488</v>
      </c>
      <c r="E15" s="155" t="s">
        <v>489</v>
      </c>
      <c r="F15" s="300"/>
      <c r="G15" s="300" t="s">
        <v>490</v>
      </c>
      <c r="H15" s="300"/>
      <c r="I15" s="155" t="s">
        <v>491</v>
      </c>
    </row>
    <row r="16" spans="1:9" s="170" customFormat="1" ht="30" customHeight="1">
      <c r="A16" s="5"/>
      <c r="B16" s="300"/>
      <c r="C16" s="300"/>
      <c r="D16" s="169" t="s">
        <v>492</v>
      </c>
      <c r="E16" s="155" t="s">
        <v>493</v>
      </c>
      <c r="F16" s="300"/>
      <c r="G16" s="300" t="s">
        <v>494</v>
      </c>
      <c r="H16" s="300"/>
      <c r="I16" s="155" t="s">
        <v>495</v>
      </c>
    </row>
    <row r="17" spans="1:9" s="170" customFormat="1" ht="30" customHeight="1">
      <c r="A17" s="5"/>
      <c r="B17" s="300"/>
      <c r="C17" s="300"/>
      <c r="D17" s="169" t="s">
        <v>496</v>
      </c>
      <c r="E17" s="155" t="s">
        <v>497</v>
      </c>
      <c r="F17" s="300"/>
      <c r="G17" s="300" t="s">
        <v>498</v>
      </c>
      <c r="H17" s="300"/>
      <c r="I17" s="155" t="s">
        <v>499</v>
      </c>
    </row>
    <row r="18" spans="1:9" s="170" customFormat="1" ht="34.5" customHeight="1">
      <c r="A18" s="5"/>
      <c r="B18" s="300"/>
      <c r="C18" s="300"/>
      <c r="D18" s="169" t="s">
        <v>500</v>
      </c>
      <c r="E18" s="155" t="s">
        <v>501</v>
      </c>
      <c r="F18" s="300"/>
      <c r="G18" s="300" t="s">
        <v>502</v>
      </c>
      <c r="H18" s="300"/>
      <c r="I18" s="155" t="s">
        <v>503</v>
      </c>
    </row>
    <row r="19" spans="1:9" s="170" customFormat="1" ht="34.5" customHeight="1">
      <c r="A19" s="5"/>
      <c r="B19" s="300"/>
      <c r="C19" s="300"/>
      <c r="D19" s="169" t="s">
        <v>504</v>
      </c>
      <c r="E19" s="155" t="s">
        <v>505</v>
      </c>
      <c r="F19" s="300"/>
      <c r="G19" s="300"/>
      <c r="H19" s="300"/>
      <c r="I19" s="155"/>
    </row>
    <row r="20" spans="1:9" s="170" customFormat="1" ht="34.5" customHeight="1">
      <c r="A20" s="5"/>
      <c r="B20" s="300"/>
      <c r="C20" s="300" t="s">
        <v>235</v>
      </c>
      <c r="D20" s="171" t="s">
        <v>506</v>
      </c>
      <c r="E20" s="173" t="s">
        <v>507</v>
      </c>
      <c r="F20" s="300" t="s">
        <v>235</v>
      </c>
      <c r="G20" s="256" t="s">
        <v>508</v>
      </c>
      <c r="H20" s="256"/>
      <c r="I20" s="173" t="s">
        <v>509</v>
      </c>
    </row>
    <row r="21" spans="1:9" s="170" customFormat="1" ht="34.5" customHeight="1">
      <c r="A21" s="5"/>
      <c r="B21" s="300"/>
      <c r="C21" s="300"/>
      <c r="D21" s="171" t="s">
        <v>355</v>
      </c>
      <c r="E21" s="173" t="s">
        <v>510</v>
      </c>
      <c r="F21" s="300"/>
      <c r="G21" s="305" t="s">
        <v>356</v>
      </c>
      <c r="H21" s="305"/>
      <c r="I21" s="173" t="s">
        <v>511</v>
      </c>
    </row>
    <row r="22" spans="1:9" s="170" customFormat="1" ht="34.5" customHeight="1">
      <c r="A22" s="5"/>
      <c r="B22" s="300"/>
      <c r="C22" s="300" t="s">
        <v>236</v>
      </c>
      <c r="D22" s="171" t="s">
        <v>512</v>
      </c>
      <c r="E22" s="155" t="s">
        <v>513</v>
      </c>
      <c r="F22" s="300" t="s">
        <v>236</v>
      </c>
      <c r="G22" s="300" t="s">
        <v>512</v>
      </c>
      <c r="H22" s="300"/>
      <c r="I22" s="155" t="s">
        <v>513</v>
      </c>
    </row>
    <row r="23" spans="1:9" s="170" customFormat="1" ht="34.5" customHeight="1">
      <c r="A23" s="5" t="s">
        <v>259</v>
      </c>
      <c r="B23" s="300"/>
      <c r="C23" s="300"/>
      <c r="D23" s="171" t="s">
        <v>514</v>
      </c>
      <c r="E23" s="155" t="s">
        <v>515</v>
      </c>
      <c r="F23" s="300"/>
      <c r="G23" s="301" t="s">
        <v>514</v>
      </c>
      <c r="H23" s="302"/>
      <c r="I23" s="155" t="s">
        <v>515</v>
      </c>
    </row>
    <row r="24" spans="1:9" s="170" customFormat="1" ht="34.5" customHeight="1">
      <c r="A24" s="257" t="s">
        <v>260</v>
      </c>
      <c r="B24" s="300"/>
      <c r="C24" s="300" t="s">
        <v>237</v>
      </c>
      <c r="D24" s="171" t="s">
        <v>516</v>
      </c>
      <c r="E24" s="155" t="s">
        <v>517</v>
      </c>
      <c r="F24" s="300" t="s">
        <v>237</v>
      </c>
      <c r="G24" s="301" t="s">
        <v>516</v>
      </c>
      <c r="H24" s="302"/>
      <c r="I24" s="155" t="s">
        <v>517</v>
      </c>
    </row>
    <row r="25" spans="1:9" s="170" customFormat="1" ht="34.5" customHeight="1">
      <c r="A25" s="257"/>
      <c r="B25" s="300"/>
      <c r="C25" s="300"/>
      <c r="D25" s="171" t="s">
        <v>518</v>
      </c>
      <c r="E25" s="155" t="s">
        <v>471</v>
      </c>
      <c r="F25" s="300"/>
      <c r="G25" s="301" t="s">
        <v>518</v>
      </c>
      <c r="H25" s="302"/>
      <c r="I25" s="155" t="s">
        <v>471</v>
      </c>
    </row>
    <row r="26" spans="1:9" s="170" customFormat="1" ht="34.5" customHeight="1">
      <c r="A26" s="257"/>
      <c r="B26" s="300" t="s">
        <v>238</v>
      </c>
      <c r="C26" s="300" t="s">
        <v>239</v>
      </c>
      <c r="D26" s="171" t="s">
        <v>519</v>
      </c>
      <c r="E26" s="155" t="s">
        <v>520</v>
      </c>
      <c r="F26" s="300" t="s">
        <v>239</v>
      </c>
      <c r="G26" s="301" t="s">
        <v>519</v>
      </c>
      <c r="H26" s="302"/>
      <c r="I26" s="155" t="s">
        <v>520</v>
      </c>
    </row>
    <row r="27" spans="1:9" s="170" customFormat="1" ht="34.5" customHeight="1">
      <c r="A27" s="257"/>
      <c r="B27" s="300"/>
      <c r="C27" s="300"/>
      <c r="D27" s="171" t="s">
        <v>360</v>
      </c>
      <c r="E27" s="155" t="s">
        <v>521</v>
      </c>
      <c r="F27" s="300"/>
      <c r="G27" s="301" t="s">
        <v>360</v>
      </c>
      <c r="H27" s="302"/>
      <c r="I27" s="155" t="s">
        <v>521</v>
      </c>
    </row>
    <row r="28" spans="1:9" s="170" customFormat="1" ht="34.5" customHeight="1">
      <c r="A28" s="257"/>
      <c r="B28" s="300"/>
      <c r="C28" s="300"/>
      <c r="D28" s="171" t="s">
        <v>522</v>
      </c>
      <c r="E28" s="155" t="s">
        <v>521</v>
      </c>
      <c r="F28" s="300"/>
      <c r="G28" s="301" t="s">
        <v>522</v>
      </c>
      <c r="H28" s="302"/>
      <c r="I28" s="155" t="s">
        <v>521</v>
      </c>
    </row>
    <row r="29" spans="1:9" s="170" customFormat="1" ht="34.5" customHeight="1">
      <c r="A29" s="257"/>
      <c r="B29" s="300"/>
      <c r="C29" s="300" t="s">
        <v>240</v>
      </c>
      <c r="D29" s="171" t="s">
        <v>523</v>
      </c>
      <c r="E29" s="155" t="s">
        <v>520</v>
      </c>
      <c r="F29" s="300" t="s">
        <v>240</v>
      </c>
      <c r="G29" s="301" t="s">
        <v>523</v>
      </c>
      <c r="H29" s="302"/>
      <c r="I29" s="155" t="s">
        <v>520</v>
      </c>
    </row>
    <row r="30" spans="1:9" s="170" customFormat="1" ht="34.5" customHeight="1">
      <c r="A30" s="257"/>
      <c r="B30" s="300"/>
      <c r="C30" s="300"/>
      <c r="D30" s="171" t="s">
        <v>524</v>
      </c>
      <c r="E30" s="155" t="s">
        <v>520</v>
      </c>
      <c r="F30" s="300"/>
      <c r="G30" s="301" t="s">
        <v>524</v>
      </c>
      <c r="H30" s="302"/>
      <c r="I30" s="155" t="s">
        <v>520</v>
      </c>
    </row>
    <row r="31" spans="1:9" s="170" customFormat="1" ht="34.5" customHeight="1">
      <c r="A31" s="257"/>
      <c r="B31" s="300"/>
      <c r="C31" s="300"/>
      <c r="D31" s="171" t="s">
        <v>525</v>
      </c>
      <c r="E31" s="155" t="s">
        <v>520</v>
      </c>
      <c r="F31" s="300"/>
      <c r="G31" s="301" t="s">
        <v>525</v>
      </c>
      <c r="H31" s="302"/>
      <c r="I31" s="155" t="s">
        <v>520</v>
      </c>
    </row>
    <row r="32" spans="1:9" s="170" customFormat="1" ht="34.5" customHeight="1">
      <c r="A32" s="257"/>
      <c r="B32" s="300"/>
      <c r="C32" s="300" t="s">
        <v>241</v>
      </c>
      <c r="D32" s="171" t="s">
        <v>374</v>
      </c>
      <c r="E32" s="155" t="s">
        <v>520</v>
      </c>
      <c r="F32" s="300" t="s">
        <v>241</v>
      </c>
      <c r="G32" s="301" t="s">
        <v>374</v>
      </c>
      <c r="H32" s="302"/>
      <c r="I32" s="155" t="s">
        <v>520</v>
      </c>
    </row>
    <row r="33" spans="1:9" s="170" customFormat="1" ht="34.5" customHeight="1">
      <c r="A33" s="257"/>
      <c r="B33" s="300"/>
      <c r="C33" s="300"/>
      <c r="D33" s="171" t="s">
        <v>376</v>
      </c>
      <c r="E33" s="155" t="s">
        <v>520</v>
      </c>
      <c r="F33" s="300"/>
      <c r="G33" s="301" t="s">
        <v>376</v>
      </c>
      <c r="H33" s="302"/>
      <c r="I33" s="155" t="s">
        <v>520</v>
      </c>
    </row>
    <row r="34" spans="1:9" s="170" customFormat="1" ht="34.5" customHeight="1">
      <c r="A34" s="257"/>
      <c r="B34" s="300"/>
      <c r="C34" s="300"/>
      <c r="D34" s="171" t="s">
        <v>526</v>
      </c>
      <c r="E34" s="155" t="s">
        <v>521</v>
      </c>
      <c r="F34" s="300"/>
      <c r="G34" s="301" t="s">
        <v>526</v>
      </c>
      <c r="H34" s="302"/>
      <c r="I34" s="155" t="s">
        <v>521</v>
      </c>
    </row>
    <row r="35" spans="1:9" s="170" customFormat="1" ht="34.5" customHeight="1">
      <c r="A35" s="257"/>
      <c r="B35" s="300"/>
      <c r="C35" s="300" t="s">
        <v>242</v>
      </c>
      <c r="D35" s="171" t="s">
        <v>462</v>
      </c>
      <c r="E35" s="173" t="s">
        <v>527</v>
      </c>
      <c r="F35" s="300" t="s">
        <v>242</v>
      </c>
      <c r="G35" s="301" t="s">
        <v>462</v>
      </c>
      <c r="H35" s="302"/>
      <c r="I35" s="173" t="s">
        <v>527</v>
      </c>
    </row>
    <row r="36" spans="1:9" s="170" customFormat="1" ht="34.5" customHeight="1">
      <c r="A36" s="257"/>
      <c r="B36" s="300"/>
      <c r="C36" s="300"/>
      <c r="D36" s="171" t="s">
        <v>528</v>
      </c>
      <c r="E36" s="173" t="s">
        <v>527</v>
      </c>
      <c r="F36" s="300"/>
      <c r="G36" s="301" t="s">
        <v>528</v>
      </c>
      <c r="H36" s="302"/>
      <c r="I36" s="173" t="s">
        <v>527</v>
      </c>
    </row>
    <row r="37" spans="1:9" s="170" customFormat="1" ht="30" customHeight="1">
      <c r="A37" s="257"/>
      <c r="B37" s="257" t="s">
        <v>263</v>
      </c>
      <c r="C37" s="300" t="s">
        <v>244</v>
      </c>
      <c r="D37" s="171" t="s">
        <v>380</v>
      </c>
      <c r="E37" s="173" t="s">
        <v>511</v>
      </c>
      <c r="F37" s="300" t="s">
        <v>244</v>
      </c>
      <c r="G37" s="301" t="s">
        <v>380</v>
      </c>
      <c r="H37" s="302"/>
      <c r="I37" s="173" t="s">
        <v>511</v>
      </c>
    </row>
    <row r="38" spans="1:9" s="170" customFormat="1" ht="34.5" customHeight="1">
      <c r="A38" s="257"/>
      <c r="B38" s="257"/>
      <c r="C38" s="300"/>
      <c r="D38" s="171" t="s">
        <v>382</v>
      </c>
      <c r="E38" s="173" t="s">
        <v>511</v>
      </c>
      <c r="F38" s="300"/>
      <c r="G38" s="301" t="s">
        <v>382</v>
      </c>
      <c r="H38" s="302"/>
      <c r="I38" s="173" t="s">
        <v>511</v>
      </c>
    </row>
    <row r="39" spans="1:9" s="170" customFormat="1" ht="31.5" customHeight="1">
      <c r="A39" s="257"/>
      <c r="B39" s="257"/>
      <c r="C39" s="300"/>
      <c r="D39" s="171" t="s">
        <v>529</v>
      </c>
      <c r="E39" s="173" t="s">
        <v>511</v>
      </c>
      <c r="F39" s="300"/>
      <c r="G39" s="301" t="s">
        <v>529</v>
      </c>
      <c r="H39" s="302"/>
      <c r="I39" s="173" t="s">
        <v>511</v>
      </c>
    </row>
    <row r="40" spans="1:9" s="168" customFormat="1" ht="36" customHeight="1">
      <c r="A40" s="257"/>
      <c r="B40" s="257"/>
      <c r="C40" s="257" t="s">
        <v>240</v>
      </c>
      <c r="D40" s="257"/>
      <c r="E40" s="129" t="s">
        <v>368</v>
      </c>
      <c r="F40" s="129"/>
      <c r="G40" s="5" t="s">
        <v>369</v>
      </c>
      <c r="H40" s="5"/>
      <c r="I40"/>
    </row>
    <row r="41" spans="1:8" ht="14.25">
      <c r="A41" s="257"/>
      <c r="B41" s="257"/>
      <c r="C41" s="257"/>
      <c r="D41" s="257"/>
      <c r="E41" s="281" t="s">
        <v>370</v>
      </c>
      <c r="F41" s="281"/>
      <c r="G41" s="257" t="s">
        <v>371</v>
      </c>
      <c r="H41" s="257"/>
    </row>
    <row r="42" spans="1:8" ht="14.25">
      <c r="A42" s="257"/>
      <c r="B42" s="257"/>
      <c r="C42" s="257"/>
      <c r="D42" s="257"/>
      <c r="E42" s="281" t="s">
        <v>372</v>
      </c>
      <c r="F42" s="281"/>
      <c r="G42" s="257" t="s">
        <v>373</v>
      </c>
      <c r="H42" s="257"/>
    </row>
    <row r="43" spans="1:8" ht="14.25">
      <c r="A43" s="257"/>
      <c r="B43" s="257"/>
      <c r="C43" s="257" t="s">
        <v>241</v>
      </c>
      <c r="D43" s="257"/>
      <c r="E43" s="281" t="s">
        <v>374</v>
      </c>
      <c r="F43" s="281"/>
      <c r="G43" s="257" t="s">
        <v>375</v>
      </c>
      <c r="H43" s="257"/>
    </row>
    <row r="44" spans="1:8" ht="14.25">
      <c r="A44" s="257"/>
      <c r="B44" s="257"/>
      <c r="C44" s="257"/>
      <c r="D44" s="257"/>
      <c r="E44" s="281" t="s">
        <v>376</v>
      </c>
      <c r="F44" s="281"/>
      <c r="G44" s="257" t="s">
        <v>375</v>
      </c>
      <c r="H44" s="257"/>
    </row>
    <row r="45" spans="1:8" ht="14.25">
      <c r="A45" s="257"/>
      <c r="B45" s="257"/>
      <c r="C45" s="257" t="s">
        <v>242</v>
      </c>
      <c r="D45" s="257"/>
      <c r="E45" s="281" t="s">
        <v>377</v>
      </c>
      <c r="F45" s="281"/>
      <c r="G45" s="257" t="s">
        <v>378</v>
      </c>
      <c r="H45" s="257"/>
    </row>
    <row r="46" spans="1:8" ht="14.25">
      <c r="A46" s="257"/>
      <c r="B46" s="257"/>
      <c r="C46" s="257"/>
      <c r="D46" s="257"/>
      <c r="E46" s="281" t="s">
        <v>379</v>
      </c>
      <c r="F46" s="281"/>
      <c r="G46" s="257" t="s">
        <v>378</v>
      </c>
      <c r="H46" s="257"/>
    </row>
    <row r="47" spans="1:8" ht="14.25">
      <c r="A47" s="257"/>
      <c r="B47" s="257" t="s">
        <v>264</v>
      </c>
      <c r="C47" s="257" t="s">
        <v>244</v>
      </c>
      <c r="D47" s="257"/>
      <c r="E47" s="281" t="s">
        <v>380</v>
      </c>
      <c r="F47" s="281"/>
      <c r="G47" s="257" t="s">
        <v>381</v>
      </c>
      <c r="H47" s="257"/>
    </row>
    <row r="48" spans="1:8" ht="14.25">
      <c r="A48" s="257"/>
      <c r="B48" s="257"/>
      <c r="C48" s="257"/>
      <c r="D48" s="257"/>
      <c r="E48" s="281" t="s">
        <v>382</v>
      </c>
      <c r="F48" s="281"/>
      <c r="G48" s="257" t="s">
        <v>381</v>
      </c>
      <c r="H48" s="257"/>
    </row>
    <row r="49" spans="1:8" ht="12">
      <c r="A49" s="249" t="s">
        <v>383</v>
      </c>
      <c r="B49" s="249"/>
      <c r="C49" s="249"/>
      <c r="D49" s="249"/>
      <c r="E49" s="249"/>
      <c r="F49" s="249"/>
      <c r="G49" s="249"/>
      <c r="H49" s="249"/>
    </row>
  </sheetData>
  <sheetProtection/>
  <mergeCells count="93">
    <mergeCell ref="C22:C23"/>
    <mergeCell ref="F22:F23"/>
    <mergeCell ref="H5:I5"/>
    <mergeCell ref="F6:G6"/>
    <mergeCell ref="H6:I6"/>
    <mergeCell ref="F7:G7"/>
    <mergeCell ref="H7:I7"/>
    <mergeCell ref="G10:H10"/>
    <mergeCell ref="G15:H15"/>
    <mergeCell ref="A5:C7"/>
    <mergeCell ref="A8:A9"/>
    <mergeCell ref="B8:E8"/>
    <mergeCell ref="F8:I8"/>
    <mergeCell ref="B9:E9"/>
    <mergeCell ref="F9:I9"/>
    <mergeCell ref="B11:B25"/>
    <mergeCell ref="C11:C19"/>
    <mergeCell ref="C20:C21"/>
    <mergeCell ref="F20:F21"/>
    <mergeCell ref="G18:H18"/>
    <mergeCell ref="A2:I2"/>
    <mergeCell ref="A3:C3"/>
    <mergeCell ref="D3:I3"/>
    <mergeCell ref="A4:C4"/>
    <mergeCell ref="D4:E4"/>
    <mergeCell ref="F4:G4"/>
    <mergeCell ref="H4:I4"/>
    <mergeCell ref="F5:G5"/>
    <mergeCell ref="B26:B36"/>
    <mergeCell ref="C26:C28"/>
    <mergeCell ref="C29:C31"/>
    <mergeCell ref="G21:H21"/>
    <mergeCell ref="G22:H22"/>
    <mergeCell ref="G23:H23"/>
    <mergeCell ref="C24:C25"/>
    <mergeCell ref="F24:F25"/>
    <mergeCell ref="G17:H17"/>
    <mergeCell ref="G19:H19"/>
    <mergeCell ref="G20:H20"/>
    <mergeCell ref="F11:F19"/>
    <mergeCell ref="G11:H11"/>
    <mergeCell ref="G12:H12"/>
    <mergeCell ref="G16:H16"/>
    <mergeCell ref="G13:H13"/>
    <mergeCell ref="G14:H14"/>
    <mergeCell ref="A24:A48"/>
    <mergeCell ref="G24:H24"/>
    <mergeCell ref="G25:H25"/>
    <mergeCell ref="G26:H26"/>
    <mergeCell ref="G27:H27"/>
    <mergeCell ref="G28:H28"/>
    <mergeCell ref="F26:F28"/>
    <mergeCell ref="G29:H29"/>
    <mergeCell ref="G30:H30"/>
    <mergeCell ref="G31:H31"/>
    <mergeCell ref="F29:F31"/>
    <mergeCell ref="G32:H32"/>
    <mergeCell ref="G33:H33"/>
    <mergeCell ref="G34:H34"/>
    <mergeCell ref="B37:B46"/>
    <mergeCell ref="G37:H37"/>
    <mergeCell ref="G38:H38"/>
    <mergeCell ref="G39:H39"/>
    <mergeCell ref="C40:D42"/>
    <mergeCell ref="E41:F41"/>
    <mergeCell ref="C37:C39"/>
    <mergeCell ref="F37:F39"/>
    <mergeCell ref="G43:H43"/>
    <mergeCell ref="E44:F44"/>
    <mergeCell ref="G44:H44"/>
    <mergeCell ref="C32:C34"/>
    <mergeCell ref="F32:F34"/>
    <mergeCell ref="G35:H35"/>
    <mergeCell ref="G36:H36"/>
    <mergeCell ref="C35:C36"/>
    <mergeCell ref="F35:F36"/>
    <mergeCell ref="A49:H49"/>
    <mergeCell ref="B47:B48"/>
    <mergeCell ref="C47:D48"/>
    <mergeCell ref="E47:F47"/>
    <mergeCell ref="G47:H47"/>
    <mergeCell ref="G41:H41"/>
    <mergeCell ref="E42:F42"/>
    <mergeCell ref="G42:H42"/>
    <mergeCell ref="C43:D44"/>
    <mergeCell ref="E43:F43"/>
    <mergeCell ref="E48:F48"/>
    <mergeCell ref="G48:H48"/>
    <mergeCell ref="C45:D46"/>
    <mergeCell ref="E45:F45"/>
    <mergeCell ref="G45:H45"/>
    <mergeCell ref="E46:F46"/>
    <mergeCell ref="G46:H46"/>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L8" sqref="L8"/>
    </sheetView>
  </sheetViews>
  <sheetFormatPr defaultColWidth="9.33203125" defaultRowHeight="11.25"/>
  <cols>
    <col min="1" max="1" width="19.33203125" style="25" customWidth="1"/>
    <col min="2" max="9" width="9.33203125" style="25" customWidth="1"/>
    <col min="10" max="10" width="31.33203125" style="25" customWidth="1"/>
    <col min="11" max="11" width="14.33203125" style="25" customWidth="1"/>
    <col min="12" max="12" width="49.33203125" style="25" customWidth="1"/>
    <col min="13" max="16384" width="9.33203125" style="25" customWidth="1"/>
  </cols>
  <sheetData>
    <row r="1" spans="1:12" ht="22.5">
      <c r="A1" s="194" t="s">
        <v>4</v>
      </c>
      <c r="B1" s="194"/>
      <c r="C1" s="194"/>
      <c r="D1" s="194"/>
      <c r="E1" s="194"/>
      <c r="F1" s="194"/>
      <c r="G1" s="194"/>
      <c r="H1" s="194"/>
      <c r="I1" s="194"/>
      <c r="J1" s="194"/>
      <c r="K1" s="194"/>
      <c r="L1" s="194"/>
    </row>
    <row r="2" spans="1:12" s="97" customFormat="1" ht="9" customHeight="1">
      <c r="A2" s="191" t="s">
        <v>5</v>
      </c>
      <c r="B2" s="191" t="s">
        <v>6</v>
      </c>
      <c r="C2" s="191"/>
      <c r="D2" s="191"/>
      <c r="E2" s="191"/>
      <c r="F2" s="191"/>
      <c r="G2" s="191"/>
      <c r="H2" s="191"/>
      <c r="I2" s="191"/>
      <c r="J2" s="191"/>
      <c r="K2" s="191" t="s">
        <v>7</v>
      </c>
      <c r="L2" s="191" t="s">
        <v>8</v>
      </c>
    </row>
    <row r="3" spans="1:12" ht="11.25">
      <c r="A3" s="191"/>
      <c r="B3" s="191"/>
      <c r="C3" s="191"/>
      <c r="D3" s="191"/>
      <c r="E3" s="191"/>
      <c r="F3" s="191"/>
      <c r="G3" s="191"/>
      <c r="H3" s="191"/>
      <c r="I3" s="191"/>
      <c r="J3" s="191"/>
      <c r="K3" s="191"/>
      <c r="L3" s="191"/>
    </row>
    <row r="4" spans="1:12" s="98" customFormat="1" ht="24.75" customHeight="1">
      <c r="A4" s="101" t="s">
        <v>9</v>
      </c>
      <c r="B4" s="192" t="s">
        <v>10</v>
      </c>
      <c r="C4" s="192"/>
      <c r="D4" s="192"/>
      <c r="E4" s="192"/>
      <c r="F4" s="192"/>
      <c r="G4" s="192"/>
      <c r="H4" s="192"/>
      <c r="I4" s="192"/>
      <c r="J4" s="192"/>
      <c r="K4" s="101" t="s">
        <v>277</v>
      </c>
      <c r="L4" s="101"/>
    </row>
    <row r="5" spans="1:12" s="98" customFormat="1" ht="24.75" customHeight="1">
      <c r="A5" s="101" t="s">
        <v>11</v>
      </c>
      <c r="B5" s="192" t="s">
        <v>12</v>
      </c>
      <c r="C5" s="192"/>
      <c r="D5" s="192"/>
      <c r="E5" s="192"/>
      <c r="F5" s="192"/>
      <c r="G5" s="192"/>
      <c r="H5" s="192"/>
      <c r="I5" s="192"/>
      <c r="J5" s="192"/>
      <c r="K5" s="101" t="s">
        <v>277</v>
      </c>
      <c r="L5" s="103"/>
    </row>
    <row r="6" spans="1:12" s="98" customFormat="1" ht="24.75" customHeight="1">
      <c r="A6" s="101" t="s">
        <v>13</v>
      </c>
      <c r="B6" s="192" t="s">
        <v>14</v>
      </c>
      <c r="C6" s="192"/>
      <c r="D6" s="192"/>
      <c r="E6" s="192"/>
      <c r="F6" s="192"/>
      <c r="G6" s="192"/>
      <c r="H6" s="192"/>
      <c r="I6" s="192"/>
      <c r="J6" s="192"/>
      <c r="K6" s="101" t="s">
        <v>277</v>
      </c>
      <c r="L6" s="103"/>
    </row>
    <row r="7" spans="1:12" s="98" customFormat="1" ht="24.75" customHeight="1">
      <c r="A7" s="101" t="s">
        <v>15</v>
      </c>
      <c r="B7" s="192" t="s">
        <v>16</v>
      </c>
      <c r="C7" s="192"/>
      <c r="D7" s="192"/>
      <c r="E7" s="192"/>
      <c r="F7" s="192"/>
      <c r="G7" s="192"/>
      <c r="H7" s="192"/>
      <c r="I7" s="192"/>
      <c r="J7" s="192"/>
      <c r="K7" s="101" t="s">
        <v>277</v>
      </c>
      <c r="L7" s="102"/>
    </row>
    <row r="8" spans="1:12" s="98" customFormat="1" ht="24.75" customHeight="1">
      <c r="A8" s="101" t="s">
        <v>17</v>
      </c>
      <c r="B8" s="192" t="s">
        <v>18</v>
      </c>
      <c r="C8" s="192"/>
      <c r="D8" s="192"/>
      <c r="E8" s="192"/>
      <c r="F8" s="192"/>
      <c r="G8" s="192"/>
      <c r="H8" s="192"/>
      <c r="I8" s="192"/>
      <c r="J8" s="192"/>
      <c r="K8" s="101" t="s">
        <v>277</v>
      </c>
      <c r="L8" s="104"/>
    </row>
    <row r="9" spans="1:12" s="98" customFormat="1" ht="24.75" customHeight="1">
      <c r="A9" s="101" t="s">
        <v>19</v>
      </c>
      <c r="B9" s="192" t="s">
        <v>20</v>
      </c>
      <c r="C9" s="192"/>
      <c r="D9" s="192"/>
      <c r="E9" s="192"/>
      <c r="F9" s="192"/>
      <c r="G9" s="192"/>
      <c r="H9" s="192"/>
      <c r="I9" s="192"/>
      <c r="J9" s="192"/>
      <c r="K9" s="101" t="s">
        <v>277</v>
      </c>
      <c r="L9" s="104"/>
    </row>
    <row r="10" spans="1:12" s="98" customFormat="1" ht="24.75" customHeight="1">
      <c r="A10" s="101" t="s">
        <v>21</v>
      </c>
      <c r="B10" s="192" t="s">
        <v>22</v>
      </c>
      <c r="C10" s="192"/>
      <c r="D10" s="192"/>
      <c r="E10" s="192"/>
      <c r="F10" s="192"/>
      <c r="G10" s="192"/>
      <c r="H10" s="192"/>
      <c r="I10" s="192"/>
      <c r="J10" s="192"/>
      <c r="K10" s="101" t="s">
        <v>277</v>
      </c>
      <c r="L10" s="104"/>
    </row>
    <row r="11" spans="1:12" s="98" customFormat="1" ht="24.75" customHeight="1">
      <c r="A11" s="101" t="s">
        <v>23</v>
      </c>
      <c r="B11" s="192" t="s">
        <v>24</v>
      </c>
      <c r="C11" s="192"/>
      <c r="D11" s="192"/>
      <c r="E11" s="192"/>
      <c r="F11" s="192"/>
      <c r="G11" s="192"/>
      <c r="H11" s="192"/>
      <c r="I11" s="192"/>
      <c r="J11" s="192"/>
      <c r="K11" s="101" t="s">
        <v>277</v>
      </c>
      <c r="L11" s="104"/>
    </row>
    <row r="12" spans="1:12" s="98" customFormat="1" ht="24.75" customHeight="1">
      <c r="A12" s="101" t="s">
        <v>25</v>
      </c>
      <c r="B12" s="192" t="s">
        <v>26</v>
      </c>
      <c r="C12" s="192"/>
      <c r="D12" s="192"/>
      <c r="E12" s="192"/>
      <c r="F12" s="192"/>
      <c r="G12" s="192"/>
      <c r="H12" s="192"/>
      <c r="I12" s="192"/>
      <c r="J12" s="192"/>
      <c r="K12" s="101" t="s">
        <v>278</v>
      </c>
      <c r="L12" s="101" t="s">
        <v>279</v>
      </c>
    </row>
    <row r="13" spans="1:12" s="98" customFormat="1" ht="24.75" customHeight="1">
      <c r="A13" s="101" t="s">
        <v>27</v>
      </c>
      <c r="B13" s="193" t="s">
        <v>28</v>
      </c>
      <c r="C13" s="193"/>
      <c r="D13" s="193"/>
      <c r="E13" s="193"/>
      <c r="F13" s="193"/>
      <c r="G13" s="193"/>
      <c r="H13" s="193"/>
      <c r="I13" s="193"/>
      <c r="J13" s="193"/>
      <c r="K13" s="101" t="s">
        <v>277</v>
      </c>
      <c r="L13" s="101"/>
    </row>
    <row r="14" spans="1:12" s="98" customFormat="1" ht="24.75" customHeight="1">
      <c r="A14" s="101" t="s">
        <v>29</v>
      </c>
      <c r="B14" s="193" t="s">
        <v>30</v>
      </c>
      <c r="C14" s="193"/>
      <c r="D14" s="193"/>
      <c r="E14" s="193"/>
      <c r="F14" s="193"/>
      <c r="G14" s="193"/>
      <c r="H14" s="193"/>
      <c r="I14" s="193"/>
      <c r="J14" s="193"/>
      <c r="K14" s="101" t="s">
        <v>278</v>
      </c>
      <c r="L14" s="101" t="s">
        <v>281</v>
      </c>
    </row>
    <row r="15" spans="1:12" s="98" customFormat="1" ht="24.75" customHeight="1">
      <c r="A15" s="101" t="s">
        <v>31</v>
      </c>
      <c r="B15" s="186" t="s">
        <v>32</v>
      </c>
      <c r="C15" s="186"/>
      <c r="D15" s="186"/>
      <c r="E15" s="186"/>
      <c r="F15" s="186"/>
      <c r="G15" s="186"/>
      <c r="H15" s="186"/>
      <c r="I15" s="186"/>
      <c r="J15" s="186"/>
      <c r="K15" s="101" t="s">
        <v>278</v>
      </c>
      <c r="L15" s="105" t="s">
        <v>280</v>
      </c>
    </row>
    <row r="16" spans="1:12" s="99" customFormat="1" ht="27" customHeight="1">
      <c r="A16" s="101" t="s">
        <v>33</v>
      </c>
      <c r="B16" s="187" t="s">
        <v>34</v>
      </c>
      <c r="C16" s="187"/>
      <c r="D16" s="187"/>
      <c r="E16" s="187"/>
      <c r="F16" s="187"/>
      <c r="G16" s="187"/>
      <c r="H16" s="187"/>
      <c r="I16" s="187"/>
      <c r="J16" s="187"/>
      <c r="K16" s="101" t="s">
        <v>277</v>
      </c>
      <c r="L16" s="100"/>
    </row>
    <row r="17" spans="1:12" ht="27" customHeight="1">
      <c r="A17" s="101" t="s">
        <v>35</v>
      </c>
      <c r="B17" s="188" t="s">
        <v>36</v>
      </c>
      <c r="C17" s="189"/>
      <c r="D17" s="189"/>
      <c r="E17" s="189"/>
      <c r="F17" s="189"/>
      <c r="G17" s="189"/>
      <c r="H17" s="189"/>
      <c r="I17" s="189"/>
      <c r="J17" s="190"/>
      <c r="K17" s="101" t="s">
        <v>277</v>
      </c>
      <c r="L17" s="33"/>
    </row>
    <row r="18" spans="1:12" ht="27" customHeight="1">
      <c r="A18" s="101" t="s">
        <v>37</v>
      </c>
      <c r="B18" s="188" t="s">
        <v>38</v>
      </c>
      <c r="C18" s="189"/>
      <c r="D18" s="189"/>
      <c r="E18" s="189"/>
      <c r="F18" s="189"/>
      <c r="G18" s="189"/>
      <c r="H18" s="189"/>
      <c r="I18" s="189"/>
      <c r="J18" s="190"/>
      <c r="K18" s="101" t="s">
        <v>277</v>
      </c>
      <c r="L18" s="33"/>
    </row>
  </sheetData>
  <sheetProtection/>
  <mergeCells count="20">
    <mergeCell ref="B12:J12"/>
    <mergeCell ref="B13:J13"/>
    <mergeCell ref="B14:J14"/>
    <mergeCell ref="A1:L1"/>
    <mergeCell ref="B4:J4"/>
    <mergeCell ref="B5:J5"/>
    <mergeCell ref="B6:J6"/>
    <mergeCell ref="B7:J7"/>
    <mergeCell ref="B8:J8"/>
    <mergeCell ref="L2:L3"/>
    <mergeCell ref="B15:J15"/>
    <mergeCell ref="B16:J16"/>
    <mergeCell ref="B17:J17"/>
    <mergeCell ref="B18:J18"/>
    <mergeCell ref="A2:A3"/>
    <mergeCell ref="K2:K3"/>
    <mergeCell ref="B2:J3"/>
    <mergeCell ref="B9:J9"/>
    <mergeCell ref="B10:J10"/>
    <mergeCell ref="B11:J11"/>
  </mergeCells>
  <printOptions/>
  <pageMargins left="0.75" right="0.75" top="1" bottom="1" header="0.5" footer="0.5"/>
  <pageSetup fitToHeight="0" fitToWidth="1" horizontalDpi="600" verticalDpi="600" orientation="landscape" paperSize="9" scale="84" r:id="rId1"/>
</worksheet>
</file>

<file path=xl/worksheets/sheet20.xml><?xml version="1.0" encoding="utf-8"?>
<worksheet xmlns="http://schemas.openxmlformats.org/spreadsheetml/2006/main" xmlns:r="http://schemas.openxmlformats.org/officeDocument/2006/relationships">
  <dimension ref="A1:H40"/>
  <sheetViews>
    <sheetView zoomScaleSheetLayoutView="100" zoomScalePageLayoutView="0" workbookViewId="0" topLeftCell="A1">
      <selection activeCell="F8" sqref="F8"/>
    </sheetView>
  </sheetViews>
  <sheetFormatPr defaultColWidth="12" defaultRowHeight="11.25"/>
  <cols>
    <col min="1" max="1" width="12" style="0" customWidth="1"/>
    <col min="2" max="2" width="9.83203125" style="0" customWidth="1"/>
    <col min="3" max="3" width="10.33203125" style="0" customWidth="1"/>
    <col min="4" max="4" width="9.33203125" style="0" customWidth="1"/>
    <col min="5" max="5" width="18.33203125" style="0" customWidth="1"/>
    <col min="6" max="6" width="14.33203125" style="0" customWidth="1"/>
    <col min="7" max="7" width="18" style="0" customWidth="1"/>
    <col min="8" max="8" width="13.16015625" style="0" customWidth="1"/>
  </cols>
  <sheetData>
    <row r="1" spans="1:4" s="1" customFormat="1" ht="16.5" customHeight="1">
      <c r="A1" s="143" t="s">
        <v>37</v>
      </c>
      <c r="B1" s="4"/>
      <c r="C1" s="4"/>
      <c r="D1" s="4"/>
    </row>
    <row r="2" spans="1:8" s="2" customFormat="1" ht="23.25" customHeight="1">
      <c r="A2" s="283" t="s">
        <v>246</v>
      </c>
      <c r="B2" s="283"/>
      <c r="C2" s="283"/>
      <c r="D2" s="283"/>
      <c r="E2" s="283"/>
      <c r="F2" s="283"/>
      <c r="G2" s="283"/>
      <c r="H2" s="283"/>
    </row>
    <row r="3" spans="1:8" s="2" customFormat="1" ht="18" customHeight="1">
      <c r="A3" s="321"/>
      <c r="B3" s="321"/>
      <c r="C3" s="321"/>
      <c r="D3" s="321"/>
      <c r="E3" s="321"/>
      <c r="F3" s="321"/>
      <c r="G3" s="321"/>
      <c r="H3" s="321"/>
    </row>
    <row r="4" spans="1:4" s="1" customFormat="1" ht="17.25" customHeight="1">
      <c r="A4" s="151"/>
      <c r="B4" s="151"/>
      <c r="C4" s="151"/>
      <c r="D4" s="151"/>
    </row>
    <row r="5" spans="1:8" s="2" customFormat="1" ht="21.75" customHeight="1">
      <c r="A5" s="279" t="s">
        <v>247</v>
      </c>
      <c r="B5" s="279"/>
      <c r="C5" s="279"/>
      <c r="D5" s="279" t="s">
        <v>464</v>
      </c>
      <c r="E5" s="279"/>
      <c r="F5" s="279"/>
      <c r="G5" s="279"/>
      <c r="H5" s="279"/>
    </row>
    <row r="6" spans="1:8" s="2" customFormat="1" ht="21.75" customHeight="1">
      <c r="A6" s="279" t="s">
        <v>248</v>
      </c>
      <c r="B6" s="279" t="s">
        <v>249</v>
      </c>
      <c r="C6" s="279"/>
      <c r="D6" s="322" t="s">
        <v>250</v>
      </c>
      <c r="E6" s="322"/>
      <c r="F6" s="322" t="s">
        <v>251</v>
      </c>
      <c r="G6" s="322"/>
      <c r="H6" s="322"/>
    </row>
    <row r="7" spans="1:8" s="2" customFormat="1" ht="21.75" customHeight="1">
      <c r="A7" s="279"/>
      <c r="B7" s="279"/>
      <c r="C7" s="279"/>
      <c r="D7" s="322"/>
      <c r="E7" s="322"/>
      <c r="F7" s="6" t="s">
        <v>252</v>
      </c>
      <c r="G7" s="6" t="s">
        <v>253</v>
      </c>
      <c r="H7" s="6" t="s">
        <v>254</v>
      </c>
    </row>
    <row r="8" spans="1:8" s="2" customFormat="1" ht="21.75" customHeight="1">
      <c r="A8" s="279"/>
      <c r="B8" s="279" t="s">
        <v>255</v>
      </c>
      <c r="C8" s="279"/>
      <c r="D8" s="279" t="s">
        <v>465</v>
      </c>
      <c r="E8" s="279"/>
      <c r="F8" s="6">
        <v>2810</v>
      </c>
      <c r="G8" s="6">
        <v>2810</v>
      </c>
      <c r="H8" s="6"/>
    </row>
    <row r="9" spans="1:8" s="2" customFormat="1" ht="21.75" customHeight="1">
      <c r="A9" s="279"/>
      <c r="B9" s="279" t="s">
        <v>256</v>
      </c>
      <c r="C9" s="279"/>
      <c r="D9" s="279"/>
      <c r="E9" s="279"/>
      <c r="F9" s="6"/>
      <c r="G9" s="6"/>
      <c r="H9" s="6"/>
    </row>
    <row r="10" spans="1:8" s="2" customFormat="1" ht="21.75" customHeight="1">
      <c r="A10" s="279"/>
      <c r="B10" s="279" t="s">
        <v>257</v>
      </c>
      <c r="C10" s="279"/>
      <c r="D10" s="279"/>
      <c r="E10" s="279"/>
      <c r="F10" s="6"/>
      <c r="G10" s="6"/>
      <c r="H10" s="6"/>
    </row>
    <row r="11" spans="1:8" s="2" customFormat="1" ht="21.75" customHeight="1">
      <c r="A11" s="279"/>
      <c r="B11" s="279" t="s">
        <v>133</v>
      </c>
      <c r="C11" s="279"/>
      <c r="D11" s="279"/>
      <c r="E11" s="279"/>
      <c r="F11" s="6"/>
      <c r="G11" s="6"/>
      <c r="H11" s="6"/>
    </row>
    <row r="12" spans="1:8" s="2" customFormat="1" ht="21.75" customHeight="1">
      <c r="A12" s="279"/>
      <c r="B12" s="279" t="s">
        <v>258</v>
      </c>
      <c r="C12" s="279"/>
      <c r="D12" s="279"/>
      <c r="E12" s="322"/>
      <c r="F12" s="7"/>
      <c r="G12" s="7"/>
      <c r="H12" s="7"/>
    </row>
    <row r="13" spans="1:8" s="2" customFormat="1" ht="73.5" customHeight="1">
      <c r="A13" s="6" t="s">
        <v>259</v>
      </c>
      <c r="B13" s="323" t="s">
        <v>466</v>
      </c>
      <c r="C13" s="323"/>
      <c r="D13" s="323"/>
      <c r="E13" s="323"/>
      <c r="F13" s="323"/>
      <c r="G13" s="323"/>
      <c r="H13" s="323"/>
    </row>
    <row r="14" spans="1:8" s="2" customFormat="1" ht="21.75" customHeight="1">
      <c r="A14" s="279" t="s">
        <v>260</v>
      </c>
      <c r="B14" s="6" t="s">
        <v>261</v>
      </c>
      <c r="C14" s="322" t="s">
        <v>227</v>
      </c>
      <c r="D14" s="322"/>
      <c r="E14" s="322" t="s">
        <v>228</v>
      </c>
      <c r="F14" s="322"/>
      <c r="G14" s="322" t="s">
        <v>229</v>
      </c>
      <c r="H14" s="322"/>
    </row>
    <row r="15" spans="1:8" s="2" customFormat="1" ht="21.75" customHeight="1">
      <c r="A15" s="322"/>
      <c r="B15" s="322" t="s">
        <v>262</v>
      </c>
      <c r="C15" s="322" t="s">
        <v>231</v>
      </c>
      <c r="D15" s="322"/>
      <c r="E15" s="260" t="s">
        <v>394</v>
      </c>
      <c r="F15" s="261"/>
      <c r="G15" s="260" t="s">
        <v>395</v>
      </c>
      <c r="H15" s="261"/>
    </row>
    <row r="16" spans="1:8" s="2" customFormat="1" ht="21.75" customHeight="1">
      <c r="A16" s="322"/>
      <c r="B16" s="322"/>
      <c r="C16" s="322"/>
      <c r="D16" s="322"/>
      <c r="E16" s="260" t="s">
        <v>396</v>
      </c>
      <c r="F16" s="261" t="s">
        <v>396</v>
      </c>
      <c r="G16" s="260" t="s">
        <v>397</v>
      </c>
      <c r="H16" s="261" t="s">
        <v>397</v>
      </c>
    </row>
    <row r="17" spans="1:8" s="2" customFormat="1" ht="21.75" customHeight="1">
      <c r="A17" s="322"/>
      <c r="B17" s="322"/>
      <c r="C17" s="322"/>
      <c r="D17" s="322"/>
      <c r="E17" s="260" t="s">
        <v>398</v>
      </c>
      <c r="F17" s="261" t="s">
        <v>398</v>
      </c>
      <c r="G17" s="260" t="s">
        <v>399</v>
      </c>
      <c r="H17" s="261" t="s">
        <v>399</v>
      </c>
    </row>
    <row r="18" spans="1:8" s="2" customFormat="1" ht="21.75" customHeight="1">
      <c r="A18" s="322"/>
      <c r="B18" s="322"/>
      <c r="C18" s="322"/>
      <c r="D18" s="322"/>
      <c r="E18" s="260" t="s">
        <v>400</v>
      </c>
      <c r="F18" s="261" t="s">
        <v>400</v>
      </c>
      <c r="G18" s="260" t="s">
        <v>401</v>
      </c>
      <c r="H18" s="261" t="s">
        <v>401</v>
      </c>
    </row>
    <row r="19" spans="1:8" s="2" customFormat="1" ht="21.75" customHeight="1">
      <c r="A19" s="322"/>
      <c r="B19" s="322"/>
      <c r="C19" s="322"/>
      <c r="D19" s="322"/>
      <c r="E19" s="260" t="s">
        <v>402</v>
      </c>
      <c r="F19" s="261" t="s">
        <v>402</v>
      </c>
      <c r="G19" s="260" t="s">
        <v>403</v>
      </c>
      <c r="H19" s="261" t="s">
        <v>403</v>
      </c>
    </row>
    <row r="20" spans="1:8" s="2" customFormat="1" ht="21.75" customHeight="1">
      <c r="A20" s="322"/>
      <c r="B20" s="322"/>
      <c r="C20" s="322"/>
      <c r="D20" s="322"/>
      <c r="E20" s="260" t="s">
        <v>404</v>
      </c>
      <c r="F20" s="261" t="s">
        <v>404</v>
      </c>
      <c r="G20" s="260" t="s">
        <v>405</v>
      </c>
      <c r="H20" s="261" t="s">
        <v>405</v>
      </c>
    </row>
    <row r="21" spans="1:8" s="2" customFormat="1" ht="21.75" customHeight="1">
      <c r="A21" s="322"/>
      <c r="B21" s="322"/>
      <c r="C21" s="322"/>
      <c r="D21" s="322"/>
      <c r="E21" s="260" t="s">
        <v>406</v>
      </c>
      <c r="F21" s="261" t="s">
        <v>406</v>
      </c>
      <c r="G21" s="260" t="s">
        <v>407</v>
      </c>
      <c r="H21" s="261" t="s">
        <v>407</v>
      </c>
    </row>
    <row r="22" spans="1:8" s="2" customFormat="1" ht="21.75" customHeight="1">
      <c r="A22" s="322"/>
      <c r="B22" s="322"/>
      <c r="C22" s="322"/>
      <c r="D22" s="322"/>
      <c r="E22" s="260" t="s">
        <v>408</v>
      </c>
      <c r="F22" s="261" t="s">
        <v>408</v>
      </c>
      <c r="G22" s="260" t="s">
        <v>409</v>
      </c>
      <c r="H22" s="261" t="s">
        <v>409</v>
      </c>
    </row>
    <row r="23" spans="1:8" s="2" customFormat="1" ht="21.75" customHeight="1">
      <c r="A23" s="322"/>
      <c r="B23" s="322"/>
      <c r="C23" s="322"/>
      <c r="D23" s="322"/>
      <c r="E23" s="260" t="s">
        <v>410</v>
      </c>
      <c r="F23" s="261" t="s">
        <v>410</v>
      </c>
      <c r="G23" s="260" t="s">
        <v>411</v>
      </c>
      <c r="H23" s="261" t="s">
        <v>411</v>
      </c>
    </row>
    <row r="24" spans="1:8" s="2" customFormat="1" ht="21.75" customHeight="1">
      <c r="A24" s="322"/>
      <c r="B24" s="322"/>
      <c r="C24" s="322"/>
      <c r="D24" s="322"/>
      <c r="E24" s="260" t="s">
        <v>412</v>
      </c>
      <c r="F24" s="261" t="s">
        <v>412</v>
      </c>
      <c r="G24" s="260" t="s">
        <v>413</v>
      </c>
      <c r="H24" s="261" t="s">
        <v>413</v>
      </c>
    </row>
    <row r="25" spans="1:8" s="2" customFormat="1" ht="21.75" customHeight="1">
      <c r="A25" s="322"/>
      <c r="B25" s="322"/>
      <c r="C25" s="279" t="s">
        <v>235</v>
      </c>
      <c r="D25" s="279"/>
      <c r="E25" s="260" t="s">
        <v>414</v>
      </c>
      <c r="F25" s="261"/>
      <c r="G25" s="324">
        <v>1</v>
      </c>
      <c r="H25" s="325"/>
    </row>
    <row r="26" spans="1:8" s="2" customFormat="1" ht="21.75" customHeight="1">
      <c r="A26" s="322"/>
      <c r="B26" s="322"/>
      <c r="C26" s="279"/>
      <c r="D26" s="279"/>
      <c r="E26" s="260" t="s">
        <v>415</v>
      </c>
      <c r="F26" s="261" t="s">
        <v>415</v>
      </c>
      <c r="G26" s="324">
        <v>1</v>
      </c>
      <c r="H26" s="325">
        <v>1</v>
      </c>
    </row>
    <row r="27" spans="1:8" s="2" customFormat="1" ht="21.75" customHeight="1">
      <c r="A27" s="322"/>
      <c r="B27" s="322"/>
      <c r="C27" s="279" t="s">
        <v>236</v>
      </c>
      <c r="D27" s="279"/>
      <c r="E27" s="260" t="s">
        <v>416</v>
      </c>
      <c r="F27" s="261" t="s">
        <v>416</v>
      </c>
      <c r="G27" s="324">
        <v>1</v>
      </c>
      <c r="H27" s="325">
        <v>1</v>
      </c>
    </row>
    <row r="28" spans="1:8" s="2" customFormat="1" ht="21.75" customHeight="1">
      <c r="A28" s="322"/>
      <c r="B28" s="322"/>
      <c r="C28" s="279"/>
      <c r="D28" s="279"/>
      <c r="E28" s="260" t="s">
        <v>417</v>
      </c>
      <c r="F28" s="261" t="s">
        <v>417</v>
      </c>
      <c r="G28" s="326">
        <v>43435</v>
      </c>
      <c r="H28" s="325">
        <v>43435</v>
      </c>
    </row>
    <row r="29" spans="1:8" s="2" customFormat="1" ht="21.75" customHeight="1">
      <c r="A29" s="322"/>
      <c r="B29" s="322"/>
      <c r="C29" s="279" t="s">
        <v>237</v>
      </c>
      <c r="D29" s="279"/>
      <c r="E29" s="260" t="s">
        <v>418</v>
      </c>
      <c r="F29" s="261" t="s">
        <v>418</v>
      </c>
      <c r="G29" s="327">
        <v>2810</v>
      </c>
      <c r="H29" s="325">
        <v>2810</v>
      </c>
    </row>
    <row r="30" spans="1:8" s="2" customFormat="1" ht="21.75" customHeight="1">
      <c r="A30" s="322"/>
      <c r="B30" s="322"/>
      <c r="C30" s="279"/>
      <c r="D30" s="279"/>
      <c r="E30" s="260" t="s">
        <v>419</v>
      </c>
      <c r="F30" s="261" t="s">
        <v>419</v>
      </c>
      <c r="G30" s="324" t="s">
        <v>420</v>
      </c>
      <c r="H30" s="325" t="s">
        <v>420</v>
      </c>
    </row>
    <row r="31" spans="1:8" s="2" customFormat="1" ht="21.75" customHeight="1">
      <c r="A31" s="322"/>
      <c r="B31" s="322" t="s">
        <v>263</v>
      </c>
      <c r="C31" s="279" t="s">
        <v>239</v>
      </c>
      <c r="D31" s="279"/>
      <c r="E31" s="260" t="s">
        <v>421</v>
      </c>
      <c r="F31" s="261"/>
      <c r="G31" s="260" t="s">
        <v>422</v>
      </c>
      <c r="H31" s="261"/>
    </row>
    <row r="32" spans="1:8" s="2" customFormat="1" ht="21.75" customHeight="1">
      <c r="A32" s="322"/>
      <c r="B32" s="322"/>
      <c r="C32" s="279" t="s">
        <v>240</v>
      </c>
      <c r="D32" s="279"/>
      <c r="E32" s="260" t="s">
        <v>423</v>
      </c>
      <c r="F32" s="261" t="s">
        <v>423</v>
      </c>
      <c r="G32" s="260" t="s">
        <v>424</v>
      </c>
      <c r="H32" s="261" t="s">
        <v>424</v>
      </c>
    </row>
    <row r="33" spans="1:8" s="2" customFormat="1" ht="21.75" customHeight="1">
      <c r="A33" s="322"/>
      <c r="B33" s="322"/>
      <c r="C33" s="279"/>
      <c r="D33" s="279"/>
      <c r="E33" s="260" t="s">
        <v>425</v>
      </c>
      <c r="F33" s="261" t="s">
        <v>425</v>
      </c>
      <c r="G33" s="260" t="s">
        <v>426</v>
      </c>
      <c r="H33" s="261" t="s">
        <v>426</v>
      </c>
    </row>
    <row r="34" spans="1:8" s="2" customFormat="1" ht="21.75" customHeight="1">
      <c r="A34" s="322"/>
      <c r="B34" s="322"/>
      <c r="C34" s="279" t="s">
        <v>241</v>
      </c>
      <c r="D34" s="279"/>
      <c r="E34" s="260" t="s">
        <v>427</v>
      </c>
      <c r="F34" s="261" t="s">
        <v>427</v>
      </c>
      <c r="G34" s="260" t="s">
        <v>428</v>
      </c>
      <c r="H34" s="261" t="s">
        <v>428</v>
      </c>
    </row>
    <row r="35" spans="1:8" s="2" customFormat="1" ht="21.75" customHeight="1">
      <c r="A35" s="322"/>
      <c r="B35" s="322"/>
      <c r="C35" s="279"/>
      <c r="D35" s="279"/>
      <c r="E35" s="260" t="s">
        <v>429</v>
      </c>
      <c r="F35" s="261" t="s">
        <v>429</v>
      </c>
      <c r="G35" s="260" t="s">
        <v>430</v>
      </c>
      <c r="H35" s="261" t="s">
        <v>430</v>
      </c>
    </row>
    <row r="36" spans="1:8" s="2" customFormat="1" ht="21.75" customHeight="1">
      <c r="A36" s="322"/>
      <c r="B36" s="322"/>
      <c r="C36" s="279" t="s">
        <v>242</v>
      </c>
      <c r="D36" s="279"/>
      <c r="E36" s="260" t="s">
        <v>431</v>
      </c>
      <c r="F36" s="261" t="s">
        <v>431</v>
      </c>
      <c r="G36" s="260" t="s">
        <v>432</v>
      </c>
      <c r="H36" s="261" t="s">
        <v>432</v>
      </c>
    </row>
    <row r="37" spans="1:8" s="2" customFormat="1" ht="21.75" customHeight="1">
      <c r="A37" s="322"/>
      <c r="B37" s="322"/>
      <c r="C37" s="279"/>
      <c r="D37" s="279"/>
      <c r="E37" s="260" t="s">
        <v>433</v>
      </c>
      <c r="F37" s="261" t="s">
        <v>433</v>
      </c>
      <c r="G37" s="260" t="s">
        <v>434</v>
      </c>
      <c r="H37" s="261" t="s">
        <v>434</v>
      </c>
    </row>
    <row r="38" spans="1:8" s="2" customFormat="1" ht="21.75" customHeight="1">
      <c r="A38" s="322"/>
      <c r="B38" s="279" t="s">
        <v>264</v>
      </c>
      <c r="C38" s="279" t="s">
        <v>244</v>
      </c>
      <c r="D38" s="279"/>
      <c r="E38" s="260" t="s">
        <v>435</v>
      </c>
      <c r="F38" s="261" t="s">
        <v>435</v>
      </c>
      <c r="G38" s="260" t="s">
        <v>436</v>
      </c>
      <c r="H38" s="261" t="s">
        <v>436</v>
      </c>
    </row>
    <row r="39" spans="1:8" s="2" customFormat="1" ht="21.75" customHeight="1">
      <c r="A39" s="322"/>
      <c r="B39" s="279"/>
      <c r="C39" s="279"/>
      <c r="D39" s="279"/>
      <c r="E39" s="260" t="s">
        <v>437</v>
      </c>
      <c r="F39" s="261" t="s">
        <v>437</v>
      </c>
      <c r="G39" s="260" t="s">
        <v>436</v>
      </c>
      <c r="H39" s="261" t="s">
        <v>436</v>
      </c>
    </row>
    <row r="40" spans="1:8" s="142" customFormat="1" ht="24" customHeight="1">
      <c r="A40" s="282" t="s">
        <v>467</v>
      </c>
      <c r="B40" s="282"/>
      <c r="C40" s="282"/>
      <c r="D40" s="282"/>
      <c r="E40" s="282"/>
      <c r="F40" s="282"/>
      <c r="G40" s="282"/>
      <c r="H40" s="282"/>
    </row>
  </sheetData>
  <sheetProtection/>
  <mergeCells count="85">
    <mergeCell ref="A40:H40"/>
    <mergeCell ref="C36:D37"/>
    <mergeCell ref="E36:F36"/>
    <mergeCell ref="G36:H36"/>
    <mergeCell ref="E37:F37"/>
    <mergeCell ref="G37:H37"/>
    <mergeCell ref="B38:B39"/>
    <mergeCell ref="C38:D39"/>
    <mergeCell ref="E38:F38"/>
    <mergeCell ref="G38:H38"/>
    <mergeCell ref="E39:F39"/>
    <mergeCell ref="E32:F32"/>
    <mergeCell ref="G32:H32"/>
    <mergeCell ref="E33:F33"/>
    <mergeCell ref="G33:H33"/>
    <mergeCell ref="G39:H39"/>
    <mergeCell ref="C34:D35"/>
    <mergeCell ref="E34:F34"/>
    <mergeCell ref="G34:H34"/>
    <mergeCell ref="E35:F35"/>
    <mergeCell ref="G35:H35"/>
    <mergeCell ref="C29:D30"/>
    <mergeCell ref="E29:F29"/>
    <mergeCell ref="G29:H29"/>
    <mergeCell ref="E30:F30"/>
    <mergeCell ref="G30:H30"/>
    <mergeCell ref="B31:B37"/>
    <mergeCell ref="C31:D31"/>
    <mergeCell ref="E31:F31"/>
    <mergeCell ref="G31:H31"/>
    <mergeCell ref="C32:D33"/>
    <mergeCell ref="C25:D26"/>
    <mergeCell ref="E25:F25"/>
    <mergeCell ref="G25:H25"/>
    <mergeCell ref="E26:F26"/>
    <mergeCell ref="G26:H26"/>
    <mergeCell ref="C27:D28"/>
    <mergeCell ref="E27:F27"/>
    <mergeCell ref="G27:H27"/>
    <mergeCell ref="E28:F28"/>
    <mergeCell ref="G28:H28"/>
    <mergeCell ref="E22:F22"/>
    <mergeCell ref="G22:H22"/>
    <mergeCell ref="E23:F23"/>
    <mergeCell ref="G23:H23"/>
    <mergeCell ref="E24:F24"/>
    <mergeCell ref="G24:H24"/>
    <mergeCell ref="E19:F19"/>
    <mergeCell ref="G19:H19"/>
    <mergeCell ref="E20:F20"/>
    <mergeCell ref="G20:H20"/>
    <mergeCell ref="E21:F21"/>
    <mergeCell ref="G21:H21"/>
    <mergeCell ref="E16:F16"/>
    <mergeCell ref="G16:H16"/>
    <mergeCell ref="E17:F17"/>
    <mergeCell ref="G17:H17"/>
    <mergeCell ref="E18:F18"/>
    <mergeCell ref="G18:H18"/>
    <mergeCell ref="B12:E12"/>
    <mergeCell ref="B13:H13"/>
    <mergeCell ref="A14:A39"/>
    <mergeCell ref="C14:D14"/>
    <mergeCell ref="E14:F14"/>
    <mergeCell ref="G14:H14"/>
    <mergeCell ref="B15:B30"/>
    <mergeCell ref="C15:D24"/>
    <mergeCell ref="E15:F15"/>
    <mergeCell ref="G15:H15"/>
    <mergeCell ref="B9:C9"/>
    <mergeCell ref="D9:E9"/>
    <mergeCell ref="B10:C10"/>
    <mergeCell ref="D10:E10"/>
    <mergeCell ref="B11:C11"/>
    <mergeCell ref="D11:E11"/>
    <mergeCell ref="A2:H2"/>
    <mergeCell ref="A3:H3"/>
    <mergeCell ref="A5:C5"/>
    <mergeCell ref="D5:H5"/>
    <mergeCell ref="A6:A12"/>
    <mergeCell ref="B6:C7"/>
    <mergeCell ref="D6:E7"/>
    <mergeCell ref="F6:H6"/>
    <mergeCell ref="B8:C8"/>
    <mergeCell ref="D8:E8"/>
  </mergeCells>
  <printOptions/>
  <pageMargins left="0.75" right="0.75" top="1" bottom="1" header="0.5" footer="0.5"/>
  <pageSetup orientation="portrait" paperSize="9" r:id="rId1"/>
</worksheet>
</file>

<file path=xl/worksheets/sheet21.xml><?xml version="1.0" encoding="utf-8"?>
<worksheet xmlns="http://schemas.openxmlformats.org/spreadsheetml/2006/main" xmlns:r="http://schemas.openxmlformats.org/officeDocument/2006/relationships">
  <dimension ref="A1:H39"/>
  <sheetViews>
    <sheetView zoomScalePageLayoutView="0" workbookViewId="0" topLeftCell="A7">
      <selection activeCell="K12" sqref="K12"/>
    </sheetView>
  </sheetViews>
  <sheetFormatPr defaultColWidth="12" defaultRowHeight="11.25"/>
  <cols>
    <col min="1" max="1" width="12" style="0" customWidth="1"/>
    <col min="2" max="2" width="9.83203125" style="0" customWidth="1"/>
    <col min="3" max="3" width="5.66015625" style="0" customWidth="1"/>
    <col min="4" max="4" width="9.33203125" style="0" customWidth="1"/>
    <col min="5" max="5" width="20.33203125" style="0" customWidth="1"/>
    <col min="6" max="6" width="14.16015625" style="0" customWidth="1"/>
    <col min="7" max="7" width="14.66015625" style="0" customWidth="1"/>
    <col min="8" max="8" width="14" style="0" customWidth="1"/>
  </cols>
  <sheetData>
    <row r="1" spans="1:8" s="2" customFormat="1" ht="21" customHeight="1">
      <c r="A1" s="283" t="s">
        <v>246</v>
      </c>
      <c r="B1" s="283"/>
      <c r="C1" s="283"/>
      <c r="D1" s="283"/>
      <c r="E1" s="283"/>
      <c r="F1" s="283"/>
      <c r="G1" s="283"/>
      <c r="H1" s="283"/>
    </row>
    <row r="2" spans="1:8" s="2" customFormat="1" ht="21.75" customHeight="1">
      <c r="A2" s="255" t="s">
        <v>247</v>
      </c>
      <c r="B2" s="255"/>
      <c r="C2" s="255"/>
      <c r="D2" s="255" t="s">
        <v>438</v>
      </c>
      <c r="E2" s="255"/>
      <c r="F2" s="255"/>
      <c r="G2" s="255"/>
      <c r="H2" s="255"/>
    </row>
    <row r="3" spans="1:8" s="2" customFormat="1" ht="21.75" customHeight="1">
      <c r="A3" s="255" t="s">
        <v>248</v>
      </c>
      <c r="B3" s="255" t="s">
        <v>249</v>
      </c>
      <c r="C3" s="255"/>
      <c r="D3" s="255" t="s">
        <v>439</v>
      </c>
      <c r="E3" s="255"/>
      <c r="F3" s="255" t="s">
        <v>251</v>
      </c>
      <c r="G3" s="255"/>
      <c r="H3" s="255"/>
    </row>
    <row r="4" spans="1:8" s="2" customFormat="1" ht="21.75" customHeight="1">
      <c r="A4" s="255"/>
      <c r="B4" s="255"/>
      <c r="C4" s="255"/>
      <c r="D4" s="255"/>
      <c r="E4" s="255"/>
      <c r="F4" s="138" t="s">
        <v>252</v>
      </c>
      <c r="G4" s="138" t="s">
        <v>253</v>
      </c>
      <c r="H4" s="138" t="s">
        <v>254</v>
      </c>
    </row>
    <row r="5" spans="1:8" s="2" customFormat="1" ht="18" customHeight="1">
      <c r="A5" s="255"/>
      <c r="B5" s="255" t="s">
        <v>255</v>
      </c>
      <c r="C5" s="255"/>
      <c r="D5" s="255" t="s">
        <v>440</v>
      </c>
      <c r="E5" s="255"/>
      <c r="F5" s="138">
        <v>85</v>
      </c>
      <c r="G5" s="138">
        <v>73</v>
      </c>
      <c r="H5" s="138">
        <v>12</v>
      </c>
    </row>
    <row r="6" spans="1:8" s="2" customFormat="1" ht="18" customHeight="1">
      <c r="A6" s="255"/>
      <c r="B6" s="255" t="s">
        <v>256</v>
      </c>
      <c r="C6" s="255"/>
      <c r="D6" s="255" t="s">
        <v>441</v>
      </c>
      <c r="E6" s="255"/>
      <c r="F6" s="138">
        <v>43</v>
      </c>
      <c r="G6" s="138">
        <v>30</v>
      </c>
      <c r="H6" s="138">
        <v>13</v>
      </c>
    </row>
    <row r="7" spans="1:8" s="2" customFormat="1" ht="18" customHeight="1">
      <c r="A7" s="255"/>
      <c r="B7" s="255" t="s">
        <v>257</v>
      </c>
      <c r="C7" s="255"/>
      <c r="D7" s="255" t="s">
        <v>442</v>
      </c>
      <c r="E7" s="255"/>
      <c r="F7" s="138">
        <v>29</v>
      </c>
      <c r="G7" s="138">
        <v>21</v>
      </c>
      <c r="H7" s="138">
        <v>8</v>
      </c>
    </row>
    <row r="8" spans="1:8" s="2" customFormat="1" ht="18" customHeight="1">
      <c r="A8" s="255"/>
      <c r="B8" s="255" t="s">
        <v>321</v>
      </c>
      <c r="C8" s="255"/>
      <c r="D8" s="260" t="s">
        <v>443</v>
      </c>
      <c r="E8" s="261"/>
      <c r="F8" s="138">
        <v>65</v>
      </c>
      <c r="G8" s="138">
        <v>50</v>
      </c>
      <c r="H8" s="138">
        <v>15</v>
      </c>
    </row>
    <row r="9" spans="1:8" s="2" customFormat="1" ht="18" customHeight="1">
      <c r="A9" s="255"/>
      <c r="B9" s="255" t="s">
        <v>323</v>
      </c>
      <c r="C9" s="255"/>
      <c r="D9" s="260" t="s">
        <v>444</v>
      </c>
      <c r="E9" s="261"/>
      <c r="F9" s="138">
        <v>17</v>
      </c>
      <c r="G9" s="138">
        <v>15</v>
      </c>
      <c r="H9" s="138">
        <v>2</v>
      </c>
    </row>
    <row r="10" spans="1:8" s="2" customFormat="1" ht="18" customHeight="1">
      <c r="A10" s="255"/>
      <c r="B10" s="255" t="s">
        <v>325</v>
      </c>
      <c r="C10" s="255"/>
      <c r="D10" s="260" t="s">
        <v>445</v>
      </c>
      <c r="E10" s="261"/>
      <c r="F10" s="138">
        <v>15</v>
      </c>
      <c r="G10" s="138">
        <v>13</v>
      </c>
      <c r="H10" s="138">
        <v>2</v>
      </c>
    </row>
    <row r="11" spans="1:8" s="2" customFormat="1" ht="18" customHeight="1">
      <c r="A11" s="255"/>
      <c r="B11" s="255" t="s">
        <v>327</v>
      </c>
      <c r="C11" s="255"/>
      <c r="D11" s="260" t="s">
        <v>446</v>
      </c>
      <c r="E11" s="261"/>
      <c r="F11" s="138">
        <v>100</v>
      </c>
      <c r="G11" s="138">
        <v>87</v>
      </c>
      <c r="H11" s="138">
        <v>13</v>
      </c>
    </row>
    <row r="12" spans="1:8" s="2" customFormat="1" ht="18" customHeight="1">
      <c r="A12" s="255"/>
      <c r="B12" s="255" t="s">
        <v>329</v>
      </c>
      <c r="C12" s="255"/>
      <c r="D12" s="260" t="s">
        <v>447</v>
      </c>
      <c r="E12" s="261"/>
      <c r="F12" s="138">
        <v>76</v>
      </c>
      <c r="G12" s="138">
        <v>60</v>
      </c>
      <c r="H12" s="138">
        <v>16</v>
      </c>
    </row>
    <row r="13" spans="1:8" s="2" customFormat="1" ht="18" customHeight="1">
      <c r="A13" s="255"/>
      <c r="B13" s="260"/>
      <c r="C13" s="261"/>
      <c r="D13" s="260" t="s">
        <v>448</v>
      </c>
      <c r="E13" s="261"/>
      <c r="F13" s="138">
        <v>51</v>
      </c>
      <c r="G13" s="138">
        <v>51</v>
      </c>
      <c r="H13" s="138"/>
    </row>
    <row r="14" spans="1:8" s="2" customFormat="1" ht="18" customHeight="1">
      <c r="A14" s="255"/>
      <c r="B14" s="255" t="s">
        <v>258</v>
      </c>
      <c r="C14" s="255"/>
      <c r="D14" s="255"/>
      <c r="E14" s="255"/>
      <c r="F14" s="138">
        <f>SUM(F5:F13)</f>
        <v>481</v>
      </c>
      <c r="G14" s="138">
        <f>SUM(G5:G13)</f>
        <v>400</v>
      </c>
      <c r="H14" s="138">
        <f>SUM(H5:H12)</f>
        <v>81</v>
      </c>
    </row>
    <row r="15" spans="1:8" s="2" customFormat="1" ht="45.75" customHeight="1">
      <c r="A15" s="138" t="s">
        <v>259</v>
      </c>
      <c r="B15" s="323" t="s">
        <v>449</v>
      </c>
      <c r="C15" s="323"/>
      <c r="D15" s="323"/>
      <c r="E15" s="323"/>
      <c r="F15" s="323"/>
      <c r="G15" s="328"/>
      <c r="H15" s="328"/>
    </row>
    <row r="16" spans="1:8" s="2" customFormat="1" ht="18.75" customHeight="1">
      <c r="A16" s="255" t="s">
        <v>260</v>
      </c>
      <c r="B16" s="138" t="s">
        <v>261</v>
      </c>
      <c r="C16" s="255" t="s">
        <v>227</v>
      </c>
      <c r="D16" s="255"/>
      <c r="E16" s="255" t="s">
        <v>228</v>
      </c>
      <c r="F16" s="255"/>
      <c r="G16" s="255" t="s">
        <v>229</v>
      </c>
      <c r="H16" s="255"/>
    </row>
    <row r="17" spans="1:8" s="2" customFormat="1" ht="18.75" customHeight="1">
      <c r="A17" s="255"/>
      <c r="B17" s="255" t="s">
        <v>262</v>
      </c>
      <c r="C17" s="265" t="s">
        <v>231</v>
      </c>
      <c r="D17" s="267"/>
      <c r="E17" s="256" t="s">
        <v>450</v>
      </c>
      <c r="F17" s="256"/>
      <c r="G17" s="251" t="s">
        <v>451</v>
      </c>
      <c r="H17" s="252"/>
    </row>
    <row r="18" spans="1:8" s="2" customFormat="1" ht="18.75" customHeight="1">
      <c r="A18" s="255"/>
      <c r="B18" s="255"/>
      <c r="C18" s="268"/>
      <c r="D18" s="270"/>
      <c r="E18" s="256" t="s">
        <v>344</v>
      </c>
      <c r="F18" s="256"/>
      <c r="G18" s="251">
        <v>22</v>
      </c>
      <c r="H18" s="252"/>
    </row>
    <row r="19" spans="1:8" s="2" customFormat="1" ht="18.75" customHeight="1">
      <c r="A19" s="255"/>
      <c r="B19" s="255"/>
      <c r="C19" s="268"/>
      <c r="D19" s="270"/>
      <c r="E19" s="256" t="s">
        <v>345</v>
      </c>
      <c r="F19" s="256"/>
      <c r="G19" s="251">
        <v>235</v>
      </c>
      <c r="H19" s="252"/>
    </row>
    <row r="20" spans="1:8" s="2" customFormat="1" ht="18.75" customHeight="1">
      <c r="A20" s="255"/>
      <c r="B20" s="255"/>
      <c r="C20" s="268"/>
      <c r="D20" s="270"/>
      <c r="E20" s="251" t="s">
        <v>350</v>
      </c>
      <c r="F20" s="252"/>
      <c r="G20" s="251" t="s">
        <v>452</v>
      </c>
      <c r="H20" s="252"/>
    </row>
    <row r="21" spans="1:8" s="2" customFormat="1" ht="18.75" customHeight="1">
      <c r="A21" s="255"/>
      <c r="B21" s="255"/>
      <c r="C21" s="268"/>
      <c r="D21" s="270"/>
      <c r="E21" s="256" t="s">
        <v>346</v>
      </c>
      <c r="F21" s="256"/>
      <c r="G21" s="251" t="s">
        <v>453</v>
      </c>
      <c r="H21" s="252"/>
    </row>
    <row r="22" spans="1:8" s="2" customFormat="1" ht="18.75" customHeight="1">
      <c r="A22" s="255"/>
      <c r="B22" s="255"/>
      <c r="C22" s="268"/>
      <c r="D22" s="270"/>
      <c r="E22" s="251" t="s">
        <v>454</v>
      </c>
      <c r="F22" s="252"/>
      <c r="G22" s="251" t="s">
        <v>455</v>
      </c>
      <c r="H22" s="252"/>
    </row>
    <row r="23" spans="1:8" s="2" customFormat="1" ht="18.75" customHeight="1">
      <c r="A23" s="255"/>
      <c r="B23" s="255"/>
      <c r="C23" s="271"/>
      <c r="D23" s="273"/>
      <c r="E23" s="251" t="s">
        <v>456</v>
      </c>
      <c r="F23" s="252"/>
      <c r="G23" s="251" t="s">
        <v>457</v>
      </c>
      <c r="H23" s="252"/>
    </row>
    <row r="24" spans="1:8" s="2" customFormat="1" ht="18.75" customHeight="1">
      <c r="A24" s="255"/>
      <c r="B24" s="255"/>
      <c r="C24" s="255" t="s">
        <v>235</v>
      </c>
      <c r="D24" s="255"/>
      <c r="E24" s="256" t="s">
        <v>355</v>
      </c>
      <c r="F24" s="256"/>
      <c r="G24" s="329">
        <v>1</v>
      </c>
      <c r="H24" s="255"/>
    </row>
    <row r="25" spans="1:8" s="2" customFormat="1" ht="18.75" customHeight="1">
      <c r="A25" s="255"/>
      <c r="B25" s="255"/>
      <c r="C25" s="255"/>
      <c r="D25" s="255"/>
      <c r="E25" s="256" t="s">
        <v>356</v>
      </c>
      <c r="F25" s="256"/>
      <c r="G25" s="330">
        <v>1</v>
      </c>
      <c r="H25" s="262"/>
    </row>
    <row r="26" spans="1:8" s="2" customFormat="1" ht="18.75" customHeight="1">
      <c r="A26" s="255"/>
      <c r="B26" s="255"/>
      <c r="C26" s="255" t="s">
        <v>236</v>
      </c>
      <c r="D26" s="255"/>
      <c r="E26" s="256" t="s">
        <v>357</v>
      </c>
      <c r="F26" s="256"/>
      <c r="G26" s="330">
        <v>1</v>
      </c>
      <c r="H26" s="262"/>
    </row>
    <row r="27" spans="1:8" s="2" customFormat="1" ht="18.75" customHeight="1">
      <c r="A27" s="255"/>
      <c r="B27" s="255"/>
      <c r="C27" s="255" t="s">
        <v>237</v>
      </c>
      <c r="D27" s="255"/>
      <c r="E27" s="256" t="s">
        <v>358</v>
      </c>
      <c r="F27" s="256"/>
      <c r="G27" s="251" t="s">
        <v>359</v>
      </c>
      <c r="H27" s="252"/>
    </row>
    <row r="28" spans="1:8" s="2" customFormat="1" ht="18.75" customHeight="1">
      <c r="A28" s="255"/>
      <c r="B28" s="255"/>
      <c r="C28" s="255"/>
      <c r="D28" s="255"/>
      <c r="E28" s="256" t="s">
        <v>458</v>
      </c>
      <c r="F28" s="256"/>
      <c r="G28" s="251" t="s">
        <v>459</v>
      </c>
      <c r="H28" s="252"/>
    </row>
    <row r="29" spans="1:8" s="2" customFormat="1" ht="18.75" customHeight="1">
      <c r="A29" s="255"/>
      <c r="B29" s="255" t="s">
        <v>263</v>
      </c>
      <c r="C29" s="255" t="s">
        <v>239</v>
      </c>
      <c r="D29" s="255"/>
      <c r="E29" s="256" t="s">
        <v>362</v>
      </c>
      <c r="F29" s="256"/>
      <c r="G29" s="331" t="s">
        <v>460</v>
      </c>
      <c r="H29" s="332"/>
    </row>
    <row r="30" spans="1:8" s="2" customFormat="1" ht="18.75" customHeight="1">
      <c r="A30" s="255"/>
      <c r="B30" s="255"/>
      <c r="C30" s="255"/>
      <c r="D30" s="255"/>
      <c r="E30" s="256" t="s">
        <v>364</v>
      </c>
      <c r="F30" s="256"/>
      <c r="G30" s="331" t="s">
        <v>461</v>
      </c>
      <c r="H30" s="332"/>
    </row>
    <row r="31" spans="1:8" s="2" customFormat="1" ht="18.75" customHeight="1">
      <c r="A31" s="255"/>
      <c r="B31" s="255"/>
      <c r="C31" s="255" t="s">
        <v>240</v>
      </c>
      <c r="D31" s="255"/>
      <c r="E31" s="256" t="s">
        <v>368</v>
      </c>
      <c r="F31" s="256"/>
      <c r="G31" s="253" t="s">
        <v>369</v>
      </c>
      <c r="H31" s="254"/>
    </row>
    <row r="32" spans="1:8" s="2" customFormat="1" ht="18.75" customHeight="1">
      <c r="A32" s="255"/>
      <c r="B32" s="255"/>
      <c r="C32" s="255"/>
      <c r="D32" s="255"/>
      <c r="E32" s="256" t="s">
        <v>370</v>
      </c>
      <c r="F32" s="256"/>
      <c r="G32" s="251" t="s">
        <v>371</v>
      </c>
      <c r="H32" s="252"/>
    </row>
    <row r="33" spans="1:8" s="2" customFormat="1" ht="18.75" customHeight="1">
      <c r="A33" s="255"/>
      <c r="B33" s="255"/>
      <c r="C33" s="255"/>
      <c r="D33" s="255"/>
      <c r="E33" s="256" t="s">
        <v>372</v>
      </c>
      <c r="F33" s="256"/>
      <c r="G33" s="251" t="s">
        <v>373</v>
      </c>
      <c r="H33" s="252"/>
    </row>
    <row r="34" spans="1:8" s="2" customFormat="1" ht="18.75" customHeight="1">
      <c r="A34" s="255"/>
      <c r="B34" s="255"/>
      <c r="C34" s="255" t="s">
        <v>241</v>
      </c>
      <c r="D34" s="255"/>
      <c r="E34" s="256" t="s">
        <v>374</v>
      </c>
      <c r="F34" s="256"/>
      <c r="G34" s="251" t="s">
        <v>375</v>
      </c>
      <c r="H34" s="252"/>
    </row>
    <row r="35" spans="1:8" s="2" customFormat="1" ht="18.75" customHeight="1">
      <c r="A35" s="255"/>
      <c r="B35" s="255"/>
      <c r="C35" s="255"/>
      <c r="D35" s="255"/>
      <c r="E35" s="256" t="s">
        <v>376</v>
      </c>
      <c r="F35" s="256"/>
      <c r="G35" s="251" t="s">
        <v>375</v>
      </c>
      <c r="H35" s="252"/>
    </row>
    <row r="36" spans="1:8" s="2" customFormat="1" ht="27" customHeight="1">
      <c r="A36" s="255"/>
      <c r="B36" s="255"/>
      <c r="C36" s="255" t="s">
        <v>242</v>
      </c>
      <c r="D36" s="255"/>
      <c r="E36" s="256" t="s">
        <v>462</v>
      </c>
      <c r="F36" s="256"/>
      <c r="G36" s="255" t="s">
        <v>378</v>
      </c>
      <c r="H36" s="255"/>
    </row>
    <row r="37" spans="1:8" s="2" customFormat="1" ht="18.75" customHeight="1">
      <c r="A37" s="255"/>
      <c r="B37" s="255" t="s">
        <v>264</v>
      </c>
      <c r="C37" s="255" t="s">
        <v>244</v>
      </c>
      <c r="D37" s="255"/>
      <c r="E37" s="256" t="s">
        <v>380</v>
      </c>
      <c r="F37" s="256"/>
      <c r="G37" s="253" t="s">
        <v>381</v>
      </c>
      <c r="H37" s="254"/>
    </row>
    <row r="38" spans="1:8" s="2" customFormat="1" ht="18.75" customHeight="1">
      <c r="A38" s="255"/>
      <c r="B38" s="255"/>
      <c r="C38" s="255"/>
      <c r="D38" s="255"/>
      <c r="E38" s="256" t="s">
        <v>382</v>
      </c>
      <c r="F38" s="256"/>
      <c r="G38" s="253" t="s">
        <v>381</v>
      </c>
      <c r="H38" s="254"/>
    </row>
    <row r="39" spans="1:8" s="142" customFormat="1" ht="24" customHeight="1">
      <c r="A39" s="282" t="s">
        <v>463</v>
      </c>
      <c r="B39" s="282"/>
      <c r="C39" s="282"/>
      <c r="D39" s="282"/>
      <c r="E39" s="282"/>
      <c r="F39" s="282"/>
      <c r="G39" s="333"/>
      <c r="H39" s="333"/>
    </row>
  </sheetData>
  <sheetProtection/>
  <mergeCells count="88">
    <mergeCell ref="A39:H39"/>
    <mergeCell ref="C36:D36"/>
    <mergeCell ref="E36:F36"/>
    <mergeCell ref="G36:H36"/>
    <mergeCell ref="B37:B38"/>
    <mergeCell ref="C37:D38"/>
    <mergeCell ref="E37:F37"/>
    <mergeCell ref="G37:H37"/>
    <mergeCell ref="E38:F38"/>
    <mergeCell ref="G38:H38"/>
    <mergeCell ref="G32:H32"/>
    <mergeCell ref="E33:F33"/>
    <mergeCell ref="G33:H33"/>
    <mergeCell ref="C34:D35"/>
    <mergeCell ref="E34:F34"/>
    <mergeCell ref="G34:H34"/>
    <mergeCell ref="E35:F35"/>
    <mergeCell ref="G35:H35"/>
    <mergeCell ref="B29:B36"/>
    <mergeCell ref="C29:D30"/>
    <mergeCell ref="E29:F29"/>
    <mergeCell ref="G29:H29"/>
    <mergeCell ref="E30:F30"/>
    <mergeCell ref="G30:H30"/>
    <mergeCell ref="C31:D33"/>
    <mergeCell ref="E31:F31"/>
    <mergeCell ref="G31:H31"/>
    <mergeCell ref="E32:F32"/>
    <mergeCell ref="C26:D26"/>
    <mergeCell ref="E26:F26"/>
    <mergeCell ref="G26:H26"/>
    <mergeCell ref="C27:D28"/>
    <mergeCell ref="E27:F27"/>
    <mergeCell ref="G27:H27"/>
    <mergeCell ref="E28:F28"/>
    <mergeCell ref="G28:H28"/>
    <mergeCell ref="E23:F23"/>
    <mergeCell ref="G23:H23"/>
    <mergeCell ref="C24:D25"/>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B13:C13"/>
    <mergeCell ref="D13:E13"/>
    <mergeCell ref="B14:E14"/>
    <mergeCell ref="B15:H15"/>
    <mergeCell ref="A16:A38"/>
    <mergeCell ref="C16:D16"/>
    <mergeCell ref="E16:F16"/>
    <mergeCell ref="G16:H16"/>
    <mergeCell ref="B17:B28"/>
    <mergeCell ref="C17:D23"/>
    <mergeCell ref="B10:C10"/>
    <mergeCell ref="D10:E10"/>
    <mergeCell ref="B11:C11"/>
    <mergeCell ref="D11:E11"/>
    <mergeCell ref="B12:C12"/>
    <mergeCell ref="D12:E12"/>
    <mergeCell ref="D6:E6"/>
    <mergeCell ref="B7:C7"/>
    <mergeCell ref="D7:E7"/>
    <mergeCell ref="B8:C8"/>
    <mergeCell ref="D8:E8"/>
    <mergeCell ref="B9:C9"/>
    <mergeCell ref="D9:E9"/>
    <mergeCell ref="A1:H1"/>
    <mergeCell ref="A2:C2"/>
    <mergeCell ref="D2:H2"/>
    <mergeCell ref="A3:A14"/>
    <mergeCell ref="B3:C4"/>
    <mergeCell ref="D3:E4"/>
    <mergeCell ref="F3:H3"/>
    <mergeCell ref="B5:C5"/>
    <mergeCell ref="D5:E5"/>
    <mergeCell ref="B6:C6"/>
  </mergeCells>
  <printOptions/>
  <pageMargins left="0.7" right="0.7" top="0.75" bottom="0.75" header="0.3" footer="0.3"/>
  <pageSetup orientation="portrait" paperSize="9" r:id="rId1"/>
</worksheet>
</file>

<file path=xl/worksheets/sheet22.xml><?xml version="1.0" encoding="utf-8"?>
<worksheet xmlns="http://schemas.openxmlformats.org/spreadsheetml/2006/main" xmlns:r="http://schemas.openxmlformats.org/officeDocument/2006/relationships">
  <dimension ref="A1:P49"/>
  <sheetViews>
    <sheetView zoomScalePageLayoutView="0" workbookViewId="0" topLeftCell="A13">
      <selection activeCell="G20" sqref="G20"/>
    </sheetView>
  </sheetViews>
  <sheetFormatPr defaultColWidth="12" defaultRowHeight="11.25"/>
  <cols>
    <col min="1" max="1" width="12" style="0" bestFit="1" customWidth="1"/>
    <col min="2" max="2" width="9.83203125" style="0" customWidth="1"/>
    <col min="3" max="3" width="3.5" style="0" customWidth="1"/>
    <col min="4" max="4" width="9.33203125" style="0" customWidth="1"/>
    <col min="5" max="5" width="23" style="0" customWidth="1"/>
    <col min="6" max="6" width="18" style="0" customWidth="1"/>
    <col min="7" max="7" width="12.16015625" style="0" customWidth="1"/>
    <col min="8" max="8" width="13.66015625" style="0" customWidth="1"/>
  </cols>
  <sheetData>
    <row r="1" spans="1:4" s="1" customFormat="1" ht="16.5" customHeight="1">
      <c r="A1" s="143" t="s">
        <v>37</v>
      </c>
      <c r="B1" s="4"/>
      <c r="C1" s="4"/>
      <c r="D1" s="4"/>
    </row>
    <row r="2" spans="1:8" s="2" customFormat="1" ht="23.25" customHeight="1">
      <c r="A2" s="283" t="s">
        <v>246</v>
      </c>
      <c r="B2" s="283"/>
      <c r="C2" s="283"/>
      <c r="D2" s="283"/>
      <c r="E2" s="283"/>
      <c r="F2" s="283"/>
      <c r="G2" s="283"/>
      <c r="H2" s="283"/>
    </row>
    <row r="3" spans="1:8" ht="23.25" customHeight="1">
      <c r="A3" s="137"/>
      <c r="B3" s="137"/>
      <c r="C3" s="137"/>
      <c r="D3" s="137"/>
      <c r="E3" s="137"/>
      <c r="F3" s="137"/>
      <c r="G3" s="137"/>
      <c r="H3" s="137"/>
    </row>
    <row r="4" spans="1:8" ht="23.25" customHeight="1">
      <c r="A4" s="137"/>
      <c r="B4" s="137"/>
      <c r="C4" s="137"/>
      <c r="D4" s="137"/>
      <c r="E4" s="137"/>
      <c r="F4" s="137"/>
      <c r="G4" s="137"/>
      <c r="H4" s="137"/>
    </row>
    <row r="5" spans="1:8" s="145" customFormat="1" ht="28.5" customHeight="1">
      <c r="A5" s="279" t="s">
        <v>247</v>
      </c>
      <c r="B5" s="279"/>
      <c r="C5" s="279"/>
      <c r="D5" s="279" t="s">
        <v>438</v>
      </c>
      <c r="E5" s="279"/>
      <c r="F5" s="279"/>
      <c r="G5" s="279"/>
      <c r="H5" s="279"/>
    </row>
    <row r="6" spans="1:8" s="145" customFormat="1" ht="28.5" customHeight="1">
      <c r="A6" s="279" t="s">
        <v>248</v>
      </c>
      <c r="B6" s="279" t="s">
        <v>249</v>
      </c>
      <c r="C6" s="279"/>
      <c r="D6" s="279" t="s">
        <v>250</v>
      </c>
      <c r="E6" s="279"/>
      <c r="F6" s="279" t="s">
        <v>251</v>
      </c>
      <c r="G6" s="279"/>
      <c r="H6" s="279"/>
    </row>
    <row r="7" spans="1:8" s="145" customFormat="1" ht="28.5" customHeight="1">
      <c r="A7" s="279"/>
      <c r="B7" s="279"/>
      <c r="C7" s="279"/>
      <c r="D7" s="279"/>
      <c r="E7" s="279"/>
      <c r="F7" s="144" t="s">
        <v>252</v>
      </c>
      <c r="G7" s="144" t="s">
        <v>253</v>
      </c>
      <c r="H7" s="144" t="s">
        <v>254</v>
      </c>
    </row>
    <row r="8" spans="1:8" s="145" customFormat="1" ht="28.5" customHeight="1">
      <c r="A8" s="279"/>
      <c r="B8" s="279" t="s">
        <v>255</v>
      </c>
      <c r="C8" s="279"/>
      <c r="D8" s="279" t="s">
        <v>318</v>
      </c>
      <c r="E8" s="279"/>
      <c r="F8" s="144">
        <v>53.69</v>
      </c>
      <c r="G8" s="144">
        <v>48</v>
      </c>
      <c r="H8" s="144">
        <v>5.69</v>
      </c>
    </row>
    <row r="9" spans="1:8" s="145" customFormat="1" ht="28.5" customHeight="1">
      <c r="A9" s="279"/>
      <c r="B9" s="279" t="s">
        <v>256</v>
      </c>
      <c r="C9" s="279"/>
      <c r="D9" s="279" t="s">
        <v>319</v>
      </c>
      <c r="E9" s="279"/>
      <c r="F9" s="144">
        <v>50.7</v>
      </c>
      <c r="G9" s="144">
        <v>50.7</v>
      </c>
      <c r="H9" s="144"/>
    </row>
    <row r="10" spans="1:8" s="145" customFormat="1" ht="28.5" customHeight="1">
      <c r="A10" s="279"/>
      <c r="B10" s="279" t="s">
        <v>257</v>
      </c>
      <c r="C10" s="279"/>
      <c r="D10" s="279" t="s">
        <v>320</v>
      </c>
      <c r="E10" s="279"/>
      <c r="F10" s="144">
        <v>44.91</v>
      </c>
      <c r="G10" s="144">
        <v>40</v>
      </c>
      <c r="H10" s="144">
        <v>4.91</v>
      </c>
    </row>
    <row r="11" spans="1:8" s="145" customFormat="1" ht="28.5" customHeight="1">
      <c r="A11" s="279"/>
      <c r="B11" s="279" t="s">
        <v>321</v>
      </c>
      <c r="C11" s="279"/>
      <c r="D11" s="279" t="s">
        <v>322</v>
      </c>
      <c r="E11" s="279"/>
      <c r="F11" s="144">
        <v>23.26</v>
      </c>
      <c r="G11" s="144">
        <v>23.26</v>
      </c>
      <c r="H11" s="144"/>
    </row>
    <row r="12" spans="1:8" s="145" customFormat="1" ht="28.5" customHeight="1">
      <c r="A12" s="279"/>
      <c r="B12" s="279" t="s">
        <v>323</v>
      </c>
      <c r="C12" s="279"/>
      <c r="D12" s="279" t="s">
        <v>324</v>
      </c>
      <c r="E12" s="279"/>
      <c r="F12" s="144">
        <v>34.82</v>
      </c>
      <c r="G12" s="144">
        <v>34.82</v>
      </c>
      <c r="H12" s="144"/>
    </row>
    <row r="13" spans="1:8" s="145" customFormat="1" ht="28.5" customHeight="1">
      <c r="A13" s="279"/>
      <c r="B13" s="279" t="s">
        <v>325</v>
      </c>
      <c r="C13" s="279"/>
      <c r="D13" s="279" t="s">
        <v>326</v>
      </c>
      <c r="E13" s="279"/>
      <c r="F13" s="144">
        <v>10.15</v>
      </c>
      <c r="G13" s="144">
        <v>10.15</v>
      </c>
      <c r="H13" s="144"/>
    </row>
    <row r="14" spans="1:8" s="145" customFormat="1" ht="28.5" customHeight="1">
      <c r="A14" s="279"/>
      <c r="B14" s="279" t="s">
        <v>327</v>
      </c>
      <c r="C14" s="279"/>
      <c r="D14" s="279" t="s">
        <v>328</v>
      </c>
      <c r="E14" s="279"/>
      <c r="F14" s="144">
        <v>34.34</v>
      </c>
      <c r="G14" s="144">
        <v>27.69</v>
      </c>
      <c r="H14" s="144">
        <v>6.65</v>
      </c>
    </row>
    <row r="15" spans="1:8" s="145" customFormat="1" ht="28.5" customHeight="1">
      <c r="A15" s="279"/>
      <c r="B15" s="279" t="s">
        <v>329</v>
      </c>
      <c r="C15" s="279"/>
      <c r="D15" s="279" t="s">
        <v>330</v>
      </c>
      <c r="E15" s="279"/>
      <c r="F15" s="144">
        <v>29.68</v>
      </c>
      <c r="G15" s="144">
        <v>29.68</v>
      </c>
      <c r="H15" s="144"/>
    </row>
    <row r="16" spans="1:8" s="145" customFormat="1" ht="28.5" customHeight="1">
      <c r="A16" s="279"/>
      <c r="B16" s="279" t="s">
        <v>331</v>
      </c>
      <c r="C16" s="279"/>
      <c r="D16" s="279" t="s">
        <v>332</v>
      </c>
      <c r="E16" s="279"/>
      <c r="F16" s="144">
        <v>17.8</v>
      </c>
      <c r="G16" s="144">
        <v>17.8</v>
      </c>
      <c r="H16" s="144"/>
    </row>
    <row r="17" spans="1:8" s="145" customFormat="1" ht="28.5" customHeight="1">
      <c r="A17" s="279"/>
      <c r="B17" s="279" t="s">
        <v>333</v>
      </c>
      <c r="C17" s="279"/>
      <c r="D17" s="279" t="s">
        <v>334</v>
      </c>
      <c r="E17" s="279"/>
      <c r="F17" s="144">
        <v>7.64</v>
      </c>
      <c r="G17" s="144">
        <v>7.64</v>
      </c>
      <c r="H17" s="144"/>
    </row>
    <row r="18" spans="1:8" s="145" customFormat="1" ht="28.5" customHeight="1">
      <c r="A18" s="279"/>
      <c r="B18" s="279" t="s">
        <v>335</v>
      </c>
      <c r="C18" s="279"/>
      <c r="D18" s="279" t="s">
        <v>336</v>
      </c>
      <c r="E18" s="279"/>
      <c r="F18" s="144">
        <v>18</v>
      </c>
      <c r="G18" s="144">
        <v>15</v>
      </c>
      <c r="H18" s="144">
        <v>3</v>
      </c>
    </row>
    <row r="19" spans="1:8" s="145" customFormat="1" ht="28.5" customHeight="1">
      <c r="A19" s="279"/>
      <c r="B19" s="279" t="s">
        <v>337</v>
      </c>
      <c r="C19" s="279"/>
      <c r="D19" s="279" t="s">
        <v>338</v>
      </c>
      <c r="E19" s="279"/>
      <c r="F19" s="144">
        <v>31.67</v>
      </c>
      <c r="G19" s="144">
        <v>29</v>
      </c>
      <c r="H19" s="144">
        <v>2.67</v>
      </c>
    </row>
    <row r="20" spans="1:8" s="145" customFormat="1" ht="28.5" customHeight="1">
      <c r="A20" s="279"/>
      <c r="B20" s="279" t="s">
        <v>339</v>
      </c>
      <c r="C20" s="279"/>
      <c r="D20" s="279" t="s">
        <v>340</v>
      </c>
      <c r="E20" s="279"/>
      <c r="F20" s="144">
        <v>58.01</v>
      </c>
      <c r="G20" s="144">
        <v>55</v>
      </c>
      <c r="H20" s="144">
        <v>3.01</v>
      </c>
    </row>
    <row r="21" spans="1:8" s="145" customFormat="1" ht="28.5" customHeight="1">
      <c r="A21" s="279"/>
      <c r="B21" s="279" t="s">
        <v>341</v>
      </c>
      <c r="C21" s="279"/>
      <c r="D21" s="279" t="s">
        <v>342</v>
      </c>
      <c r="E21" s="279"/>
      <c r="F21" s="144">
        <v>41.8</v>
      </c>
      <c r="G21" s="144">
        <v>37</v>
      </c>
      <c r="H21" s="144">
        <v>4.8</v>
      </c>
    </row>
    <row r="22" spans="1:8" s="145" customFormat="1" ht="28.5" customHeight="1">
      <c r="A22" s="279"/>
      <c r="B22" s="334" t="s">
        <v>258</v>
      </c>
      <c r="C22" s="335"/>
      <c r="D22" s="279"/>
      <c r="E22" s="279"/>
      <c r="F22" s="144">
        <f>SUM(F8:F21)</f>
        <v>456.47</v>
      </c>
      <c r="G22" s="144">
        <f>SUM(G8:G21)</f>
        <v>425.73999999999995</v>
      </c>
      <c r="H22" s="144">
        <f>SUM(H8:H21)</f>
        <v>30.73</v>
      </c>
    </row>
    <row r="23" spans="1:8" s="145" customFormat="1" ht="144" customHeight="1">
      <c r="A23" s="144" t="s">
        <v>259</v>
      </c>
      <c r="B23" s="336" t="s">
        <v>343</v>
      </c>
      <c r="C23" s="337"/>
      <c r="D23" s="337"/>
      <c r="E23" s="337"/>
      <c r="F23" s="337"/>
      <c r="G23" s="337"/>
      <c r="H23" s="338"/>
    </row>
    <row r="24" spans="1:8" s="145" customFormat="1" ht="28.5" customHeight="1">
      <c r="A24" s="279" t="s">
        <v>260</v>
      </c>
      <c r="B24" s="144" t="s">
        <v>261</v>
      </c>
      <c r="C24" s="279" t="s">
        <v>227</v>
      </c>
      <c r="D24" s="279"/>
      <c r="E24" s="279" t="s">
        <v>228</v>
      </c>
      <c r="F24" s="279"/>
      <c r="G24" s="279" t="s">
        <v>229</v>
      </c>
      <c r="H24" s="279"/>
    </row>
    <row r="25" spans="1:8" s="145" customFormat="1" ht="28.5" customHeight="1">
      <c r="A25" s="279"/>
      <c r="B25" s="279" t="s">
        <v>262</v>
      </c>
      <c r="C25" s="279" t="s">
        <v>231</v>
      </c>
      <c r="D25" s="279"/>
      <c r="E25" s="281" t="s">
        <v>344</v>
      </c>
      <c r="F25" s="281"/>
      <c r="G25" s="279">
        <v>30</v>
      </c>
      <c r="H25" s="279"/>
    </row>
    <row r="26" spans="1:8" s="145" customFormat="1" ht="28.5" customHeight="1">
      <c r="A26" s="279"/>
      <c r="B26" s="279"/>
      <c r="C26" s="279"/>
      <c r="D26" s="279"/>
      <c r="E26" s="281" t="s">
        <v>345</v>
      </c>
      <c r="F26" s="281"/>
      <c r="G26" s="279">
        <v>285</v>
      </c>
      <c r="H26" s="279"/>
    </row>
    <row r="27" spans="1:8" s="145" customFormat="1" ht="28.5" customHeight="1">
      <c r="A27" s="279"/>
      <c r="B27" s="279"/>
      <c r="C27" s="279"/>
      <c r="D27" s="279"/>
      <c r="E27" s="281" t="s">
        <v>346</v>
      </c>
      <c r="F27" s="281"/>
      <c r="G27" s="279" t="s">
        <v>347</v>
      </c>
      <c r="H27" s="279"/>
    </row>
    <row r="28" spans="1:8" s="145" customFormat="1" ht="28.5" customHeight="1">
      <c r="A28" s="279"/>
      <c r="B28" s="279"/>
      <c r="C28" s="279"/>
      <c r="D28" s="279"/>
      <c r="E28" s="339" t="s">
        <v>348</v>
      </c>
      <c r="F28" s="340"/>
      <c r="G28" s="279" t="s">
        <v>349</v>
      </c>
      <c r="H28" s="279"/>
    </row>
    <row r="29" spans="1:8" s="145" customFormat="1" ht="28.5" customHeight="1">
      <c r="A29" s="279"/>
      <c r="B29" s="279"/>
      <c r="C29" s="279"/>
      <c r="D29" s="279"/>
      <c r="E29" s="339" t="s">
        <v>350</v>
      </c>
      <c r="F29" s="340"/>
      <c r="G29" s="279">
        <v>4</v>
      </c>
      <c r="H29" s="279"/>
    </row>
    <row r="30" spans="1:8" s="145" customFormat="1" ht="28.5" customHeight="1">
      <c r="A30" s="279"/>
      <c r="B30" s="279"/>
      <c r="C30" s="279"/>
      <c r="D30" s="279"/>
      <c r="E30" s="339" t="s">
        <v>351</v>
      </c>
      <c r="F30" s="340"/>
      <c r="G30" s="279" t="s">
        <v>352</v>
      </c>
      <c r="H30" s="279"/>
    </row>
    <row r="31" spans="1:8" s="145" customFormat="1" ht="28.5" customHeight="1">
      <c r="A31" s="279"/>
      <c r="B31" s="279"/>
      <c r="C31" s="279"/>
      <c r="D31" s="279"/>
      <c r="E31" s="339" t="s">
        <v>353</v>
      </c>
      <c r="F31" s="340"/>
      <c r="G31" s="279" t="s">
        <v>354</v>
      </c>
      <c r="H31" s="279"/>
    </row>
    <row r="32" spans="1:8" s="145" customFormat="1" ht="28.5" customHeight="1">
      <c r="A32" s="279"/>
      <c r="B32" s="279"/>
      <c r="C32" s="279" t="s">
        <v>235</v>
      </c>
      <c r="D32" s="279"/>
      <c r="E32" s="281" t="s">
        <v>355</v>
      </c>
      <c r="F32" s="281"/>
      <c r="G32" s="341">
        <v>1</v>
      </c>
      <c r="H32" s="341"/>
    </row>
    <row r="33" spans="1:8" s="145" customFormat="1" ht="28.5" customHeight="1">
      <c r="A33" s="279"/>
      <c r="B33" s="279"/>
      <c r="C33" s="279"/>
      <c r="D33" s="279"/>
      <c r="E33" s="281" t="s">
        <v>356</v>
      </c>
      <c r="F33" s="281"/>
      <c r="G33" s="342">
        <v>1</v>
      </c>
      <c r="H33" s="342"/>
    </row>
    <row r="34" spans="1:8" s="145" customFormat="1" ht="28.5" customHeight="1">
      <c r="A34" s="279"/>
      <c r="B34" s="279"/>
      <c r="C34" s="279" t="s">
        <v>236</v>
      </c>
      <c r="D34" s="279"/>
      <c r="E34" s="281" t="s">
        <v>357</v>
      </c>
      <c r="F34" s="281"/>
      <c r="G34" s="342">
        <v>1</v>
      </c>
      <c r="H34" s="342"/>
    </row>
    <row r="35" spans="1:16" s="145" customFormat="1" ht="28.5" customHeight="1">
      <c r="A35" s="279"/>
      <c r="B35" s="279"/>
      <c r="C35" s="279" t="s">
        <v>237</v>
      </c>
      <c r="D35" s="279"/>
      <c r="E35" s="281" t="s">
        <v>358</v>
      </c>
      <c r="F35" s="281"/>
      <c r="G35" s="279" t="s">
        <v>359</v>
      </c>
      <c r="H35" s="279"/>
      <c r="P35" s="148"/>
    </row>
    <row r="36" spans="1:8" s="145" customFormat="1" ht="28.5" customHeight="1">
      <c r="A36" s="279"/>
      <c r="B36" s="279"/>
      <c r="C36" s="279"/>
      <c r="D36" s="279"/>
      <c r="E36" s="281" t="s">
        <v>360</v>
      </c>
      <c r="F36" s="281"/>
      <c r="G36" s="279" t="s">
        <v>361</v>
      </c>
      <c r="H36" s="279"/>
    </row>
    <row r="37" spans="1:8" s="145" customFormat="1" ht="28.5" customHeight="1">
      <c r="A37" s="279"/>
      <c r="B37" s="279" t="s">
        <v>263</v>
      </c>
      <c r="C37" s="279" t="s">
        <v>239</v>
      </c>
      <c r="D37" s="279"/>
      <c r="E37" s="281" t="s">
        <v>362</v>
      </c>
      <c r="F37" s="281"/>
      <c r="G37" s="279" t="s">
        <v>363</v>
      </c>
      <c r="H37" s="279"/>
    </row>
    <row r="38" spans="1:8" s="145" customFormat="1" ht="28.5" customHeight="1">
      <c r="A38" s="279"/>
      <c r="B38" s="279"/>
      <c r="C38" s="279"/>
      <c r="D38" s="279"/>
      <c r="E38" s="281" t="s">
        <v>364</v>
      </c>
      <c r="F38" s="281"/>
      <c r="G38" s="279" t="s">
        <v>365</v>
      </c>
      <c r="H38" s="279"/>
    </row>
    <row r="39" spans="1:8" s="145" customFormat="1" ht="28.5" customHeight="1">
      <c r="A39" s="279"/>
      <c r="B39" s="279"/>
      <c r="C39" s="279"/>
      <c r="D39" s="279"/>
      <c r="E39" s="281" t="s">
        <v>366</v>
      </c>
      <c r="F39" s="281"/>
      <c r="G39" s="279" t="s">
        <v>367</v>
      </c>
      <c r="H39" s="279"/>
    </row>
    <row r="40" spans="1:8" s="145" customFormat="1" ht="28.5" customHeight="1">
      <c r="A40" s="279"/>
      <c r="B40" s="279"/>
      <c r="C40" s="279" t="s">
        <v>240</v>
      </c>
      <c r="D40" s="279"/>
      <c r="E40" s="281" t="s">
        <v>368</v>
      </c>
      <c r="F40" s="281"/>
      <c r="G40" s="279" t="s">
        <v>369</v>
      </c>
      <c r="H40" s="279"/>
    </row>
    <row r="41" spans="1:8" s="145" customFormat="1" ht="28.5" customHeight="1">
      <c r="A41" s="279"/>
      <c r="B41" s="279"/>
      <c r="C41" s="279"/>
      <c r="D41" s="279"/>
      <c r="E41" s="281" t="s">
        <v>370</v>
      </c>
      <c r="F41" s="281"/>
      <c r="G41" s="279" t="s">
        <v>371</v>
      </c>
      <c r="H41" s="279"/>
    </row>
    <row r="42" spans="1:8" s="145" customFormat="1" ht="28.5" customHeight="1">
      <c r="A42" s="279"/>
      <c r="B42" s="279"/>
      <c r="C42" s="279"/>
      <c r="D42" s="279"/>
      <c r="E42" s="281" t="s">
        <v>372</v>
      </c>
      <c r="F42" s="281"/>
      <c r="G42" s="279" t="s">
        <v>373</v>
      </c>
      <c r="H42" s="279"/>
    </row>
    <row r="43" spans="1:8" s="145" customFormat="1" ht="28.5" customHeight="1">
      <c r="A43" s="279"/>
      <c r="B43" s="279"/>
      <c r="C43" s="279" t="s">
        <v>241</v>
      </c>
      <c r="D43" s="279"/>
      <c r="E43" s="281" t="s">
        <v>374</v>
      </c>
      <c r="F43" s="281"/>
      <c r="G43" s="279" t="s">
        <v>375</v>
      </c>
      <c r="H43" s="279"/>
    </row>
    <row r="44" spans="1:8" s="145" customFormat="1" ht="28.5" customHeight="1">
      <c r="A44" s="279"/>
      <c r="B44" s="279"/>
      <c r="C44" s="279"/>
      <c r="D44" s="279"/>
      <c r="E44" s="281" t="s">
        <v>376</v>
      </c>
      <c r="F44" s="281"/>
      <c r="G44" s="279" t="s">
        <v>375</v>
      </c>
      <c r="H44" s="279"/>
    </row>
    <row r="45" spans="1:8" s="145" customFormat="1" ht="28.5" customHeight="1">
      <c r="A45" s="279"/>
      <c r="B45" s="279"/>
      <c r="C45" s="279" t="s">
        <v>242</v>
      </c>
      <c r="D45" s="279"/>
      <c r="E45" s="281" t="s">
        <v>377</v>
      </c>
      <c r="F45" s="281"/>
      <c r="G45" s="279" t="s">
        <v>378</v>
      </c>
      <c r="H45" s="279"/>
    </row>
    <row r="46" spans="1:8" s="145" customFormat="1" ht="28.5" customHeight="1">
      <c r="A46" s="279"/>
      <c r="B46" s="279"/>
      <c r="C46" s="279"/>
      <c r="D46" s="279"/>
      <c r="E46" s="281" t="s">
        <v>379</v>
      </c>
      <c r="F46" s="281"/>
      <c r="G46" s="279" t="s">
        <v>378</v>
      </c>
      <c r="H46" s="279"/>
    </row>
    <row r="47" spans="1:8" s="145" customFormat="1" ht="28.5" customHeight="1">
      <c r="A47" s="279"/>
      <c r="B47" s="279" t="s">
        <v>264</v>
      </c>
      <c r="C47" s="279" t="s">
        <v>244</v>
      </c>
      <c r="D47" s="279"/>
      <c r="E47" s="281" t="s">
        <v>380</v>
      </c>
      <c r="F47" s="281"/>
      <c r="G47" s="279" t="s">
        <v>381</v>
      </c>
      <c r="H47" s="279"/>
    </row>
    <row r="48" spans="1:8" s="145" customFormat="1" ht="28.5" customHeight="1">
      <c r="A48" s="279"/>
      <c r="B48" s="279"/>
      <c r="C48" s="279"/>
      <c r="D48" s="279"/>
      <c r="E48" s="281" t="s">
        <v>382</v>
      </c>
      <c r="F48" s="281"/>
      <c r="G48" s="279" t="s">
        <v>381</v>
      </c>
      <c r="H48" s="279"/>
    </row>
    <row r="49" spans="1:8" s="142" customFormat="1" ht="24" customHeight="1">
      <c r="A49" s="282" t="s">
        <v>463</v>
      </c>
      <c r="B49" s="282"/>
      <c r="C49" s="282"/>
      <c r="D49" s="282"/>
      <c r="E49" s="282"/>
      <c r="F49" s="282"/>
      <c r="G49" s="282"/>
      <c r="H49" s="282"/>
    </row>
  </sheetData>
  <sheetProtection/>
  <mergeCells count="103">
    <mergeCell ref="A49:H49"/>
    <mergeCell ref="B47:B48"/>
    <mergeCell ref="C47:D48"/>
    <mergeCell ref="E47:F47"/>
    <mergeCell ref="G47:H47"/>
    <mergeCell ref="E48:F48"/>
    <mergeCell ref="G48:H48"/>
    <mergeCell ref="C43:D44"/>
    <mergeCell ref="E43:F43"/>
    <mergeCell ref="G43:H43"/>
    <mergeCell ref="E44:F44"/>
    <mergeCell ref="G44:H44"/>
    <mergeCell ref="C45:D46"/>
    <mergeCell ref="E45:F45"/>
    <mergeCell ref="G45:H45"/>
    <mergeCell ref="E46:F46"/>
    <mergeCell ref="G46:H46"/>
    <mergeCell ref="G38:H38"/>
    <mergeCell ref="E39:F39"/>
    <mergeCell ref="G39:H39"/>
    <mergeCell ref="C40:D42"/>
    <mergeCell ref="E40:F40"/>
    <mergeCell ref="G40:H40"/>
    <mergeCell ref="E41:F41"/>
    <mergeCell ref="G41:H41"/>
    <mergeCell ref="E42:F42"/>
    <mergeCell ref="G42:H42"/>
    <mergeCell ref="C35:D36"/>
    <mergeCell ref="E35:F35"/>
    <mergeCell ref="G35:H35"/>
    <mergeCell ref="E36:F36"/>
    <mergeCell ref="G36:H36"/>
    <mergeCell ref="B37:B46"/>
    <mergeCell ref="C37:D39"/>
    <mergeCell ref="E37:F37"/>
    <mergeCell ref="G37:H37"/>
    <mergeCell ref="E38:F38"/>
    <mergeCell ref="C32:D33"/>
    <mergeCell ref="E32:F32"/>
    <mergeCell ref="G32:H32"/>
    <mergeCell ref="E33:F33"/>
    <mergeCell ref="G33:H33"/>
    <mergeCell ref="C34:D34"/>
    <mergeCell ref="E34:F34"/>
    <mergeCell ref="G34:H34"/>
    <mergeCell ref="E29:F29"/>
    <mergeCell ref="G29:H29"/>
    <mergeCell ref="E30:F30"/>
    <mergeCell ref="G30:H30"/>
    <mergeCell ref="E31:F31"/>
    <mergeCell ref="G31:H31"/>
    <mergeCell ref="G25:H25"/>
    <mergeCell ref="E26:F26"/>
    <mergeCell ref="G26:H26"/>
    <mergeCell ref="E27:F27"/>
    <mergeCell ref="G27:H27"/>
    <mergeCell ref="E28:F28"/>
    <mergeCell ref="G28:H28"/>
    <mergeCell ref="B22:C22"/>
    <mergeCell ref="D22:E22"/>
    <mergeCell ref="B23:H23"/>
    <mergeCell ref="A24:A48"/>
    <mergeCell ref="C24:D24"/>
    <mergeCell ref="E24:F24"/>
    <mergeCell ref="G24:H24"/>
    <mergeCell ref="B25:B36"/>
    <mergeCell ref="C25:D31"/>
    <mergeCell ref="E25:F25"/>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D9:E9"/>
    <mergeCell ref="B10:C10"/>
    <mergeCell ref="D10:E10"/>
    <mergeCell ref="B11:C11"/>
    <mergeCell ref="D11:E11"/>
    <mergeCell ref="B12:C12"/>
    <mergeCell ref="D12:E12"/>
    <mergeCell ref="A2:H2"/>
    <mergeCell ref="A5:C5"/>
    <mergeCell ref="D5:H5"/>
    <mergeCell ref="A6:A22"/>
    <mergeCell ref="B6:C7"/>
    <mergeCell ref="D6:E7"/>
    <mergeCell ref="F6:H6"/>
    <mergeCell ref="B8:C8"/>
    <mergeCell ref="D8:E8"/>
    <mergeCell ref="B9:C9"/>
  </mergeCell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H52"/>
  <sheetViews>
    <sheetView zoomScalePageLayoutView="0" workbookViewId="0" topLeftCell="A40">
      <selection activeCell="J11" sqref="J11"/>
    </sheetView>
  </sheetViews>
  <sheetFormatPr defaultColWidth="12" defaultRowHeight="11.25"/>
  <cols>
    <col min="1" max="1" width="7.16015625" style="0" customWidth="1"/>
    <col min="2" max="2" width="9.83203125" style="0" customWidth="1"/>
    <col min="3" max="3" width="7.83203125" style="0" customWidth="1"/>
    <col min="4" max="4" width="9.33203125" style="0" customWidth="1"/>
    <col min="5" max="5" width="31.5" style="0" customWidth="1"/>
    <col min="6" max="6" width="11.16015625" style="0" customWidth="1"/>
    <col min="7" max="8" width="11.5" style="0" customWidth="1"/>
  </cols>
  <sheetData>
    <row r="1" spans="1:4" s="1" customFormat="1" ht="16.5" customHeight="1">
      <c r="A1" s="143" t="s">
        <v>37</v>
      </c>
      <c r="B1" s="4"/>
      <c r="C1" s="4"/>
      <c r="D1" s="4"/>
    </row>
    <row r="2" spans="1:8" s="2" customFormat="1" ht="23.25" customHeight="1">
      <c r="A2" s="283" t="s">
        <v>246</v>
      </c>
      <c r="B2" s="283"/>
      <c r="C2" s="283"/>
      <c r="D2" s="283"/>
      <c r="E2" s="283"/>
      <c r="F2" s="283"/>
      <c r="G2" s="283"/>
      <c r="H2" s="283"/>
    </row>
    <row r="3" spans="1:8" s="168" customFormat="1" ht="33" customHeight="1">
      <c r="A3" s="343" t="s">
        <v>247</v>
      </c>
      <c r="B3" s="343"/>
      <c r="C3" s="343"/>
      <c r="D3" s="343" t="s">
        <v>468</v>
      </c>
      <c r="E3" s="343"/>
      <c r="F3" s="343"/>
      <c r="G3" s="343"/>
      <c r="H3" s="343"/>
    </row>
    <row r="4" spans="1:8" s="168" customFormat="1" ht="33" customHeight="1">
      <c r="A4" s="343" t="s">
        <v>248</v>
      </c>
      <c r="B4" s="343" t="s">
        <v>249</v>
      </c>
      <c r="C4" s="343"/>
      <c r="D4" s="344" t="s">
        <v>250</v>
      </c>
      <c r="E4" s="344"/>
      <c r="F4" s="344" t="s">
        <v>251</v>
      </c>
      <c r="G4" s="344"/>
      <c r="H4" s="344"/>
    </row>
    <row r="5" spans="1:8" s="168" customFormat="1" ht="33" customHeight="1">
      <c r="A5" s="343"/>
      <c r="B5" s="343"/>
      <c r="C5" s="343"/>
      <c r="D5" s="344"/>
      <c r="E5" s="344"/>
      <c r="F5" s="174" t="s">
        <v>252</v>
      </c>
      <c r="G5" s="174" t="s">
        <v>253</v>
      </c>
      <c r="H5" s="174" t="s">
        <v>254</v>
      </c>
    </row>
    <row r="6" spans="1:8" s="168" customFormat="1" ht="33" customHeight="1">
      <c r="A6" s="343"/>
      <c r="B6" s="343" t="s">
        <v>255</v>
      </c>
      <c r="C6" s="343"/>
      <c r="D6" s="343" t="s">
        <v>530</v>
      </c>
      <c r="E6" s="343"/>
      <c r="F6" s="174">
        <f>G6+H6</f>
        <v>556</v>
      </c>
      <c r="G6" s="174">
        <v>512</v>
      </c>
      <c r="H6" s="174">
        <v>44</v>
      </c>
    </row>
    <row r="7" spans="1:8" s="168" customFormat="1" ht="33" customHeight="1">
      <c r="A7" s="343"/>
      <c r="B7" s="343" t="s">
        <v>256</v>
      </c>
      <c r="C7" s="343"/>
      <c r="D7" s="343" t="s">
        <v>531</v>
      </c>
      <c r="E7" s="343"/>
      <c r="F7" s="174">
        <f>G7+H7</f>
        <v>517</v>
      </c>
      <c r="G7" s="174">
        <v>487</v>
      </c>
      <c r="H7" s="174">
        <v>30</v>
      </c>
    </row>
    <row r="8" spans="1:8" s="168" customFormat="1" ht="33" customHeight="1">
      <c r="A8" s="343"/>
      <c r="B8" s="343" t="s">
        <v>257</v>
      </c>
      <c r="C8" s="343"/>
      <c r="D8" s="343" t="s">
        <v>532</v>
      </c>
      <c r="E8" s="343"/>
      <c r="F8" s="174">
        <f>G8+H8</f>
        <v>260.76</v>
      </c>
      <c r="G8" s="174">
        <v>130</v>
      </c>
      <c r="H8" s="174">
        <v>130.76</v>
      </c>
    </row>
    <row r="9" spans="1:8" s="168" customFormat="1" ht="33" customHeight="1">
      <c r="A9" s="343"/>
      <c r="B9" s="345" t="s">
        <v>321</v>
      </c>
      <c r="C9" s="346"/>
      <c r="D9" s="345" t="s">
        <v>448</v>
      </c>
      <c r="E9" s="346"/>
      <c r="F9" s="174">
        <v>41</v>
      </c>
      <c r="G9" s="174">
        <v>41</v>
      </c>
      <c r="H9" s="174"/>
    </row>
    <row r="10" spans="1:8" s="168" customFormat="1" ht="33" customHeight="1">
      <c r="A10" s="343"/>
      <c r="B10" s="343" t="s">
        <v>258</v>
      </c>
      <c r="C10" s="343"/>
      <c r="D10" s="343"/>
      <c r="E10" s="344"/>
      <c r="F10" s="174">
        <f>SUM(F6:F9)</f>
        <v>1374.76</v>
      </c>
      <c r="G10" s="174">
        <f>SUM(G6:G9)</f>
        <v>1170</v>
      </c>
      <c r="H10" s="174">
        <f>SUM(H6:H9)</f>
        <v>204.76</v>
      </c>
    </row>
    <row r="11" spans="1:8" s="168" customFormat="1" ht="199.5" customHeight="1">
      <c r="A11" s="174" t="s">
        <v>259</v>
      </c>
      <c r="B11" s="347" t="s">
        <v>533</v>
      </c>
      <c r="C11" s="348"/>
      <c r="D11" s="348"/>
      <c r="E11" s="348"/>
      <c r="F11" s="348"/>
      <c r="G11" s="348"/>
      <c r="H11" s="348"/>
    </row>
    <row r="12" spans="1:8" s="168" customFormat="1" ht="34.5" customHeight="1">
      <c r="A12" s="343" t="s">
        <v>260</v>
      </c>
      <c r="B12" s="174" t="s">
        <v>261</v>
      </c>
      <c r="C12" s="344" t="s">
        <v>227</v>
      </c>
      <c r="D12" s="344"/>
      <c r="E12" s="344" t="s">
        <v>228</v>
      </c>
      <c r="F12" s="344"/>
      <c r="G12" s="344" t="s">
        <v>229</v>
      </c>
      <c r="H12" s="344"/>
    </row>
    <row r="13" spans="1:8" s="168" customFormat="1" ht="34.5" customHeight="1">
      <c r="A13" s="344"/>
      <c r="B13" s="344" t="s">
        <v>262</v>
      </c>
      <c r="C13" s="344" t="s">
        <v>231</v>
      </c>
      <c r="D13" s="344"/>
      <c r="E13" s="256" t="s">
        <v>475</v>
      </c>
      <c r="F13" s="256"/>
      <c r="G13" s="251" t="s">
        <v>476</v>
      </c>
      <c r="H13" s="252"/>
    </row>
    <row r="14" spans="1:8" s="168" customFormat="1" ht="34.5" customHeight="1">
      <c r="A14" s="344"/>
      <c r="B14" s="344"/>
      <c r="C14" s="344"/>
      <c r="D14" s="344"/>
      <c r="E14" s="251" t="s">
        <v>478</v>
      </c>
      <c r="F14" s="252"/>
      <c r="G14" s="251" t="s">
        <v>479</v>
      </c>
      <c r="H14" s="252"/>
    </row>
    <row r="15" spans="1:8" s="168" customFormat="1" ht="34.5" customHeight="1">
      <c r="A15" s="344"/>
      <c r="B15" s="344"/>
      <c r="C15" s="344"/>
      <c r="D15" s="344"/>
      <c r="E15" s="251" t="s">
        <v>482</v>
      </c>
      <c r="F15" s="252"/>
      <c r="G15" s="251" t="s">
        <v>483</v>
      </c>
      <c r="H15" s="252"/>
    </row>
    <row r="16" spans="1:8" s="168" customFormat="1" ht="34.5" customHeight="1">
      <c r="A16" s="344"/>
      <c r="B16" s="344"/>
      <c r="C16" s="344"/>
      <c r="D16" s="344"/>
      <c r="E16" s="251" t="s">
        <v>486</v>
      </c>
      <c r="F16" s="252"/>
      <c r="G16" s="251" t="s">
        <v>487</v>
      </c>
      <c r="H16" s="252"/>
    </row>
    <row r="17" spans="1:8" s="168" customFormat="1" ht="34.5" customHeight="1">
      <c r="A17" s="344"/>
      <c r="B17" s="344"/>
      <c r="C17" s="344"/>
      <c r="D17" s="344"/>
      <c r="E17" s="251" t="s">
        <v>488</v>
      </c>
      <c r="F17" s="252"/>
      <c r="G17" s="251" t="s">
        <v>489</v>
      </c>
      <c r="H17" s="252"/>
    </row>
    <row r="18" spans="1:8" s="168" customFormat="1" ht="34.5" customHeight="1">
      <c r="A18" s="344"/>
      <c r="B18" s="344"/>
      <c r="C18" s="344"/>
      <c r="D18" s="344"/>
      <c r="E18" s="251" t="s">
        <v>492</v>
      </c>
      <c r="F18" s="252"/>
      <c r="G18" s="251" t="s">
        <v>493</v>
      </c>
      <c r="H18" s="252"/>
    </row>
    <row r="19" spans="1:8" s="168" customFormat="1" ht="34.5" customHeight="1">
      <c r="A19" s="344"/>
      <c r="B19" s="344"/>
      <c r="C19" s="344"/>
      <c r="D19" s="344"/>
      <c r="E19" s="251" t="s">
        <v>496</v>
      </c>
      <c r="F19" s="252"/>
      <c r="G19" s="251" t="s">
        <v>497</v>
      </c>
      <c r="H19" s="252"/>
    </row>
    <row r="20" spans="1:8" s="168" customFormat="1" ht="34.5" customHeight="1">
      <c r="A20" s="344"/>
      <c r="B20" s="344"/>
      <c r="C20" s="344"/>
      <c r="D20" s="344"/>
      <c r="E20" s="251" t="s">
        <v>500</v>
      </c>
      <c r="F20" s="252"/>
      <c r="G20" s="251" t="s">
        <v>501</v>
      </c>
      <c r="H20" s="252"/>
    </row>
    <row r="21" spans="1:8" s="168" customFormat="1" ht="34.5" customHeight="1">
      <c r="A21" s="344"/>
      <c r="B21" s="344"/>
      <c r="C21" s="344"/>
      <c r="D21" s="344"/>
      <c r="E21" s="251" t="s">
        <v>504</v>
      </c>
      <c r="F21" s="252"/>
      <c r="G21" s="251" t="s">
        <v>505</v>
      </c>
      <c r="H21" s="252"/>
    </row>
    <row r="22" spans="1:8" s="168" customFormat="1" ht="34.5" customHeight="1">
      <c r="A22" s="344"/>
      <c r="B22" s="344"/>
      <c r="C22" s="344"/>
      <c r="D22" s="344"/>
      <c r="E22" s="251" t="s">
        <v>402</v>
      </c>
      <c r="F22" s="252"/>
      <c r="G22" s="251" t="s">
        <v>477</v>
      </c>
      <c r="H22" s="252"/>
    </row>
    <row r="23" spans="1:8" s="168" customFormat="1" ht="34.5" customHeight="1">
      <c r="A23" s="344"/>
      <c r="B23" s="344"/>
      <c r="C23" s="344"/>
      <c r="D23" s="344"/>
      <c r="E23" s="251" t="s">
        <v>480</v>
      </c>
      <c r="F23" s="252"/>
      <c r="G23" s="251" t="s">
        <v>481</v>
      </c>
      <c r="H23" s="252"/>
    </row>
    <row r="24" spans="1:8" s="168" customFormat="1" ht="34.5" customHeight="1">
      <c r="A24" s="344"/>
      <c r="B24" s="344"/>
      <c r="C24" s="344"/>
      <c r="D24" s="344"/>
      <c r="E24" s="251" t="s">
        <v>484</v>
      </c>
      <c r="F24" s="252"/>
      <c r="G24" s="251" t="s">
        <v>485</v>
      </c>
      <c r="H24" s="252"/>
    </row>
    <row r="25" spans="1:8" s="168" customFormat="1" ht="34.5" customHeight="1">
      <c r="A25" s="344"/>
      <c r="B25" s="344"/>
      <c r="C25" s="344"/>
      <c r="D25" s="344"/>
      <c r="E25" s="256" t="s">
        <v>456</v>
      </c>
      <c r="F25" s="256"/>
      <c r="G25" s="251" t="s">
        <v>481</v>
      </c>
      <c r="H25" s="252"/>
    </row>
    <row r="26" spans="1:8" s="168" customFormat="1" ht="34.5" customHeight="1">
      <c r="A26" s="344"/>
      <c r="B26" s="344"/>
      <c r="C26" s="344"/>
      <c r="D26" s="344"/>
      <c r="E26" s="251" t="s">
        <v>490</v>
      </c>
      <c r="F26" s="252"/>
      <c r="G26" s="251" t="s">
        <v>491</v>
      </c>
      <c r="H26" s="252"/>
    </row>
    <row r="27" spans="1:8" s="168" customFormat="1" ht="34.5" customHeight="1">
      <c r="A27" s="344"/>
      <c r="B27" s="344"/>
      <c r="C27" s="344"/>
      <c r="D27" s="344"/>
      <c r="E27" s="251" t="s">
        <v>494</v>
      </c>
      <c r="F27" s="252"/>
      <c r="G27" s="251" t="s">
        <v>495</v>
      </c>
      <c r="H27" s="252"/>
    </row>
    <row r="28" spans="1:8" s="168" customFormat="1" ht="34.5" customHeight="1">
      <c r="A28" s="344"/>
      <c r="B28" s="344"/>
      <c r="C28" s="344"/>
      <c r="D28" s="344"/>
      <c r="E28" s="251" t="s">
        <v>498</v>
      </c>
      <c r="F28" s="252"/>
      <c r="G28" s="251" t="s">
        <v>499</v>
      </c>
      <c r="H28" s="252"/>
    </row>
    <row r="29" spans="1:8" s="168" customFormat="1" ht="34.5" customHeight="1">
      <c r="A29" s="344"/>
      <c r="B29" s="344"/>
      <c r="C29" s="344"/>
      <c r="D29" s="344"/>
      <c r="E29" s="251" t="s">
        <v>534</v>
      </c>
      <c r="F29" s="252"/>
      <c r="G29" s="251" t="s">
        <v>503</v>
      </c>
      <c r="H29" s="252"/>
    </row>
    <row r="30" spans="1:8" s="168" customFormat="1" ht="34.5" customHeight="1">
      <c r="A30" s="344"/>
      <c r="B30" s="344"/>
      <c r="C30" s="343" t="s">
        <v>235</v>
      </c>
      <c r="D30" s="343"/>
      <c r="E30" s="256" t="s">
        <v>506</v>
      </c>
      <c r="F30" s="256"/>
      <c r="G30" s="349" t="s">
        <v>535</v>
      </c>
      <c r="H30" s="350"/>
    </row>
    <row r="31" spans="1:8" s="168" customFormat="1" ht="34.5" customHeight="1">
      <c r="A31" s="344"/>
      <c r="B31" s="344"/>
      <c r="C31" s="343"/>
      <c r="D31" s="343"/>
      <c r="E31" s="256" t="s">
        <v>355</v>
      </c>
      <c r="F31" s="256"/>
      <c r="G31" s="349" t="s">
        <v>536</v>
      </c>
      <c r="H31" s="350"/>
    </row>
    <row r="32" spans="1:8" s="168" customFormat="1" ht="34.5" customHeight="1">
      <c r="A32" s="344"/>
      <c r="B32" s="344"/>
      <c r="C32" s="343"/>
      <c r="D32" s="343"/>
      <c r="E32" s="256" t="s">
        <v>508</v>
      </c>
      <c r="F32" s="256"/>
      <c r="G32" s="349" t="s">
        <v>537</v>
      </c>
      <c r="H32" s="350"/>
    </row>
    <row r="33" spans="1:8" s="168" customFormat="1" ht="34.5" customHeight="1">
      <c r="A33" s="344"/>
      <c r="B33" s="344"/>
      <c r="C33" s="343"/>
      <c r="D33" s="343"/>
      <c r="E33" s="351" t="s">
        <v>356</v>
      </c>
      <c r="F33" s="351"/>
      <c r="G33" s="349" t="s">
        <v>538</v>
      </c>
      <c r="H33" s="350"/>
    </row>
    <row r="34" spans="1:8" s="168" customFormat="1" ht="34.5" customHeight="1">
      <c r="A34" s="344"/>
      <c r="B34" s="344"/>
      <c r="C34" s="343" t="s">
        <v>236</v>
      </c>
      <c r="D34" s="343"/>
      <c r="E34" s="256" t="s">
        <v>512</v>
      </c>
      <c r="F34" s="256"/>
      <c r="G34" s="251" t="s">
        <v>513</v>
      </c>
      <c r="H34" s="252"/>
    </row>
    <row r="35" spans="1:8" s="168" customFormat="1" ht="34.5" customHeight="1">
      <c r="A35" s="344"/>
      <c r="B35" s="344"/>
      <c r="C35" s="343"/>
      <c r="D35" s="343"/>
      <c r="E35" s="251" t="s">
        <v>514</v>
      </c>
      <c r="F35" s="252"/>
      <c r="G35" s="251" t="s">
        <v>515</v>
      </c>
      <c r="H35" s="252"/>
    </row>
    <row r="36" spans="1:8" s="168" customFormat="1" ht="34.5" customHeight="1">
      <c r="A36" s="344"/>
      <c r="B36" s="344"/>
      <c r="C36" s="343" t="s">
        <v>237</v>
      </c>
      <c r="D36" s="343"/>
      <c r="E36" s="256" t="s">
        <v>516</v>
      </c>
      <c r="F36" s="256"/>
      <c r="G36" s="251" t="s">
        <v>517</v>
      </c>
      <c r="H36" s="252"/>
    </row>
    <row r="37" spans="1:8" s="168" customFormat="1" ht="34.5" customHeight="1">
      <c r="A37" s="344"/>
      <c r="B37" s="344"/>
      <c r="C37" s="343"/>
      <c r="D37" s="343"/>
      <c r="E37" s="256" t="s">
        <v>518</v>
      </c>
      <c r="F37" s="256"/>
      <c r="G37" s="251" t="s">
        <v>471</v>
      </c>
      <c r="H37" s="252"/>
    </row>
    <row r="38" spans="1:8" s="168" customFormat="1" ht="34.5" customHeight="1">
      <c r="A38" s="344"/>
      <c r="B38" s="344" t="s">
        <v>263</v>
      </c>
      <c r="C38" s="343" t="s">
        <v>239</v>
      </c>
      <c r="D38" s="343"/>
      <c r="E38" s="256" t="s">
        <v>519</v>
      </c>
      <c r="F38" s="256"/>
      <c r="G38" s="251" t="s">
        <v>520</v>
      </c>
      <c r="H38" s="252"/>
    </row>
    <row r="39" spans="1:8" s="168" customFormat="1" ht="34.5" customHeight="1">
      <c r="A39" s="344"/>
      <c r="B39" s="344"/>
      <c r="C39" s="343"/>
      <c r="D39" s="343"/>
      <c r="E39" s="256" t="s">
        <v>360</v>
      </c>
      <c r="F39" s="256"/>
      <c r="G39" s="251" t="s">
        <v>521</v>
      </c>
      <c r="H39" s="252"/>
    </row>
    <row r="40" spans="1:8" s="168" customFormat="1" ht="34.5" customHeight="1">
      <c r="A40" s="344"/>
      <c r="B40" s="344"/>
      <c r="C40" s="343"/>
      <c r="D40" s="343"/>
      <c r="E40" s="256" t="s">
        <v>522</v>
      </c>
      <c r="F40" s="256"/>
      <c r="G40" s="251" t="s">
        <v>521</v>
      </c>
      <c r="H40" s="252"/>
    </row>
    <row r="41" spans="1:8" s="168" customFormat="1" ht="34.5" customHeight="1">
      <c r="A41" s="344"/>
      <c r="B41" s="344"/>
      <c r="C41" s="343" t="s">
        <v>240</v>
      </c>
      <c r="D41" s="343"/>
      <c r="E41" s="256" t="s">
        <v>523</v>
      </c>
      <c r="F41" s="256"/>
      <c r="G41" s="251" t="s">
        <v>520</v>
      </c>
      <c r="H41" s="252"/>
    </row>
    <row r="42" spans="1:8" s="168" customFormat="1" ht="34.5" customHeight="1">
      <c r="A42" s="344"/>
      <c r="B42" s="344"/>
      <c r="C42" s="343"/>
      <c r="D42" s="343"/>
      <c r="E42" s="256" t="s">
        <v>524</v>
      </c>
      <c r="F42" s="256"/>
      <c r="G42" s="251" t="s">
        <v>520</v>
      </c>
      <c r="H42" s="252"/>
    </row>
    <row r="43" spans="1:8" s="168" customFormat="1" ht="34.5" customHeight="1">
      <c r="A43" s="344"/>
      <c r="B43" s="344"/>
      <c r="C43" s="343"/>
      <c r="D43" s="343"/>
      <c r="E43" s="256" t="s">
        <v>525</v>
      </c>
      <c r="F43" s="256"/>
      <c r="G43" s="251" t="s">
        <v>520</v>
      </c>
      <c r="H43" s="252"/>
    </row>
    <row r="44" spans="1:8" s="168" customFormat="1" ht="34.5" customHeight="1">
      <c r="A44" s="344"/>
      <c r="B44" s="344"/>
      <c r="C44" s="343" t="s">
        <v>241</v>
      </c>
      <c r="D44" s="343"/>
      <c r="E44" s="256" t="s">
        <v>374</v>
      </c>
      <c r="F44" s="256"/>
      <c r="G44" s="251" t="s">
        <v>520</v>
      </c>
      <c r="H44" s="252"/>
    </row>
    <row r="45" spans="1:8" s="168" customFormat="1" ht="34.5" customHeight="1">
      <c r="A45" s="344"/>
      <c r="B45" s="344"/>
      <c r="C45" s="343"/>
      <c r="D45" s="343"/>
      <c r="E45" s="256" t="s">
        <v>376</v>
      </c>
      <c r="F45" s="256"/>
      <c r="G45" s="251" t="s">
        <v>520</v>
      </c>
      <c r="H45" s="252"/>
    </row>
    <row r="46" spans="1:8" s="168" customFormat="1" ht="34.5" customHeight="1">
      <c r="A46" s="344"/>
      <c r="B46" s="344"/>
      <c r="C46" s="343"/>
      <c r="D46" s="343"/>
      <c r="E46" s="256" t="s">
        <v>526</v>
      </c>
      <c r="F46" s="256"/>
      <c r="G46" s="251" t="s">
        <v>521</v>
      </c>
      <c r="H46" s="252"/>
    </row>
    <row r="47" spans="1:8" s="168" customFormat="1" ht="34.5" customHeight="1">
      <c r="A47" s="344"/>
      <c r="B47" s="344"/>
      <c r="C47" s="343" t="s">
        <v>242</v>
      </c>
      <c r="D47" s="343"/>
      <c r="E47" s="256" t="s">
        <v>462</v>
      </c>
      <c r="F47" s="256"/>
      <c r="G47" s="349" t="s">
        <v>378</v>
      </c>
      <c r="H47" s="350"/>
    </row>
    <row r="48" spans="1:8" s="168" customFormat="1" ht="34.5" customHeight="1">
      <c r="A48" s="344"/>
      <c r="B48" s="344"/>
      <c r="C48" s="343"/>
      <c r="D48" s="343"/>
      <c r="E48" s="256" t="s">
        <v>528</v>
      </c>
      <c r="F48" s="256"/>
      <c r="G48" s="349" t="s">
        <v>378</v>
      </c>
      <c r="H48" s="350"/>
    </row>
    <row r="49" spans="1:8" s="168" customFormat="1" ht="34.5" customHeight="1">
      <c r="A49" s="344"/>
      <c r="B49" s="343" t="s">
        <v>264</v>
      </c>
      <c r="C49" s="343" t="s">
        <v>244</v>
      </c>
      <c r="D49" s="343"/>
      <c r="E49" s="256" t="s">
        <v>380</v>
      </c>
      <c r="F49" s="256"/>
      <c r="G49" s="349" t="s">
        <v>538</v>
      </c>
      <c r="H49" s="350"/>
    </row>
    <row r="50" spans="1:8" s="168" customFormat="1" ht="34.5" customHeight="1">
      <c r="A50" s="344"/>
      <c r="B50" s="343"/>
      <c r="C50" s="343"/>
      <c r="D50" s="343"/>
      <c r="E50" s="256" t="s">
        <v>382</v>
      </c>
      <c r="F50" s="256"/>
      <c r="G50" s="349" t="s">
        <v>538</v>
      </c>
      <c r="H50" s="350"/>
    </row>
    <row r="51" spans="1:8" s="168" customFormat="1" ht="34.5" customHeight="1">
      <c r="A51" s="344"/>
      <c r="B51" s="343"/>
      <c r="C51" s="343"/>
      <c r="D51" s="343"/>
      <c r="E51" s="256" t="s">
        <v>529</v>
      </c>
      <c r="F51" s="256"/>
      <c r="G51" s="349" t="s">
        <v>538</v>
      </c>
      <c r="H51" s="350"/>
    </row>
    <row r="52" spans="1:8" s="175" customFormat="1" ht="33" customHeight="1">
      <c r="A52" s="282" t="s">
        <v>463</v>
      </c>
      <c r="B52" s="282"/>
      <c r="C52" s="282"/>
      <c r="D52" s="282"/>
      <c r="E52" s="282"/>
      <c r="F52" s="282"/>
      <c r="G52" s="282"/>
      <c r="H52" s="282"/>
    </row>
  </sheetData>
  <sheetProtection/>
  <mergeCells count="112">
    <mergeCell ref="A52:H52"/>
    <mergeCell ref="B49:B51"/>
    <mergeCell ref="C49:D51"/>
    <mergeCell ref="E49:F49"/>
    <mergeCell ref="G49:H49"/>
    <mergeCell ref="E50:F50"/>
    <mergeCell ref="G50:H50"/>
    <mergeCell ref="E51:F51"/>
    <mergeCell ref="G51:H51"/>
    <mergeCell ref="E46:F46"/>
    <mergeCell ref="G46:H46"/>
    <mergeCell ref="C47:D48"/>
    <mergeCell ref="E47:F47"/>
    <mergeCell ref="G47:H47"/>
    <mergeCell ref="E48:F48"/>
    <mergeCell ref="G48:H48"/>
    <mergeCell ref="G41:H41"/>
    <mergeCell ref="E42:F42"/>
    <mergeCell ref="G42:H42"/>
    <mergeCell ref="E43:F43"/>
    <mergeCell ref="G43:H43"/>
    <mergeCell ref="C44:D46"/>
    <mergeCell ref="E44:F44"/>
    <mergeCell ref="G44:H44"/>
    <mergeCell ref="E45:F45"/>
    <mergeCell ref="G45:H45"/>
    <mergeCell ref="B38:B48"/>
    <mergeCell ref="C38:D40"/>
    <mergeCell ref="E38:F38"/>
    <mergeCell ref="G38:H38"/>
    <mergeCell ref="E39:F39"/>
    <mergeCell ref="G39:H39"/>
    <mergeCell ref="E40:F40"/>
    <mergeCell ref="G40:H40"/>
    <mergeCell ref="C41:D43"/>
    <mergeCell ref="E41:F41"/>
    <mergeCell ref="C34:D35"/>
    <mergeCell ref="E34:F34"/>
    <mergeCell ref="G34:H34"/>
    <mergeCell ref="E35:F35"/>
    <mergeCell ref="G35:H35"/>
    <mergeCell ref="C36:D37"/>
    <mergeCell ref="E36:F36"/>
    <mergeCell ref="G36:H36"/>
    <mergeCell ref="E37:F37"/>
    <mergeCell ref="G37:H37"/>
    <mergeCell ref="C30:D33"/>
    <mergeCell ref="E30:F30"/>
    <mergeCell ref="G30:H30"/>
    <mergeCell ref="E31:F31"/>
    <mergeCell ref="G31:H31"/>
    <mergeCell ref="E32:F32"/>
    <mergeCell ref="G32:H32"/>
    <mergeCell ref="E33:F33"/>
    <mergeCell ref="G33:H33"/>
    <mergeCell ref="E27:F27"/>
    <mergeCell ref="G27:H27"/>
    <mergeCell ref="E28:F28"/>
    <mergeCell ref="G28:H28"/>
    <mergeCell ref="E29:F29"/>
    <mergeCell ref="G29:H29"/>
    <mergeCell ref="E24:F24"/>
    <mergeCell ref="G24:H24"/>
    <mergeCell ref="E25:F25"/>
    <mergeCell ref="G25:H25"/>
    <mergeCell ref="E26:F26"/>
    <mergeCell ref="G26:H26"/>
    <mergeCell ref="E21:F21"/>
    <mergeCell ref="G21:H21"/>
    <mergeCell ref="E22:F22"/>
    <mergeCell ref="G22:H22"/>
    <mergeCell ref="E23:F23"/>
    <mergeCell ref="G23:H23"/>
    <mergeCell ref="E18:F18"/>
    <mergeCell ref="G18:H18"/>
    <mergeCell ref="E19:F19"/>
    <mergeCell ref="G19:H19"/>
    <mergeCell ref="E20:F20"/>
    <mergeCell ref="G20:H20"/>
    <mergeCell ref="G14:H14"/>
    <mergeCell ref="E15:F15"/>
    <mergeCell ref="G15:H15"/>
    <mergeCell ref="E16:F16"/>
    <mergeCell ref="G16:H16"/>
    <mergeCell ref="E17:F17"/>
    <mergeCell ref="G17:H17"/>
    <mergeCell ref="B11:H11"/>
    <mergeCell ref="A12:A51"/>
    <mergeCell ref="C12:D12"/>
    <mergeCell ref="E12:F12"/>
    <mergeCell ref="G12:H12"/>
    <mergeCell ref="B13:B37"/>
    <mergeCell ref="C13:D29"/>
    <mergeCell ref="E13:F13"/>
    <mergeCell ref="G13:H13"/>
    <mergeCell ref="E14:F14"/>
    <mergeCell ref="D7:E7"/>
    <mergeCell ref="B8:C8"/>
    <mergeCell ref="D8:E8"/>
    <mergeCell ref="B9:C9"/>
    <mergeCell ref="D9:E9"/>
    <mergeCell ref="B10:E10"/>
    <mergeCell ref="A2:H2"/>
    <mergeCell ref="A3:C3"/>
    <mergeCell ref="D3:H3"/>
    <mergeCell ref="A4:A10"/>
    <mergeCell ref="B4:C5"/>
    <mergeCell ref="D4:E5"/>
    <mergeCell ref="F4:H4"/>
    <mergeCell ref="B6:C6"/>
    <mergeCell ref="D6:E6"/>
    <mergeCell ref="B7:C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H41"/>
  <sheetViews>
    <sheetView showGridLines="0" showZeros="0" tabSelected="1" zoomScalePageLayoutView="0" workbookViewId="0" topLeftCell="A1">
      <selection activeCell="B11" sqref="B11"/>
    </sheetView>
  </sheetViews>
  <sheetFormatPr defaultColWidth="9.16015625" defaultRowHeight="12.75" customHeight="1"/>
  <cols>
    <col min="1" max="1" width="42.5" style="0" customWidth="1"/>
    <col min="2" max="2" width="22.5" style="26" customWidth="1"/>
    <col min="3" max="3" width="41.83203125" style="0" customWidth="1"/>
    <col min="4" max="4" width="30.16015625" style="26" customWidth="1"/>
    <col min="5" max="5" width="41" style="0" customWidth="1"/>
    <col min="6" max="6" width="34.16015625" style="0" customWidth="1"/>
  </cols>
  <sheetData>
    <row r="1" spans="1:6" ht="22.5" customHeight="1">
      <c r="A1" s="66" t="s">
        <v>9</v>
      </c>
      <c r="B1" s="67"/>
      <c r="C1" s="67"/>
      <c r="D1" s="67"/>
      <c r="E1" s="67"/>
      <c r="F1" s="68"/>
    </row>
    <row r="2" spans="1:6" ht="22.5" customHeight="1">
      <c r="A2" s="69" t="s">
        <v>10</v>
      </c>
      <c r="B2" s="70"/>
      <c r="C2" s="70"/>
      <c r="D2" s="70"/>
      <c r="E2" s="70"/>
      <c r="F2" s="70"/>
    </row>
    <row r="3" spans="1:6" ht="22.5" customHeight="1">
      <c r="A3" s="195"/>
      <c r="B3" s="195"/>
      <c r="C3" s="71"/>
      <c r="D3" s="71"/>
      <c r="E3" s="73"/>
      <c r="F3" s="74" t="s">
        <v>39</v>
      </c>
    </row>
    <row r="4" spans="1:6" ht="22.5" customHeight="1">
      <c r="A4" s="196" t="s">
        <v>40</v>
      </c>
      <c r="B4" s="196"/>
      <c r="C4" s="196" t="s">
        <v>41</v>
      </c>
      <c r="D4" s="196"/>
      <c r="E4" s="196"/>
      <c r="F4" s="196"/>
    </row>
    <row r="5" spans="1:6" ht="22.5" customHeight="1">
      <c r="A5" s="75" t="s">
        <v>42</v>
      </c>
      <c r="B5" s="75" t="s">
        <v>43</v>
      </c>
      <c r="C5" s="75" t="s">
        <v>44</v>
      </c>
      <c r="D5" s="75" t="s">
        <v>43</v>
      </c>
      <c r="E5" s="75" t="s">
        <v>45</v>
      </c>
      <c r="F5" s="75" t="s">
        <v>43</v>
      </c>
    </row>
    <row r="6" spans="1:6" ht="22.5" customHeight="1">
      <c r="A6" s="76" t="s">
        <v>46</v>
      </c>
      <c r="B6" s="77">
        <v>6039.88</v>
      </c>
      <c r="C6" s="76" t="s">
        <v>46</v>
      </c>
      <c r="D6" s="77">
        <f>SUM(D7:D34)</f>
        <v>0</v>
      </c>
      <c r="E6" s="78" t="s">
        <v>46</v>
      </c>
      <c r="F6" s="77">
        <v>6039.88</v>
      </c>
    </row>
    <row r="7" spans="1:6" ht="22.5" customHeight="1">
      <c r="A7" s="79" t="s">
        <v>47</v>
      </c>
      <c r="B7" s="77"/>
      <c r="C7" s="80" t="s">
        <v>48</v>
      </c>
      <c r="D7" s="77"/>
      <c r="E7" s="78" t="s">
        <v>49</v>
      </c>
      <c r="F7" s="77">
        <v>513.38</v>
      </c>
    </row>
    <row r="8" spans="1:8" ht="22.5" customHeight="1">
      <c r="A8" s="79" t="s">
        <v>50</v>
      </c>
      <c r="B8" s="77">
        <v>6039.88</v>
      </c>
      <c r="C8" s="80" t="s">
        <v>51</v>
      </c>
      <c r="D8" s="77"/>
      <c r="E8" s="78" t="s">
        <v>52</v>
      </c>
      <c r="F8" s="77">
        <v>334.42</v>
      </c>
      <c r="H8" s="26"/>
    </row>
    <row r="9" spans="1:6" ht="22.5" customHeight="1">
      <c r="A9" s="81" t="s">
        <v>53</v>
      </c>
      <c r="B9" s="77">
        <v>5526.5</v>
      </c>
      <c r="C9" s="80" t="s">
        <v>54</v>
      </c>
      <c r="D9" s="77"/>
      <c r="E9" s="78" t="s">
        <v>55</v>
      </c>
      <c r="F9" s="77">
        <v>178.96</v>
      </c>
    </row>
    <row r="10" spans="1:6" ht="22.5" customHeight="1">
      <c r="A10" s="79" t="s">
        <v>56</v>
      </c>
      <c r="B10" s="77"/>
      <c r="C10" s="80" t="s">
        <v>57</v>
      </c>
      <c r="D10" s="77"/>
      <c r="E10" s="78" t="s">
        <v>58</v>
      </c>
      <c r="F10" s="77"/>
    </row>
    <row r="11" spans="1:6" ht="22.5" customHeight="1">
      <c r="A11" s="79" t="s">
        <v>59</v>
      </c>
      <c r="B11" s="77"/>
      <c r="C11" s="80" t="s">
        <v>60</v>
      </c>
      <c r="D11" s="77"/>
      <c r="E11" s="78" t="s">
        <v>61</v>
      </c>
      <c r="F11" s="77"/>
    </row>
    <row r="12" spans="1:6" ht="22.5" customHeight="1">
      <c r="A12" s="79" t="s">
        <v>62</v>
      </c>
      <c r="B12" s="77"/>
      <c r="C12" s="80" t="s">
        <v>63</v>
      </c>
      <c r="D12" s="77"/>
      <c r="E12" s="78" t="s">
        <v>64</v>
      </c>
      <c r="F12" s="77">
        <v>5526.5</v>
      </c>
    </row>
    <row r="13" spans="1:6" ht="22.5" customHeight="1">
      <c r="A13" s="79" t="s">
        <v>65</v>
      </c>
      <c r="B13" s="77"/>
      <c r="C13" s="80" t="s">
        <v>66</v>
      </c>
      <c r="D13" s="77"/>
      <c r="E13" s="78" t="s">
        <v>52</v>
      </c>
      <c r="F13" s="77"/>
    </row>
    <row r="14" spans="1:6" ht="22.5" customHeight="1">
      <c r="A14" s="79" t="s">
        <v>67</v>
      </c>
      <c r="B14" s="77"/>
      <c r="C14" s="80" t="s">
        <v>68</v>
      </c>
      <c r="D14" s="77"/>
      <c r="E14" s="78" t="s">
        <v>55</v>
      </c>
      <c r="F14" s="77">
        <v>5526.5</v>
      </c>
    </row>
    <row r="15" spans="1:6" ht="22.5" customHeight="1">
      <c r="A15" s="79" t="s">
        <v>69</v>
      </c>
      <c r="B15" s="77"/>
      <c r="C15" s="80" t="s">
        <v>70</v>
      </c>
      <c r="D15" s="77"/>
      <c r="E15" s="78" t="s">
        <v>71</v>
      </c>
      <c r="F15" s="77"/>
    </row>
    <row r="16" spans="1:6" ht="22.5" customHeight="1">
      <c r="A16" s="83" t="s">
        <v>72</v>
      </c>
      <c r="B16" s="77"/>
      <c r="C16" s="80" t="s">
        <v>73</v>
      </c>
      <c r="D16" s="77"/>
      <c r="E16" s="78" t="s">
        <v>74</v>
      </c>
      <c r="F16" s="77"/>
    </row>
    <row r="17" spans="1:6" ht="22.5" customHeight="1">
      <c r="A17" s="83" t="s">
        <v>75</v>
      </c>
      <c r="B17" s="77"/>
      <c r="C17" s="80" t="s">
        <v>76</v>
      </c>
      <c r="D17" s="77"/>
      <c r="E17" s="78" t="s">
        <v>77</v>
      </c>
      <c r="F17" s="77"/>
    </row>
    <row r="18" spans="1:6" ht="22.5" customHeight="1">
      <c r="A18" s="83"/>
      <c r="B18" s="84"/>
      <c r="C18" s="80" t="s">
        <v>78</v>
      </c>
      <c r="D18" s="77"/>
      <c r="E18" s="78" t="s">
        <v>79</v>
      </c>
      <c r="F18" s="77"/>
    </row>
    <row r="19" spans="1:6" ht="22.5" customHeight="1">
      <c r="A19" s="56"/>
      <c r="B19" s="85"/>
      <c r="C19" s="80" t="s">
        <v>80</v>
      </c>
      <c r="D19" s="77"/>
      <c r="E19" s="78" t="s">
        <v>81</v>
      </c>
      <c r="F19" s="77"/>
    </row>
    <row r="20" spans="1:6" ht="22.5" customHeight="1">
      <c r="A20" s="56"/>
      <c r="B20" s="84"/>
      <c r="C20" s="80" t="s">
        <v>82</v>
      </c>
      <c r="D20" s="77"/>
      <c r="E20" s="78" t="s">
        <v>83</v>
      </c>
      <c r="F20" s="77"/>
    </row>
    <row r="21" spans="1:6" ht="22.5" customHeight="1">
      <c r="A21" s="35"/>
      <c r="B21" s="84"/>
      <c r="C21" s="80" t="s">
        <v>84</v>
      </c>
      <c r="D21" s="77"/>
      <c r="E21" s="78" t="s">
        <v>85</v>
      </c>
      <c r="F21" s="77"/>
    </row>
    <row r="22" spans="1:6" ht="22.5" customHeight="1">
      <c r="A22" s="34"/>
      <c r="B22" s="84"/>
      <c r="C22" s="80" t="s">
        <v>86</v>
      </c>
      <c r="D22" s="77"/>
      <c r="E22" s="78" t="s">
        <v>87</v>
      </c>
      <c r="F22" s="77"/>
    </row>
    <row r="23" spans="1:6" ht="22.5" customHeight="1">
      <c r="A23" s="58"/>
      <c r="B23" s="84"/>
      <c r="C23" s="80" t="s">
        <v>88</v>
      </c>
      <c r="D23" s="77"/>
      <c r="E23" s="87" t="s">
        <v>89</v>
      </c>
      <c r="F23" s="77"/>
    </row>
    <row r="24" spans="1:6" ht="22.5" customHeight="1">
      <c r="A24" s="58"/>
      <c r="B24" s="84"/>
      <c r="C24" s="80" t="s">
        <v>90</v>
      </c>
      <c r="D24" s="77"/>
      <c r="E24" s="87" t="s">
        <v>91</v>
      </c>
      <c r="F24" s="77"/>
    </row>
    <row r="25" spans="1:7" ht="22.5" customHeight="1">
      <c r="A25" s="58"/>
      <c r="B25" s="84"/>
      <c r="C25" s="80" t="s">
        <v>92</v>
      </c>
      <c r="D25" s="77"/>
      <c r="E25" s="87" t="s">
        <v>93</v>
      </c>
      <c r="F25" s="77"/>
      <c r="G25" s="26"/>
    </row>
    <row r="26" spans="1:8" ht="22.5" customHeight="1">
      <c r="A26" s="58"/>
      <c r="B26" s="84"/>
      <c r="C26" s="80" t="s">
        <v>94</v>
      </c>
      <c r="D26" s="77"/>
      <c r="E26" s="87"/>
      <c r="F26" s="77"/>
      <c r="G26" s="26"/>
      <c r="H26" s="26"/>
    </row>
    <row r="27" spans="1:8" ht="22.5" customHeight="1">
      <c r="A27" s="34"/>
      <c r="B27" s="85"/>
      <c r="C27" s="80" t="s">
        <v>95</v>
      </c>
      <c r="D27" s="77"/>
      <c r="E27" s="78"/>
      <c r="F27" s="77"/>
      <c r="G27" s="26"/>
      <c r="H27" s="26"/>
    </row>
    <row r="28" spans="1:8" ht="22.5" customHeight="1">
      <c r="A28" s="58"/>
      <c r="B28" s="84"/>
      <c r="C28" s="80" t="s">
        <v>96</v>
      </c>
      <c r="D28" s="77"/>
      <c r="E28" s="78"/>
      <c r="F28" s="77"/>
      <c r="G28" s="26"/>
      <c r="H28" s="26"/>
    </row>
    <row r="29" spans="1:8" ht="22.5" customHeight="1">
      <c r="A29" s="34"/>
      <c r="B29" s="85"/>
      <c r="C29" s="80" t="s">
        <v>97</v>
      </c>
      <c r="D29" s="77"/>
      <c r="E29" s="78"/>
      <c r="F29" s="77"/>
      <c r="G29" s="26"/>
      <c r="H29" s="26"/>
    </row>
    <row r="30" spans="1:7" ht="22.5" customHeight="1">
      <c r="A30" s="34"/>
      <c r="B30" s="84"/>
      <c r="C30" s="80" t="s">
        <v>98</v>
      </c>
      <c r="D30" s="77"/>
      <c r="E30" s="78"/>
      <c r="F30" s="77"/>
      <c r="G30" s="26"/>
    </row>
    <row r="31" spans="1:7" ht="22.5" customHeight="1">
      <c r="A31" s="34"/>
      <c r="B31" s="84"/>
      <c r="C31" s="80" t="s">
        <v>99</v>
      </c>
      <c r="D31" s="77"/>
      <c r="E31" s="78"/>
      <c r="F31" s="77"/>
      <c r="G31" s="26"/>
    </row>
    <row r="32" spans="1:7" ht="22.5" customHeight="1">
      <c r="A32" s="34"/>
      <c r="B32" s="84"/>
      <c r="C32" s="80" t="s">
        <v>100</v>
      </c>
      <c r="D32" s="77"/>
      <c r="E32" s="78"/>
      <c r="F32" s="77"/>
      <c r="G32" s="26"/>
    </row>
    <row r="33" spans="1:8" ht="22.5" customHeight="1">
      <c r="A33" s="34"/>
      <c r="B33" s="84"/>
      <c r="C33" s="80" t="s">
        <v>101</v>
      </c>
      <c r="D33" s="77"/>
      <c r="E33" s="78"/>
      <c r="F33" s="77"/>
      <c r="G33" s="26"/>
      <c r="H33" s="26"/>
    </row>
    <row r="34" spans="1:7" ht="22.5" customHeight="1">
      <c r="A34" s="35"/>
      <c r="B34" s="84"/>
      <c r="C34" s="80" t="s">
        <v>102</v>
      </c>
      <c r="D34" s="77"/>
      <c r="E34" s="78"/>
      <c r="F34" s="77"/>
      <c r="G34" s="26"/>
    </row>
    <row r="35" spans="1:6" ht="22.5" customHeight="1">
      <c r="A35" s="90" t="s">
        <v>103</v>
      </c>
      <c r="B35" s="85">
        <f>SUM(B6,B18)</f>
        <v>6039.88</v>
      </c>
      <c r="C35" s="90" t="s">
        <v>104</v>
      </c>
      <c r="D35" s="95">
        <v>6039.88</v>
      </c>
      <c r="E35" s="90" t="s">
        <v>104</v>
      </c>
      <c r="F35" s="89">
        <f>SUM(F6,F26)</f>
        <v>6039.88</v>
      </c>
    </row>
    <row r="36" spans="1:6" ht="22.5" customHeight="1">
      <c r="A36" s="86" t="s">
        <v>105</v>
      </c>
      <c r="B36" s="84"/>
      <c r="C36" s="83" t="s">
        <v>106</v>
      </c>
      <c r="D36" s="88"/>
      <c r="E36" s="83" t="s">
        <v>106</v>
      </c>
      <c r="F36" s="89"/>
    </row>
    <row r="37" spans="1:6" ht="22.5" customHeight="1">
      <c r="A37" s="86" t="s">
        <v>107</v>
      </c>
      <c r="B37" s="84"/>
      <c r="C37" s="94" t="s">
        <v>108</v>
      </c>
      <c r="D37" s="77"/>
      <c r="E37" s="94" t="s">
        <v>108</v>
      </c>
      <c r="F37" s="77"/>
    </row>
    <row r="38" spans="1:6" ht="22.5" customHeight="1">
      <c r="A38" s="86" t="s">
        <v>109</v>
      </c>
      <c r="B38" s="96"/>
      <c r="C38" s="91"/>
      <c r="D38" s="88"/>
      <c r="E38" s="34"/>
      <c r="F38" s="88"/>
    </row>
    <row r="39" spans="1:6" ht="22.5" customHeight="1">
      <c r="A39" s="86" t="s">
        <v>110</v>
      </c>
      <c r="B39" s="84"/>
      <c r="C39" s="91"/>
      <c r="D39" s="88"/>
      <c r="E39" s="35"/>
      <c r="F39" s="88"/>
    </row>
    <row r="40" spans="1:6" ht="22.5" customHeight="1">
      <c r="A40" s="86" t="s">
        <v>111</v>
      </c>
      <c r="B40" s="84"/>
      <c r="C40" s="91"/>
      <c r="D40" s="92"/>
      <c r="E40" s="34"/>
      <c r="F40" s="88"/>
    </row>
    <row r="41" spans="1:6" ht="22.5" customHeight="1">
      <c r="A41" s="75" t="s">
        <v>112</v>
      </c>
      <c r="B41" s="85">
        <f>SUM(B35,B36,B37)</f>
        <v>6039.88</v>
      </c>
      <c r="C41" s="93" t="s">
        <v>113</v>
      </c>
      <c r="D41" s="92">
        <v>6039.88</v>
      </c>
      <c r="E41" s="75" t="s">
        <v>113</v>
      </c>
      <c r="F41" s="77">
        <f>SUM(F35,F36,F37)</f>
        <v>6039.88</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R20"/>
  <sheetViews>
    <sheetView showGridLines="0" showZeros="0" zoomScalePageLayoutView="0" workbookViewId="0" topLeftCell="A1">
      <selection activeCell="H26" sqref="H26"/>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26" t="s">
        <v>11</v>
      </c>
      <c r="B1" s="26"/>
      <c r="C1" s="26"/>
      <c r="D1" s="26"/>
      <c r="E1" s="26"/>
    </row>
    <row r="2" spans="1:18" ht="35.25" customHeight="1">
      <c r="A2" s="198" t="s">
        <v>12</v>
      </c>
      <c r="B2" s="198"/>
      <c r="C2" s="198"/>
      <c r="D2" s="198"/>
      <c r="E2" s="198"/>
      <c r="F2" s="198"/>
      <c r="G2" s="198"/>
      <c r="H2" s="198"/>
      <c r="I2" s="198"/>
      <c r="J2" s="198"/>
      <c r="K2" s="198"/>
      <c r="L2" s="198"/>
      <c r="M2" s="198"/>
      <c r="N2" s="198"/>
      <c r="O2" s="198"/>
      <c r="P2" s="198"/>
      <c r="Q2" s="198"/>
      <c r="R2" s="41"/>
    </row>
    <row r="3" ht="21.75" customHeight="1">
      <c r="Q3" s="36" t="s">
        <v>39</v>
      </c>
    </row>
    <row r="4" spans="1:17" ht="18" customHeight="1">
      <c r="A4" s="199" t="s">
        <v>114</v>
      </c>
      <c r="B4" s="199" t="s">
        <v>115</v>
      </c>
      <c r="C4" s="200" t="s">
        <v>116</v>
      </c>
      <c r="D4" s="200" t="s">
        <v>117</v>
      </c>
      <c r="E4" s="199" t="s">
        <v>118</v>
      </c>
      <c r="F4" s="199" t="s">
        <v>119</v>
      </c>
      <c r="G4" s="199"/>
      <c r="H4" s="199"/>
      <c r="I4" s="199"/>
      <c r="J4" s="199"/>
      <c r="K4" s="199"/>
      <c r="L4" s="199"/>
      <c r="M4" s="199"/>
      <c r="N4" s="199"/>
      <c r="O4" s="199"/>
      <c r="P4" s="199"/>
      <c r="Q4" s="79"/>
    </row>
    <row r="5" spans="1:17" ht="22.5" customHeight="1">
      <c r="A5" s="199"/>
      <c r="B5" s="199"/>
      <c r="C5" s="201"/>
      <c r="D5" s="201"/>
      <c r="E5" s="199"/>
      <c r="F5" s="197" t="s">
        <v>120</v>
      </c>
      <c r="G5" s="197" t="s">
        <v>121</v>
      </c>
      <c r="H5" s="197"/>
      <c r="I5" s="197" t="s">
        <v>122</v>
      </c>
      <c r="J5" s="197" t="s">
        <v>123</v>
      </c>
      <c r="K5" s="197" t="s">
        <v>124</v>
      </c>
      <c r="L5" s="197" t="s">
        <v>125</v>
      </c>
      <c r="M5" s="197" t="s">
        <v>126</v>
      </c>
      <c r="N5" s="197" t="s">
        <v>105</v>
      </c>
      <c r="O5" s="197" t="s">
        <v>109</v>
      </c>
      <c r="P5" s="197" t="s">
        <v>127</v>
      </c>
      <c r="Q5" s="197" t="s">
        <v>128</v>
      </c>
    </row>
    <row r="6" spans="1:17" ht="33.75" customHeight="1">
      <c r="A6" s="199"/>
      <c r="B6" s="199"/>
      <c r="C6" s="202"/>
      <c r="D6" s="202"/>
      <c r="E6" s="199"/>
      <c r="F6" s="197"/>
      <c r="G6" s="27" t="s">
        <v>129</v>
      </c>
      <c r="H6" s="27" t="s">
        <v>130</v>
      </c>
      <c r="I6" s="197"/>
      <c r="J6" s="197"/>
      <c r="K6" s="197"/>
      <c r="L6" s="197"/>
      <c r="M6" s="197"/>
      <c r="N6" s="197"/>
      <c r="O6" s="197"/>
      <c r="P6" s="197"/>
      <c r="Q6" s="197"/>
    </row>
    <row r="7" spans="1:17" ht="29.25" customHeight="1">
      <c r="A7" s="34"/>
      <c r="B7" s="34"/>
      <c r="C7" s="34"/>
      <c r="D7" s="34"/>
      <c r="E7" s="62">
        <v>1</v>
      </c>
      <c r="F7" s="62">
        <v>2</v>
      </c>
      <c r="G7" s="62">
        <v>3</v>
      </c>
      <c r="H7" s="62">
        <v>4</v>
      </c>
      <c r="I7" s="62">
        <v>5</v>
      </c>
      <c r="J7" s="62">
        <v>6</v>
      </c>
      <c r="K7" s="62">
        <v>7</v>
      </c>
      <c r="L7" s="62">
        <v>8</v>
      </c>
      <c r="M7" s="62">
        <v>9</v>
      </c>
      <c r="N7" s="62">
        <v>10</v>
      </c>
      <c r="O7" s="62">
        <v>11</v>
      </c>
      <c r="P7" s="62">
        <v>12</v>
      </c>
      <c r="Q7" s="62">
        <v>13</v>
      </c>
    </row>
    <row r="8" spans="1:17" ht="18.75" customHeight="1">
      <c r="A8" s="109">
        <v>507001</v>
      </c>
      <c r="B8" s="30" t="s">
        <v>265</v>
      </c>
      <c r="C8" s="64">
        <v>213</v>
      </c>
      <c r="D8" s="35" t="s">
        <v>266</v>
      </c>
      <c r="E8" s="109">
        <v>6039.88</v>
      </c>
      <c r="F8" s="62">
        <v>6039.88</v>
      </c>
      <c r="G8" s="109">
        <v>6039.88</v>
      </c>
      <c r="H8" s="109">
        <v>5526.5</v>
      </c>
      <c r="I8" s="62"/>
      <c r="J8" s="62"/>
      <c r="K8" s="62"/>
      <c r="L8" s="62"/>
      <c r="M8" s="62"/>
      <c r="N8" s="62"/>
      <c r="O8" s="62"/>
      <c r="P8" s="62"/>
      <c r="Q8" s="62"/>
    </row>
    <row r="9" spans="1:17" ht="12.75" customHeight="1">
      <c r="A9" s="35">
        <v>507001</v>
      </c>
      <c r="B9" s="30" t="s">
        <v>265</v>
      </c>
      <c r="C9" s="64">
        <v>21301</v>
      </c>
      <c r="D9" s="35" t="s">
        <v>267</v>
      </c>
      <c r="E9" s="35">
        <v>2810</v>
      </c>
      <c r="F9" s="35">
        <v>2810</v>
      </c>
      <c r="G9" s="35">
        <v>2810</v>
      </c>
      <c r="H9" s="35">
        <v>2810</v>
      </c>
      <c r="I9" s="35"/>
      <c r="J9" s="35"/>
      <c r="K9" s="35"/>
      <c r="L9" s="35"/>
      <c r="M9" s="35"/>
      <c r="N9" s="35"/>
      <c r="O9" s="35"/>
      <c r="P9" s="35"/>
      <c r="Q9" s="35"/>
    </row>
    <row r="10" spans="1:17" ht="12.75" customHeight="1">
      <c r="A10" s="35">
        <v>507001</v>
      </c>
      <c r="B10" s="30" t="s">
        <v>265</v>
      </c>
      <c r="C10" s="64">
        <v>2130126</v>
      </c>
      <c r="D10" s="35" t="s">
        <v>268</v>
      </c>
      <c r="E10" s="35">
        <v>2810</v>
      </c>
      <c r="F10" s="35">
        <v>2810</v>
      </c>
      <c r="G10" s="35">
        <v>2810</v>
      </c>
      <c r="H10" s="35">
        <v>2810</v>
      </c>
      <c r="I10" s="35"/>
      <c r="J10" s="35"/>
      <c r="K10" s="35"/>
      <c r="L10" s="35"/>
      <c r="M10" s="35"/>
      <c r="N10" s="35"/>
      <c r="O10" s="35"/>
      <c r="P10" s="35"/>
      <c r="Q10" s="35"/>
    </row>
    <row r="11" spans="1:17" ht="12.75" customHeight="1">
      <c r="A11" s="35">
        <v>507001</v>
      </c>
      <c r="B11" s="30" t="s">
        <v>265</v>
      </c>
      <c r="C11" s="64">
        <v>21305</v>
      </c>
      <c r="D11" s="35" t="s">
        <v>269</v>
      </c>
      <c r="E11" s="35">
        <v>810.1</v>
      </c>
      <c r="F11" s="35">
        <v>810.1</v>
      </c>
      <c r="G11" s="35">
        <v>810.1</v>
      </c>
      <c r="H11" s="35">
        <v>296.72</v>
      </c>
      <c r="I11" s="35"/>
      <c r="J11" s="35"/>
      <c r="K11" s="35"/>
      <c r="L11" s="34"/>
      <c r="M11" s="34"/>
      <c r="N11" s="34"/>
      <c r="O11" s="34"/>
      <c r="P11" s="35"/>
      <c r="Q11" s="35"/>
    </row>
    <row r="12" spans="1:17" ht="12.75" customHeight="1">
      <c r="A12" s="35">
        <v>507001</v>
      </c>
      <c r="B12" s="30" t="s">
        <v>265</v>
      </c>
      <c r="C12" s="64">
        <v>2130501</v>
      </c>
      <c r="D12" s="35" t="s">
        <v>270</v>
      </c>
      <c r="E12" s="34">
        <v>466.66</v>
      </c>
      <c r="F12" s="35">
        <v>466.66</v>
      </c>
      <c r="G12" s="35">
        <v>466.66</v>
      </c>
      <c r="H12" s="35"/>
      <c r="I12" s="35"/>
      <c r="J12" s="34"/>
      <c r="K12" s="34"/>
      <c r="L12" s="34"/>
      <c r="M12" s="34"/>
      <c r="N12" s="34"/>
      <c r="O12" s="34"/>
      <c r="P12" s="35"/>
      <c r="Q12" s="35"/>
    </row>
    <row r="13" spans="1:17" ht="12.75" customHeight="1">
      <c r="A13" s="35">
        <v>507001</v>
      </c>
      <c r="B13" s="30" t="s">
        <v>265</v>
      </c>
      <c r="C13" s="64">
        <v>2130502</v>
      </c>
      <c r="D13" s="35" t="s">
        <v>132</v>
      </c>
      <c r="E13" s="35">
        <v>240.87</v>
      </c>
      <c r="F13" s="35">
        <v>240.87</v>
      </c>
      <c r="G13" s="35">
        <v>240.87</v>
      </c>
      <c r="H13" s="35">
        <v>240.87</v>
      </c>
      <c r="I13" s="35"/>
      <c r="J13" s="34"/>
      <c r="K13" s="34"/>
      <c r="L13" s="34"/>
      <c r="M13" s="34"/>
      <c r="N13" s="34"/>
      <c r="O13" s="34"/>
      <c r="P13" s="35"/>
      <c r="Q13" s="35"/>
    </row>
    <row r="14" spans="1:18" ht="12.75" customHeight="1">
      <c r="A14" s="35">
        <v>507001</v>
      </c>
      <c r="B14" s="30" t="s">
        <v>265</v>
      </c>
      <c r="C14" s="64">
        <v>2130599</v>
      </c>
      <c r="D14" s="35" t="s">
        <v>271</v>
      </c>
      <c r="E14" s="35">
        <v>102.57</v>
      </c>
      <c r="F14" s="35">
        <v>102.57</v>
      </c>
      <c r="G14" s="35">
        <v>102.57</v>
      </c>
      <c r="H14" s="35">
        <v>55.85</v>
      </c>
      <c r="I14" s="35"/>
      <c r="J14" s="35"/>
      <c r="K14" s="35"/>
      <c r="L14" s="34"/>
      <c r="M14" s="34"/>
      <c r="N14" s="34"/>
      <c r="O14" s="34"/>
      <c r="P14" s="35"/>
      <c r="Q14" s="35"/>
      <c r="R14" s="26"/>
    </row>
    <row r="15" spans="1:18" ht="12.75" customHeight="1">
      <c r="A15" s="35">
        <v>507001</v>
      </c>
      <c r="B15" s="30" t="s">
        <v>265</v>
      </c>
      <c r="C15" s="63" t="s">
        <v>272</v>
      </c>
      <c r="D15" s="34" t="s">
        <v>273</v>
      </c>
      <c r="E15" s="35">
        <v>2419.78</v>
      </c>
      <c r="F15" s="35">
        <v>2419.78</v>
      </c>
      <c r="G15" s="35">
        <v>2419.78</v>
      </c>
      <c r="H15" s="35">
        <v>2419.78</v>
      </c>
      <c r="I15" s="35"/>
      <c r="J15" s="35"/>
      <c r="K15" s="34"/>
      <c r="L15" s="34"/>
      <c r="M15" s="34"/>
      <c r="N15" s="34"/>
      <c r="O15" s="34"/>
      <c r="P15" s="35"/>
      <c r="Q15" s="35"/>
      <c r="R15" s="26"/>
    </row>
    <row r="16" spans="1:18" ht="12.75" customHeight="1">
      <c r="A16" s="35">
        <v>507001</v>
      </c>
      <c r="B16" s="30" t="s">
        <v>265</v>
      </c>
      <c r="C16" s="64">
        <v>2130602</v>
      </c>
      <c r="D16" s="34" t="s">
        <v>274</v>
      </c>
      <c r="E16" s="34">
        <v>989.97</v>
      </c>
      <c r="F16" s="35">
        <v>989.97</v>
      </c>
      <c r="G16" s="35">
        <v>989.97</v>
      </c>
      <c r="H16" s="35">
        <v>989.97</v>
      </c>
      <c r="I16" s="34"/>
      <c r="J16" s="34"/>
      <c r="K16" s="34"/>
      <c r="L16" s="34"/>
      <c r="M16" s="34"/>
      <c r="N16" s="34"/>
      <c r="O16" s="34"/>
      <c r="P16" s="35"/>
      <c r="Q16" s="35"/>
      <c r="R16" s="26"/>
    </row>
    <row r="17" spans="1:18" ht="12.75" customHeight="1">
      <c r="A17" s="35">
        <v>507001</v>
      </c>
      <c r="B17" s="30" t="s">
        <v>265</v>
      </c>
      <c r="C17" s="64">
        <v>2130603</v>
      </c>
      <c r="D17" s="35" t="s">
        <v>275</v>
      </c>
      <c r="E17" s="34">
        <v>1303</v>
      </c>
      <c r="F17" s="35">
        <v>1303</v>
      </c>
      <c r="G17" s="35">
        <v>1303</v>
      </c>
      <c r="H17" s="35">
        <v>1303</v>
      </c>
      <c r="I17" s="35"/>
      <c r="J17" s="34"/>
      <c r="K17" s="34"/>
      <c r="L17" s="34"/>
      <c r="M17" s="34"/>
      <c r="N17" s="35"/>
      <c r="O17" s="34"/>
      <c r="P17" s="35"/>
      <c r="Q17" s="35"/>
      <c r="R17" s="26"/>
    </row>
    <row r="18" spans="1:18" ht="12.75" customHeight="1">
      <c r="A18" s="35">
        <v>507001</v>
      </c>
      <c r="B18" s="30" t="s">
        <v>265</v>
      </c>
      <c r="C18" s="65">
        <v>2130699</v>
      </c>
      <c r="D18" s="35" t="s">
        <v>276</v>
      </c>
      <c r="E18" s="34">
        <v>126.81</v>
      </c>
      <c r="F18" s="34">
        <v>126.81</v>
      </c>
      <c r="G18" s="34">
        <v>126.81</v>
      </c>
      <c r="H18" s="34">
        <v>126.81</v>
      </c>
      <c r="I18" s="35"/>
      <c r="J18" s="34"/>
      <c r="K18" s="34"/>
      <c r="L18" s="34"/>
      <c r="M18" s="34"/>
      <c r="N18" s="34"/>
      <c r="O18" s="35"/>
      <c r="P18" s="35"/>
      <c r="Q18" s="35"/>
      <c r="R18" s="26"/>
    </row>
    <row r="19" spans="1:18" ht="12.75" customHeight="1">
      <c r="A19" s="34"/>
      <c r="B19" s="34"/>
      <c r="C19" s="65"/>
      <c r="D19" s="35"/>
      <c r="E19" s="34"/>
      <c r="F19" s="34"/>
      <c r="G19" s="34"/>
      <c r="H19" s="34"/>
      <c r="I19" s="34"/>
      <c r="J19" s="34"/>
      <c r="K19" s="34"/>
      <c r="L19" s="34"/>
      <c r="M19" s="34"/>
      <c r="N19" s="34"/>
      <c r="O19" s="35"/>
      <c r="P19" s="35"/>
      <c r="Q19" s="35"/>
      <c r="R19" s="26"/>
    </row>
    <row r="20" spans="1:17" ht="12.75" customHeight="1">
      <c r="A20" s="34"/>
      <c r="B20" s="34"/>
      <c r="C20" s="63"/>
      <c r="D20" s="35"/>
      <c r="E20" s="34"/>
      <c r="F20" s="34"/>
      <c r="G20" s="34"/>
      <c r="H20" s="34"/>
      <c r="I20" s="34"/>
      <c r="J20" s="34"/>
      <c r="K20" s="34"/>
      <c r="L20" s="34"/>
      <c r="M20" s="34"/>
      <c r="N20" s="34"/>
      <c r="O20" s="35"/>
      <c r="P20" s="34"/>
      <c r="Q20" s="35"/>
    </row>
  </sheetData>
  <sheetProtection/>
  <mergeCells count="18">
    <mergeCell ref="A2:Q2"/>
    <mergeCell ref="F4:P4"/>
    <mergeCell ref="G5:H5"/>
    <mergeCell ref="A4:A6"/>
    <mergeCell ref="B4:B6"/>
    <mergeCell ref="C4:C6"/>
    <mergeCell ref="D4:D6"/>
    <mergeCell ref="E4:E6"/>
    <mergeCell ref="F5:F6"/>
    <mergeCell ref="I5:I6"/>
    <mergeCell ref="P5:P6"/>
    <mergeCell ref="Q5:Q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zoomScalePageLayoutView="0" workbookViewId="0" topLeftCell="A1">
      <selection activeCell="C23" sqref="C23"/>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26" t="s">
        <v>13</v>
      </c>
      <c r="B1" s="26"/>
      <c r="C1" s="26"/>
      <c r="D1" s="26"/>
      <c r="E1" s="26"/>
    </row>
    <row r="2" spans="1:12" ht="35.25" customHeight="1">
      <c r="A2" s="198" t="s">
        <v>14</v>
      </c>
      <c r="B2" s="198"/>
      <c r="C2" s="198"/>
      <c r="D2" s="198"/>
      <c r="E2" s="198"/>
      <c r="F2" s="198"/>
      <c r="G2" s="198"/>
      <c r="H2" s="198"/>
      <c r="I2" s="198"/>
      <c r="J2" s="198"/>
      <c r="K2" s="198"/>
      <c r="L2" s="41"/>
    </row>
    <row r="3" ht="21.75" customHeight="1">
      <c r="K3" t="s">
        <v>39</v>
      </c>
    </row>
    <row r="4" spans="1:11" ht="15" customHeight="1">
      <c r="A4" s="199" t="s">
        <v>114</v>
      </c>
      <c r="B4" s="199" t="s">
        <v>115</v>
      </c>
      <c r="C4" s="200" t="s">
        <v>116</v>
      </c>
      <c r="D4" s="200" t="s">
        <v>117</v>
      </c>
      <c r="E4" s="199" t="s">
        <v>118</v>
      </c>
      <c r="F4" s="199" t="s">
        <v>119</v>
      </c>
      <c r="G4" s="199"/>
      <c r="H4" s="199"/>
      <c r="I4" s="199"/>
      <c r="J4" s="199"/>
      <c r="K4" s="199"/>
    </row>
    <row r="5" spans="1:11" ht="30" customHeight="1">
      <c r="A5" s="199"/>
      <c r="B5" s="199"/>
      <c r="C5" s="201"/>
      <c r="D5" s="201"/>
      <c r="E5" s="199"/>
      <c r="F5" s="197" t="s">
        <v>120</v>
      </c>
      <c r="G5" s="203" t="s">
        <v>134</v>
      </c>
      <c r="H5" s="203" t="s">
        <v>135</v>
      </c>
      <c r="I5" s="203" t="s">
        <v>136</v>
      </c>
      <c r="J5" s="203" t="s">
        <v>137</v>
      </c>
      <c r="K5" s="203" t="s">
        <v>138</v>
      </c>
    </row>
    <row r="6" spans="1:11" ht="40.5" customHeight="1">
      <c r="A6" s="199"/>
      <c r="B6" s="199"/>
      <c r="C6" s="202"/>
      <c r="D6" s="202"/>
      <c r="E6" s="199"/>
      <c r="F6" s="197"/>
      <c r="G6" s="203"/>
      <c r="H6" s="203"/>
      <c r="I6" s="203"/>
      <c r="J6" s="203"/>
      <c r="K6" s="203"/>
    </row>
    <row r="7" spans="1:11" ht="31.5" customHeight="1">
      <c r="A7" s="62"/>
      <c r="B7" s="110"/>
      <c r="C7" s="64"/>
      <c r="D7" s="35"/>
      <c r="E7" s="62">
        <v>1</v>
      </c>
      <c r="F7" s="62">
        <v>2</v>
      </c>
      <c r="G7" s="62">
        <v>5</v>
      </c>
      <c r="H7" s="62">
        <v>6</v>
      </c>
      <c r="I7" s="62">
        <v>7</v>
      </c>
      <c r="J7" s="62">
        <v>8</v>
      </c>
      <c r="K7" s="62">
        <v>9</v>
      </c>
    </row>
    <row r="8" spans="1:11" ht="12.75" customHeight="1">
      <c r="A8" s="109">
        <v>507001</v>
      </c>
      <c r="B8" s="30" t="s">
        <v>265</v>
      </c>
      <c r="C8" s="64">
        <v>213</v>
      </c>
      <c r="D8" s="35" t="s">
        <v>266</v>
      </c>
      <c r="E8" s="109">
        <v>6039.88</v>
      </c>
      <c r="F8" s="109">
        <v>6039.88</v>
      </c>
      <c r="G8" s="109">
        <v>513.38</v>
      </c>
      <c r="H8" s="109">
        <v>5526.5</v>
      </c>
      <c r="I8" s="35"/>
      <c r="J8" s="35"/>
      <c r="K8" s="35"/>
    </row>
    <row r="9" spans="1:11" ht="12.75" customHeight="1">
      <c r="A9" s="35">
        <v>507001</v>
      </c>
      <c r="B9" s="30" t="s">
        <v>265</v>
      </c>
      <c r="C9" s="64">
        <v>21301</v>
      </c>
      <c r="D9" s="35" t="s">
        <v>267</v>
      </c>
      <c r="E9" s="35">
        <v>2810</v>
      </c>
      <c r="F9" s="35">
        <v>2810</v>
      </c>
      <c r="G9" s="35"/>
      <c r="H9" s="35">
        <v>2810</v>
      </c>
      <c r="I9" s="35"/>
      <c r="J9" s="35"/>
      <c r="K9" s="35"/>
    </row>
    <row r="10" spans="1:11" ht="12.75" customHeight="1">
      <c r="A10" s="35">
        <v>507001</v>
      </c>
      <c r="B10" s="30" t="s">
        <v>265</v>
      </c>
      <c r="C10" s="64">
        <v>2130126</v>
      </c>
      <c r="D10" s="35" t="s">
        <v>268</v>
      </c>
      <c r="E10" s="35">
        <v>2810</v>
      </c>
      <c r="F10" s="35">
        <v>2810</v>
      </c>
      <c r="G10" s="35"/>
      <c r="H10" s="35">
        <v>2810</v>
      </c>
      <c r="I10" s="35"/>
      <c r="J10" s="35"/>
      <c r="K10" s="35"/>
    </row>
    <row r="11" spans="1:11" ht="12.75" customHeight="1">
      <c r="A11" s="35">
        <v>507001</v>
      </c>
      <c r="B11" s="30" t="s">
        <v>265</v>
      </c>
      <c r="C11" s="64">
        <v>21305</v>
      </c>
      <c r="D11" s="35" t="s">
        <v>269</v>
      </c>
      <c r="E11" s="35">
        <v>810.1</v>
      </c>
      <c r="F11" s="35">
        <v>810.1</v>
      </c>
      <c r="G11" s="35">
        <v>513.38</v>
      </c>
      <c r="H11" s="35">
        <v>296.72</v>
      </c>
      <c r="I11" s="34"/>
      <c r="J11" s="35"/>
      <c r="K11" s="35"/>
    </row>
    <row r="12" spans="1:11" ht="12.75" customHeight="1">
      <c r="A12" s="35">
        <v>507001</v>
      </c>
      <c r="B12" s="30" t="s">
        <v>265</v>
      </c>
      <c r="C12" s="64">
        <v>2130501</v>
      </c>
      <c r="D12" s="35" t="s">
        <v>270</v>
      </c>
      <c r="E12" s="34">
        <v>466.66</v>
      </c>
      <c r="F12" s="35">
        <v>466.66</v>
      </c>
      <c r="G12" s="35">
        <v>466.66</v>
      </c>
      <c r="H12" s="35"/>
      <c r="I12" s="34"/>
      <c r="J12" s="35"/>
      <c r="K12" s="35"/>
    </row>
    <row r="13" spans="1:12" ht="12.75" customHeight="1">
      <c r="A13" s="35">
        <v>507001</v>
      </c>
      <c r="B13" s="30" t="s">
        <v>265</v>
      </c>
      <c r="C13" s="64">
        <v>2130502</v>
      </c>
      <c r="D13" s="35" t="s">
        <v>132</v>
      </c>
      <c r="E13" s="35">
        <v>240.87</v>
      </c>
      <c r="F13" s="35">
        <v>240.87</v>
      </c>
      <c r="G13" s="35"/>
      <c r="H13" s="35">
        <v>240.87</v>
      </c>
      <c r="I13" s="35"/>
      <c r="J13" s="35"/>
      <c r="K13" s="35"/>
      <c r="L13" s="26"/>
    </row>
    <row r="14" spans="1:12" ht="12.75" customHeight="1">
      <c r="A14" s="35">
        <v>507001</v>
      </c>
      <c r="B14" s="30" t="s">
        <v>265</v>
      </c>
      <c r="C14" s="64">
        <v>2130599</v>
      </c>
      <c r="D14" s="35" t="s">
        <v>271</v>
      </c>
      <c r="E14" s="35">
        <v>102.57</v>
      </c>
      <c r="F14" s="35">
        <v>102.57</v>
      </c>
      <c r="G14" s="35">
        <v>46.72</v>
      </c>
      <c r="H14" s="35">
        <v>55.85</v>
      </c>
      <c r="I14" s="34"/>
      <c r="J14" s="35"/>
      <c r="K14" s="35"/>
      <c r="L14" s="26"/>
    </row>
    <row r="15" spans="1:12" ht="12.75" customHeight="1">
      <c r="A15" s="35">
        <v>507001</v>
      </c>
      <c r="B15" s="30" t="s">
        <v>265</v>
      </c>
      <c r="C15" s="63" t="s">
        <v>272</v>
      </c>
      <c r="D15" s="34" t="s">
        <v>273</v>
      </c>
      <c r="E15" s="35">
        <v>2419.78</v>
      </c>
      <c r="F15" s="35">
        <v>2419.78</v>
      </c>
      <c r="G15" s="35"/>
      <c r="H15" s="35">
        <v>2419.78</v>
      </c>
      <c r="I15" s="34"/>
      <c r="J15" s="35"/>
      <c r="K15" s="35"/>
      <c r="L15" s="26"/>
    </row>
    <row r="16" spans="1:12" ht="12.75" customHeight="1">
      <c r="A16" s="35">
        <v>507001</v>
      </c>
      <c r="B16" s="30" t="s">
        <v>265</v>
      </c>
      <c r="C16" s="64">
        <v>2130602</v>
      </c>
      <c r="D16" s="34" t="s">
        <v>274</v>
      </c>
      <c r="E16" s="34">
        <v>989.97</v>
      </c>
      <c r="F16" s="35">
        <v>989.97</v>
      </c>
      <c r="G16" s="35"/>
      <c r="H16" s="35">
        <v>989.97</v>
      </c>
      <c r="I16" s="34"/>
      <c r="J16" s="35"/>
      <c r="K16" s="35"/>
      <c r="L16" s="26"/>
    </row>
    <row r="17" spans="1:11" ht="12.75" customHeight="1">
      <c r="A17" s="35">
        <v>507001</v>
      </c>
      <c r="B17" s="30" t="s">
        <v>265</v>
      </c>
      <c r="C17" s="64">
        <v>2130603</v>
      </c>
      <c r="D17" s="35" t="s">
        <v>275</v>
      </c>
      <c r="E17" s="34">
        <v>1303</v>
      </c>
      <c r="F17" s="35">
        <v>1303</v>
      </c>
      <c r="G17" s="35"/>
      <c r="H17" s="35">
        <v>1303</v>
      </c>
      <c r="I17" s="34"/>
      <c r="J17" s="35"/>
      <c r="K17" s="35"/>
    </row>
    <row r="18" spans="1:11" ht="12.75" customHeight="1">
      <c r="A18" s="35">
        <v>507001</v>
      </c>
      <c r="B18" s="30" t="s">
        <v>265</v>
      </c>
      <c r="C18" s="65">
        <v>2130699</v>
      </c>
      <c r="D18" s="35" t="s">
        <v>276</v>
      </c>
      <c r="E18" s="34">
        <v>126.81</v>
      </c>
      <c r="F18" s="34">
        <v>126.81</v>
      </c>
      <c r="G18" s="34"/>
      <c r="H18" s="34">
        <v>126.81</v>
      </c>
      <c r="I18" s="34"/>
      <c r="J18" s="34"/>
      <c r="K18" s="34"/>
    </row>
    <row r="19" spans="1:11" ht="12.75" customHeight="1">
      <c r="A19" s="34"/>
      <c r="B19" s="34"/>
      <c r="C19" s="63"/>
      <c r="D19" s="35"/>
      <c r="E19" s="34"/>
      <c r="F19" s="34"/>
      <c r="G19" s="34"/>
      <c r="H19" s="34"/>
      <c r="I19" s="34"/>
      <c r="J19" s="34"/>
      <c r="K19" s="34"/>
    </row>
  </sheetData>
  <sheetProtection/>
  <mergeCells count="13">
    <mergeCell ref="I5:I6"/>
    <mergeCell ref="J5:J6"/>
    <mergeCell ref="K5:K6"/>
    <mergeCell ref="A2:K2"/>
    <mergeCell ref="F4:K4"/>
    <mergeCell ref="A4:A6"/>
    <mergeCell ref="B4:B6"/>
    <mergeCell ref="C4:C6"/>
    <mergeCell ref="D4:D6"/>
    <mergeCell ref="E4:E6"/>
    <mergeCell ref="F5:F6"/>
    <mergeCell ref="G5:G6"/>
    <mergeCell ref="H5:H6"/>
  </mergeCells>
  <printOptions horizontalCentered="1"/>
  <pageMargins left="0.59" right="0.59" top="0.7900000000000001" bottom="0.7900000000000001" header="0.5" footer="0.5"/>
  <pageSetup fitToHeight="1000" fitToWidth="1"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PageLayoutView="0" workbookViewId="0" topLeftCell="A31">
      <selection activeCell="B54" sqref="B54"/>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66" t="s">
        <v>15</v>
      </c>
      <c r="B1" s="67"/>
      <c r="C1" s="67"/>
      <c r="D1" s="67"/>
      <c r="E1" s="67"/>
      <c r="F1" s="67"/>
      <c r="G1" s="67"/>
      <c r="H1" s="68"/>
    </row>
    <row r="2" spans="1:8" ht="22.5" customHeight="1">
      <c r="A2" s="69" t="s">
        <v>16</v>
      </c>
      <c r="B2" s="70"/>
      <c r="C2" s="70"/>
      <c r="D2" s="70"/>
      <c r="E2" s="70"/>
      <c r="F2" s="70"/>
      <c r="G2" s="70"/>
      <c r="H2" s="70"/>
    </row>
    <row r="3" spans="1:8" ht="22.5" customHeight="1">
      <c r="A3" s="195"/>
      <c r="B3" s="195"/>
      <c r="C3" s="71"/>
      <c r="D3" s="71"/>
      <c r="E3" s="72"/>
      <c r="F3" s="73"/>
      <c r="G3" s="73"/>
      <c r="H3" s="74" t="s">
        <v>39</v>
      </c>
    </row>
    <row r="4" spans="1:8" ht="22.5" customHeight="1">
      <c r="A4" s="196" t="s">
        <v>40</v>
      </c>
      <c r="B4" s="196"/>
      <c r="C4" s="196" t="s">
        <v>41</v>
      </c>
      <c r="D4" s="196"/>
      <c r="E4" s="196"/>
      <c r="F4" s="196"/>
      <c r="G4" s="196"/>
      <c r="H4" s="196"/>
    </row>
    <row r="5" spans="1:8" ht="22.5" customHeight="1">
      <c r="A5" s="75" t="s">
        <v>42</v>
      </c>
      <c r="B5" s="75" t="s">
        <v>43</v>
      </c>
      <c r="C5" s="75" t="s">
        <v>44</v>
      </c>
      <c r="D5" s="75" t="s">
        <v>139</v>
      </c>
      <c r="E5" s="75" t="s">
        <v>140</v>
      </c>
      <c r="F5" s="75" t="s">
        <v>45</v>
      </c>
      <c r="G5" s="75" t="s">
        <v>139</v>
      </c>
      <c r="H5" s="75" t="s">
        <v>140</v>
      </c>
    </row>
    <row r="6" spans="1:8" ht="22.5" customHeight="1">
      <c r="A6" s="76" t="s">
        <v>141</v>
      </c>
      <c r="B6" s="77">
        <v>6039.88</v>
      </c>
      <c r="C6" s="76" t="s">
        <v>141</v>
      </c>
      <c r="D6" s="77">
        <v>6039.88</v>
      </c>
      <c r="E6" s="77"/>
      <c r="F6" s="78" t="s">
        <v>141</v>
      </c>
      <c r="G6" s="111">
        <v>6039.88</v>
      </c>
      <c r="H6" s="77">
        <f>SUM(H7,H12,H23,H24,H25)</f>
        <v>0</v>
      </c>
    </row>
    <row r="7" spans="1:8" ht="22.5" customHeight="1">
      <c r="A7" s="79" t="s">
        <v>142</v>
      </c>
      <c r="B7" s="77">
        <v>6039.88</v>
      </c>
      <c r="C7" s="80" t="s">
        <v>48</v>
      </c>
      <c r="D7" s="77"/>
      <c r="E7" s="77"/>
      <c r="F7" s="78" t="s">
        <v>49</v>
      </c>
      <c r="G7" s="111">
        <v>513.38</v>
      </c>
      <c r="H7" s="77"/>
    </row>
    <row r="8" spans="1:10" ht="22.5" customHeight="1">
      <c r="A8" s="81" t="s">
        <v>143</v>
      </c>
      <c r="B8" s="77">
        <v>5526.5</v>
      </c>
      <c r="C8" s="80" t="s">
        <v>51</v>
      </c>
      <c r="D8" s="77"/>
      <c r="E8" s="77"/>
      <c r="F8" s="78" t="s">
        <v>52</v>
      </c>
      <c r="G8" s="111">
        <v>334.42</v>
      </c>
      <c r="H8" s="77"/>
      <c r="J8" s="26"/>
    </row>
    <row r="9" spans="1:8" ht="22.5" customHeight="1">
      <c r="A9" s="79" t="s">
        <v>144</v>
      </c>
      <c r="B9" s="77"/>
      <c r="C9" s="80" t="s">
        <v>54</v>
      </c>
      <c r="D9" s="77"/>
      <c r="E9" s="77"/>
      <c r="F9" s="78" t="s">
        <v>55</v>
      </c>
      <c r="G9" s="111">
        <v>178.96</v>
      </c>
      <c r="H9" s="77"/>
    </row>
    <row r="10" spans="1:8" ht="22.5" customHeight="1">
      <c r="A10" s="79" t="s">
        <v>145</v>
      </c>
      <c r="B10" s="77"/>
      <c r="C10" s="80" t="s">
        <v>57</v>
      </c>
      <c r="D10" s="77"/>
      <c r="E10" s="77"/>
      <c r="F10" s="78" t="s">
        <v>58</v>
      </c>
      <c r="G10" s="111"/>
      <c r="H10" s="77"/>
    </row>
    <row r="11" spans="1:8" ht="22.5" customHeight="1">
      <c r="A11" s="79"/>
      <c r="B11" s="77"/>
      <c r="C11" s="80" t="s">
        <v>60</v>
      </c>
      <c r="D11" s="77"/>
      <c r="E11" s="77"/>
      <c r="F11" s="78" t="s">
        <v>61</v>
      </c>
      <c r="G11" s="111"/>
      <c r="H11" s="77"/>
    </row>
    <row r="12" spans="1:8" ht="22.5" customHeight="1">
      <c r="A12" s="79"/>
      <c r="B12" s="77"/>
      <c r="C12" s="80" t="s">
        <v>63</v>
      </c>
      <c r="D12" s="77"/>
      <c r="E12" s="77"/>
      <c r="F12" s="78" t="s">
        <v>64</v>
      </c>
      <c r="G12" s="111">
        <v>5526.5</v>
      </c>
      <c r="H12" s="77"/>
    </row>
    <row r="13" spans="1:8" ht="22.5" customHeight="1">
      <c r="A13" s="79"/>
      <c r="B13" s="77"/>
      <c r="C13" s="80" t="s">
        <v>66</v>
      </c>
      <c r="D13" s="77"/>
      <c r="E13" s="77"/>
      <c r="F13" s="82" t="s">
        <v>52</v>
      </c>
      <c r="G13" s="82"/>
      <c r="H13" s="77"/>
    </row>
    <row r="14" spans="1:8" ht="22.5" customHeight="1">
      <c r="A14" s="79"/>
      <c r="B14" s="77"/>
      <c r="C14" s="80" t="s">
        <v>68</v>
      </c>
      <c r="D14" s="77"/>
      <c r="E14" s="77"/>
      <c r="F14" s="82" t="s">
        <v>55</v>
      </c>
      <c r="G14" s="82">
        <v>5526.5</v>
      </c>
      <c r="H14" s="77"/>
    </row>
    <row r="15" spans="1:8" ht="22.5" customHeight="1">
      <c r="A15" s="83"/>
      <c r="B15" s="77"/>
      <c r="C15" s="80" t="s">
        <v>70</v>
      </c>
      <c r="D15" s="77"/>
      <c r="E15" s="77"/>
      <c r="F15" s="82" t="s">
        <v>71</v>
      </c>
      <c r="G15" s="82"/>
      <c r="H15" s="77"/>
    </row>
    <row r="16" spans="1:8" ht="22.5" customHeight="1">
      <c r="A16" s="83"/>
      <c r="B16" s="77"/>
      <c r="C16" s="80" t="s">
        <v>73</v>
      </c>
      <c r="D16" s="77"/>
      <c r="E16" s="77"/>
      <c r="F16" s="82" t="s">
        <v>74</v>
      </c>
      <c r="G16" s="82"/>
      <c r="H16" s="77"/>
    </row>
    <row r="17" spans="1:8" ht="22.5" customHeight="1">
      <c r="A17" s="83"/>
      <c r="B17" s="77"/>
      <c r="C17" s="80" t="s">
        <v>76</v>
      </c>
      <c r="D17" s="77"/>
      <c r="E17" s="77"/>
      <c r="F17" s="82" t="s">
        <v>77</v>
      </c>
      <c r="G17" s="82"/>
      <c r="H17" s="77"/>
    </row>
    <row r="18" spans="1:8" ht="22.5" customHeight="1">
      <c r="A18" s="83"/>
      <c r="B18" s="84"/>
      <c r="C18" s="80" t="s">
        <v>78</v>
      </c>
      <c r="D18" s="77"/>
      <c r="E18" s="77"/>
      <c r="F18" s="82" t="s">
        <v>79</v>
      </c>
      <c r="G18" s="82"/>
      <c r="H18" s="77"/>
    </row>
    <row r="19" spans="1:8" ht="22.5" customHeight="1">
      <c r="A19" s="56"/>
      <c r="B19" s="85"/>
      <c r="C19" s="80" t="s">
        <v>80</v>
      </c>
      <c r="D19" s="77">
        <v>6039.88</v>
      </c>
      <c r="E19" s="77"/>
      <c r="F19" s="82" t="s">
        <v>81</v>
      </c>
      <c r="G19" s="82"/>
      <c r="H19" s="77"/>
    </row>
    <row r="20" spans="1:8" ht="22.5" customHeight="1">
      <c r="A20" s="56"/>
      <c r="B20" s="84"/>
      <c r="C20" s="80" t="s">
        <v>82</v>
      </c>
      <c r="D20" s="77"/>
      <c r="E20" s="77"/>
      <c r="F20" s="82" t="s">
        <v>83</v>
      </c>
      <c r="G20" s="82"/>
      <c r="H20" s="77"/>
    </row>
    <row r="21" spans="1:8" ht="22.5" customHeight="1">
      <c r="A21" s="35"/>
      <c r="B21" s="84"/>
      <c r="C21" s="80" t="s">
        <v>84</v>
      </c>
      <c r="D21" s="77"/>
      <c r="E21" s="77"/>
      <c r="F21" s="82" t="s">
        <v>85</v>
      </c>
      <c r="G21" s="82"/>
      <c r="H21" s="77"/>
    </row>
    <row r="22" spans="1:8" ht="22.5" customHeight="1">
      <c r="A22" s="34"/>
      <c r="B22" s="84"/>
      <c r="C22" s="80" t="s">
        <v>86</v>
      </c>
      <c r="D22" s="77"/>
      <c r="E22" s="77"/>
      <c r="F22" s="86" t="s">
        <v>87</v>
      </c>
      <c r="G22" s="86"/>
      <c r="H22" s="77"/>
    </row>
    <row r="23" spans="1:8" ht="22.5" customHeight="1">
      <c r="A23" s="58"/>
      <c r="B23" s="84"/>
      <c r="C23" s="80" t="s">
        <v>88</v>
      </c>
      <c r="D23" s="77"/>
      <c r="E23" s="77"/>
      <c r="F23" s="87" t="s">
        <v>89</v>
      </c>
      <c r="G23" s="87"/>
      <c r="H23" s="77"/>
    </row>
    <row r="24" spans="1:8" ht="22.5" customHeight="1">
      <c r="A24" s="58"/>
      <c r="B24" s="84"/>
      <c r="C24" s="80" t="s">
        <v>90</v>
      </c>
      <c r="D24" s="77"/>
      <c r="E24" s="77"/>
      <c r="F24" s="87" t="s">
        <v>91</v>
      </c>
      <c r="G24" s="87"/>
      <c r="H24" s="77"/>
    </row>
    <row r="25" spans="1:9" ht="22.5" customHeight="1">
      <c r="A25" s="58"/>
      <c r="B25" s="84"/>
      <c r="C25" s="80" t="s">
        <v>92</v>
      </c>
      <c r="D25" s="77"/>
      <c r="E25" s="77"/>
      <c r="F25" s="87" t="s">
        <v>93</v>
      </c>
      <c r="G25" s="87"/>
      <c r="H25" s="77"/>
      <c r="I25" s="26"/>
    </row>
    <row r="26" spans="1:10" ht="22.5" customHeight="1">
      <c r="A26" s="58"/>
      <c r="B26" s="84"/>
      <c r="C26" s="80" t="s">
        <v>94</v>
      </c>
      <c r="D26" s="77"/>
      <c r="E26" s="77"/>
      <c r="F26" s="78"/>
      <c r="G26" s="78"/>
      <c r="H26" s="77"/>
      <c r="I26" s="26"/>
      <c r="J26" s="26"/>
    </row>
    <row r="27" spans="1:10" ht="22.5" customHeight="1">
      <c r="A27" s="34"/>
      <c r="B27" s="85"/>
      <c r="C27" s="80" t="s">
        <v>95</v>
      </c>
      <c r="D27" s="77"/>
      <c r="E27" s="77"/>
      <c r="F27" s="78"/>
      <c r="G27" s="78"/>
      <c r="H27" s="77"/>
      <c r="I27" s="26"/>
      <c r="J27" s="26"/>
    </row>
    <row r="28" spans="1:10" ht="22.5" customHeight="1">
      <c r="A28" s="58"/>
      <c r="B28" s="84"/>
      <c r="C28" s="80" t="s">
        <v>96</v>
      </c>
      <c r="D28" s="77"/>
      <c r="E28" s="77"/>
      <c r="F28" s="78"/>
      <c r="G28" s="78"/>
      <c r="H28" s="77"/>
      <c r="I28" s="26"/>
      <c r="J28" s="26"/>
    </row>
    <row r="29" spans="1:10" ht="22.5" customHeight="1">
      <c r="A29" s="34"/>
      <c r="B29" s="85"/>
      <c r="C29" s="80" t="s">
        <v>97</v>
      </c>
      <c r="D29" s="77"/>
      <c r="E29" s="77"/>
      <c r="F29" s="78"/>
      <c r="G29" s="78"/>
      <c r="H29" s="77"/>
      <c r="I29" s="26"/>
      <c r="J29" s="26"/>
    </row>
    <row r="30" spans="1:9" ht="22.5" customHeight="1">
      <c r="A30" s="34"/>
      <c r="B30" s="84"/>
      <c r="C30" s="80" t="s">
        <v>98</v>
      </c>
      <c r="D30" s="77"/>
      <c r="E30" s="77"/>
      <c r="F30" s="78"/>
      <c r="G30" s="78"/>
      <c r="H30" s="77"/>
      <c r="I30" s="26"/>
    </row>
    <row r="31" spans="1:8" ht="22.5" customHeight="1">
      <c r="A31" s="34"/>
      <c r="B31" s="84"/>
      <c r="C31" s="80" t="s">
        <v>99</v>
      </c>
      <c r="D31" s="77"/>
      <c r="E31" s="77"/>
      <c r="F31" s="78"/>
      <c r="G31" s="78"/>
      <c r="H31" s="77"/>
    </row>
    <row r="32" spans="1:8" ht="22.5" customHeight="1">
      <c r="A32" s="34"/>
      <c r="B32" s="84"/>
      <c r="C32" s="80" t="s">
        <v>100</v>
      </c>
      <c r="D32" s="77"/>
      <c r="E32" s="77"/>
      <c r="F32" s="78"/>
      <c r="G32" s="78"/>
      <c r="H32" s="77"/>
    </row>
    <row r="33" spans="1:10" ht="22.5" customHeight="1">
      <c r="A33" s="34"/>
      <c r="B33" s="84"/>
      <c r="C33" s="80" t="s">
        <v>101</v>
      </c>
      <c r="D33" s="77"/>
      <c r="E33" s="77"/>
      <c r="F33" s="78"/>
      <c r="G33" s="78"/>
      <c r="H33" s="77"/>
      <c r="I33" s="26"/>
      <c r="J33" s="26"/>
    </row>
    <row r="34" spans="1:8" ht="22.5" customHeight="1">
      <c r="A34" s="35"/>
      <c r="B34" s="84"/>
      <c r="C34" s="80" t="s">
        <v>102</v>
      </c>
      <c r="D34" s="77"/>
      <c r="E34" s="77"/>
      <c r="F34" s="78"/>
      <c r="G34" s="78"/>
      <c r="H34" s="77"/>
    </row>
    <row r="35" spans="1:8" ht="22.5" customHeight="1">
      <c r="A35" s="34"/>
      <c r="B35" s="84"/>
      <c r="C35" s="53"/>
      <c r="D35" s="88"/>
      <c r="E35" s="88"/>
      <c r="F35" s="79"/>
      <c r="G35" s="79"/>
      <c r="H35" s="89"/>
    </row>
    <row r="36" spans="1:8" ht="18" customHeight="1">
      <c r="A36" s="90" t="s">
        <v>103</v>
      </c>
      <c r="B36" s="85">
        <f>SUM(B6)</f>
        <v>6039.88</v>
      </c>
      <c r="C36" s="90" t="s">
        <v>104</v>
      </c>
      <c r="D36" s="88">
        <f>SUM(D6)</f>
        <v>6039.88</v>
      </c>
      <c r="E36" s="88"/>
      <c r="F36" s="90" t="s">
        <v>104</v>
      </c>
      <c r="G36" s="112">
        <v>6039.88</v>
      </c>
      <c r="H36" s="89">
        <f>SUM(H6)</f>
        <v>0</v>
      </c>
    </row>
    <row r="37" spans="1:8" ht="18" customHeight="1">
      <c r="A37" s="80" t="s">
        <v>109</v>
      </c>
      <c r="B37" s="84"/>
      <c r="C37" s="83" t="s">
        <v>106</v>
      </c>
      <c r="D37" s="88">
        <f>SUM(B41)-SUM(D36)</f>
        <v>0</v>
      </c>
      <c r="E37" s="88"/>
      <c r="F37" s="83" t="s">
        <v>106</v>
      </c>
      <c r="G37" s="83"/>
      <c r="H37" s="89">
        <f>D37</f>
        <v>0</v>
      </c>
    </row>
    <row r="38" spans="1:8" ht="18" customHeight="1">
      <c r="A38" s="80" t="s">
        <v>110</v>
      </c>
      <c r="B38" s="84"/>
      <c r="C38" s="56"/>
      <c r="D38" s="77"/>
      <c r="E38" s="77"/>
      <c r="F38" s="56"/>
      <c r="G38" s="56"/>
      <c r="H38" s="77"/>
    </row>
    <row r="39" spans="1:8" ht="22.5" customHeight="1">
      <c r="A39" s="80" t="s">
        <v>146</v>
      </c>
      <c r="B39" s="84"/>
      <c r="C39" s="91"/>
      <c r="D39" s="92"/>
      <c r="E39" s="92"/>
      <c r="F39" s="34"/>
      <c r="G39" s="34"/>
      <c r="H39" s="88"/>
    </row>
    <row r="40" spans="1:8" ht="23.25" customHeight="1">
      <c r="A40" s="181" t="s">
        <v>547</v>
      </c>
      <c r="B40" s="182">
        <v>6039.88</v>
      </c>
      <c r="C40" s="183" t="s">
        <v>548</v>
      </c>
      <c r="D40" s="184">
        <v>6039.88</v>
      </c>
      <c r="E40" s="184"/>
      <c r="F40" s="183" t="s">
        <v>548</v>
      </c>
      <c r="G40" s="185">
        <v>6039.88</v>
      </c>
      <c r="H40" s="92"/>
    </row>
    <row r="41" spans="1:8" ht="18" customHeight="1" hidden="1">
      <c r="A41" s="75" t="s">
        <v>112</v>
      </c>
      <c r="B41" s="85">
        <f>SUM(B36,B37)</f>
        <v>6039.88</v>
      </c>
      <c r="C41" s="93" t="s">
        <v>113</v>
      </c>
      <c r="D41" s="92">
        <f>SUM(D36,D37)</f>
        <v>6039.88</v>
      </c>
      <c r="E41" s="92"/>
      <c r="F41" s="75" t="s">
        <v>113</v>
      </c>
      <c r="G41" s="75"/>
      <c r="H41" s="77">
        <f>SUM(H36,H37)</f>
        <v>0</v>
      </c>
    </row>
    <row r="42" spans="4:8" ht="12.75" customHeight="1" hidden="1">
      <c r="D42" s="26"/>
      <c r="E42" s="26"/>
      <c r="H42" s="26"/>
    </row>
    <row r="43" spans="4:8" ht="12.75" customHeight="1" hidden="1">
      <c r="D43" s="26"/>
      <c r="E43" s="26"/>
      <c r="H43" s="26"/>
    </row>
    <row r="44" spans="4:8" ht="12.75" customHeight="1" hidden="1">
      <c r="D44" s="26"/>
      <c r="E44" s="26"/>
      <c r="H44" s="26"/>
    </row>
    <row r="45" spans="4:8" ht="12.75" customHeight="1" hidden="1">
      <c r="D45" s="26"/>
      <c r="E45" s="26"/>
      <c r="H45" s="26"/>
    </row>
    <row r="46" spans="4:8" ht="12.75" customHeight="1" hidden="1">
      <c r="D46" s="26"/>
      <c r="E46" s="26"/>
      <c r="H46" s="26"/>
    </row>
    <row r="47" spans="4:8" ht="12.75" customHeight="1" hidden="1">
      <c r="D47" s="26"/>
      <c r="E47" s="26"/>
      <c r="H47" s="26"/>
    </row>
    <row r="48" spans="4:8" ht="12.75" customHeight="1" hidden="1">
      <c r="D48" s="26"/>
      <c r="E48" s="26"/>
      <c r="H48" s="26"/>
    </row>
    <row r="49" spans="4:8" ht="12.75" customHeight="1" hidden="1">
      <c r="D49" s="26"/>
      <c r="E49" s="26"/>
      <c r="H49" s="26"/>
    </row>
    <row r="50" spans="4:8" ht="12.75" customHeight="1">
      <c r="D50" s="26"/>
      <c r="E50" s="26"/>
      <c r="H50" s="26"/>
    </row>
    <row r="51" spans="4:8" ht="12.75" customHeight="1">
      <c r="D51" s="26"/>
      <c r="E51" s="26"/>
      <c r="H51" s="26"/>
    </row>
    <row r="52" spans="4:8" ht="12.75" customHeight="1">
      <c r="D52" s="26"/>
      <c r="E52" s="26"/>
      <c r="H52" s="26"/>
    </row>
    <row r="53" spans="4:8" ht="12.75" customHeight="1">
      <c r="D53" s="26"/>
      <c r="E53" s="26"/>
      <c r="H53" s="26"/>
    </row>
    <row r="54" spans="4:8" ht="12.75" customHeight="1">
      <c r="D54" s="26"/>
      <c r="E54" s="26"/>
      <c r="H54" s="26"/>
    </row>
    <row r="55" ht="12.75" customHeight="1">
      <c r="H55" s="26"/>
    </row>
    <row r="56" ht="12.75" customHeight="1">
      <c r="H56" s="26"/>
    </row>
    <row r="57" ht="12.75" customHeight="1">
      <c r="H57" s="26"/>
    </row>
    <row r="58" ht="12.75" customHeight="1">
      <c r="H58" s="26"/>
    </row>
    <row r="59" ht="12.75" customHeight="1">
      <c r="H59" s="26"/>
    </row>
    <row r="60" ht="12.75" customHeight="1">
      <c r="H60" s="26"/>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6" r:id="rId1"/>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zoomScalePageLayoutView="0" workbookViewId="0" topLeftCell="A1">
      <selection activeCell="B28" sqref="B28"/>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26" t="s">
        <v>17</v>
      </c>
    </row>
    <row r="2" spans="1:7" ht="28.5" customHeight="1">
      <c r="A2" s="37" t="s">
        <v>18</v>
      </c>
      <c r="B2" s="37"/>
      <c r="C2" s="37"/>
      <c r="D2" s="37"/>
      <c r="E2" s="37"/>
      <c r="F2" s="37"/>
      <c r="G2" s="37"/>
    </row>
    <row r="3" ht="22.5" customHeight="1">
      <c r="G3" s="36" t="s">
        <v>39</v>
      </c>
    </row>
    <row r="4" spans="1:7" ht="22.5" customHeight="1">
      <c r="A4" s="38" t="s">
        <v>147</v>
      </c>
      <c r="B4" s="38" t="s">
        <v>148</v>
      </c>
      <c r="C4" s="38" t="s">
        <v>120</v>
      </c>
      <c r="D4" s="38" t="s">
        <v>149</v>
      </c>
      <c r="E4" s="38" t="s">
        <v>150</v>
      </c>
      <c r="F4" s="38" t="s">
        <v>135</v>
      </c>
      <c r="G4" s="38" t="s">
        <v>151</v>
      </c>
    </row>
    <row r="5" spans="1:7" ht="15.75" customHeight="1">
      <c r="A5" s="39" t="s">
        <v>131</v>
      </c>
      <c r="B5" s="39" t="s">
        <v>131</v>
      </c>
      <c r="C5" s="39">
        <v>1</v>
      </c>
      <c r="D5" s="39">
        <v>2</v>
      </c>
      <c r="E5" s="39">
        <v>3</v>
      </c>
      <c r="F5" s="39">
        <v>4</v>
      </c>
      <c r="G5" s="39" t="s">
        <v>131</v>
      </c>
    </row>
    <row r="6" spans="1:7" ht="12.75" customHeight="1">
      <c r="A6" s="64">
        <v>213</v>
      </c>
      <c r="B6" s="35" t="s">
        <v>266</v>
      </c>
      <c r="C6" s="109">
        <v>6039.88</v>
      </c>
      <c r="D6" s="35">
        <v>334.42</v>
      </c>
      <c r="E6" s="35">
        <v>178.96</v>
      </c>
      <c r="F6" s="109">
        <v>5526.5</v>
      </c>
      <c r="G6" s="35"/>
    </row>
    <row r="7" spans="1:7" ht="12.75" customHeight="1">
      <c r="A7" s="64">
        <v>21301</v>
      </c>
      <c r="B7" s="35" t="s">
        <v>267</v>
      </c>
      <c r="C7" s="35">
        <v>2810</v>
      </c>
      <c r="D7" s="35"/>
      <c r="E7" s="35"/>
      <c r="F7" s="35">
        <v>2810</v>
      </c>
      <c r="G7" s="35"/>
    </row>
    <row r="8" spans="1:7" ht="12.75" customHeight="1">
      <c r="A8" s="64">
        <v>2130126</v>
      </c>
      <c r="B8" s="35" t="s">
        <v>268</v>
      </c>
      <c r="C8" s="35">
        <v>2810</v>
      </c>
      <c r="D8" s="35"/>
      <c r="E8" s="35"/>
      <c r="F8" s="35">
        <v>2810</v>
      </c>
      <c r="G8" s="35"/>
    </row>
    <row r="9" spans="1:7" ht="12.75" customHeight="1">
      <c r="A9" s="64">
        <v>21305</v>
      </c>
      <c r="B9" s="35" t="s">
        <v>269</v>
      </c>
      <c r="C9" s="35">
        <v>810.1</v>
      </c>
      <c r="D9" s="35">
        <v>334.42</v>
      </c>
      <c r="E9" s="35">
        <v>178.96</v>
      </c>
      <c r="F9" s="35">
        <v>296.72</v>
      </c>
      <c r="G9" s="35"/>
    </row>
    <row r="10" spans="1:7" ht="12.75" customHeight="1">
      <c r="A10" s="64">
        <v>2130501</v>
      </c>
      <c r="B10" s="35" t="s">
        <v>270</v>
      </c>
      <c r="C10" s="34">
        <v>466.66</v>
      </c>
      <c r="D10" s="35">
        <v>287.7</v>
      </c>
      <c r="E10" s="35">
        <v>178.96</v>
      </c>
      <c r="F10" s="35"/>
      <c r="G10" s="35"/>
    </row>
    <row r="11" spans="1:7" ht="12.75" customHeight="1">
      <c r="A11" s="64">
        <v>2130502</v>
      </c>
      <c r="B11" s="35" t="s">
        <v>132</v>
      </c>
      <c r="C11" s="35">
        <v>240.87</v>
      </c>
      <c r="D11" s="34"/>
      <c r="E11" s="35"/>
      <c r="F11" s="35">
        <v>240.87</v>
      </c>
      <c r="G11" s="35"/>
    </row>
    <row r="12" spans="1:7" ht="12.75" customHeight="1">
      <c r="A12" s="64">
        <v>2130599</v>
      </c>
      <c r="B12" s="35" t="s">
        <v>271</v>
      </c>
      <c r="C12" s="35">
        <v>102.57</v>
      </c>
      <c r="D12" s="35">
        <v>46.72</v>
      </c>
      <c r="E12" s="35"/>
      <c r="F12" s="35">
        <v>55.85</v>
      </c>
      <c r="G12" s="35"/>
    </row>
    <row r="13" spans="1:7" ht="12.75" customHeight="1">
      <c r="A13" s="63" t="s">
        <v>272</v>
      </c>
      <c r="B13" s="34" t="s">
        <v>273</v>
      </c>
      <c r="C13" s="35">
        <v>2419.78</v>
      </c>
      <c r="D13" s="34"/>
      <c r="E13" s="34"/>
      <c r="F13" s="35">
        <v>2419.78</v>
      </c>
      <c r="G13" s="34"/>
    </row>
    <row r="14" spans="1:7" ht="12.75" customHeight="1">
      <c r="A14" s="64">
        <v>2130602</v>
      </c>
      <c r="B14" s="34" t="s">
        <v>274</v>
      </c>
      <c r="C14" s="34">
        <v>989.97</v>
      </c>
      <c r="D14" s="34"/>
      <c r="E14" s="34"/>
      <c r="F14" s="35">
        <v>989.97</v>
      </c>
      <c r="G14" s="34"/>
    </row>
    <row r="15" spans="1:7" ht="12.75" customHeight="1">
      <c r="A15" s="64">
        <v>2130603</v>
      </c>
      <c r="B15" s="35" t="s">
        <v>275</v>
      </c>
      <c r="C15" s="34">
        <v>1303</v>
      </c>
      <c r="D15" s="34"/>
      <c r="E15" s="34"/>
      <c r="F15" s="35">
        <v>1303</v>
      </c>
      <c r="G15" s="34"/>
    </row>
    <row r="16" spans="1:7" ht="12.75" customHeight="1">
      <c r="A16" s="65">
        <v>2130699</v>
      </c>
      <c r="B16" s="35" t="s">
        <v>276</v>
      </c>
      <c r="C16" s="34">
        <v>126.81</v>
      </c>
      <c r="D16" s="34"/>
      <c r="E16" s="34"/>
      <c r="F16" s="34">
        <v>126.81</v>
      </c>
      <c r="G16" s="34"/>
    </row>
    <row r="17" spans="1:7" ht="12.75" customHeight="1">
      <c r="A17" s="65"/>
      <c r="B17" s="35"/>
      <c r="C17" s="34"/>
      <c r="D17" s="34"/>
      <c r="E17" s="34"/>
      <c r="F17" s="34"/>
      <c r="G17" s="34"/>
    </row>
    <row r="18" spans="1:7" ht="12.75" customHeight="1">
      <c r="A18" s="63"/>
      <c r="B18" s="35"/>
      <c r="C18" s="34"/>
      <c r="D18" s="34"/>
      <c r="E18" s="34"/>
      <c r="F18" s="34"/>
      <c r="G18" s="34"/>
    </row>
    <row r="19" ht="12.75" customHeight="1">
      <c r="B19" s="26"/>
    </row>
  </sheetData>
  <sheetProtection/>
  <printOptions horizontalCentered="1"/>
  <pageMargins left="0.59" right="0.59" top="0.7900000000000001" bottom="0.7900000000000001" header="0.5" footer="0.5"/>
  <pageSetup fitToHeight="1000"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G31"/>
  <sheetViews>
    <sheetView showGridLines="0" showZeros="0" zoomScalePageLayoutView="0" workbookViewId="0" topLeftCell="A1">
      <selection activeCell="B23" sqref="B2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26" t="s">
        <v>19</v>
      </c>
    </row>
    <row r="2" spans="1:7" ht="28.5" customHeight="1">
      <c r="A2" s="37" t="s">
        <v>20</v>
      </c>
      <c r="B2" s="37"/>
      <c r="C2" s="37"/>
      <c r="D2" s="37"/>
      <c r="E2" s="37"/>
      <c r="F2" s="37"/>
      <c r="G2" s="37"/>
    </row>
    <row r="3" ht="22.5" customHeight="1">
      <c r="G3" s="36" t="s">
        <v>39</v>
      </c>
    </row>
    <row r="4" spans="1:7" ht="22.5" customHeight="1">
      <c r="A4" s="38" t="s">
        <v>152</v>
      </c>
      <c r="B4" s="38" t="s">
        <v>153</v>
      </c>
      <c r="C4" s="38" t="s">
        <v>120</v>
      </c>
      <c r="D4" s="38" t="s">
        <v>149</v>
      </c>
      <c r="E4" s="38" t="s">
        <v>150</v>
      </c>
      <c r="F4" s="38" t="s">
        <v>135</v>
      </c>
      <c r="G4" s="38" t="s">
        <v>151</v>
      </c>
    </row>
    <row r="5" spans="1:7" ht="15.75" customHeight="1">
      <c r="A5" s="39" t="s">
        <v>131</v>
      </c>
      <c r="B5" s="39" t="s">
        <v>131</v>
      </c>
      <c r="C5" s="39">
        <v>1</v>
      </c>
      <c r="D5" s="39">
        <v>2</v>
      </c>
      <c r="E5" s="39">
        <v>3</v>
      </c>
      <c r="F5" s="39">
        <v>4</v>
      </c>
      <c r="G5" s="39" t="s">
        <v>131</v>
      </c>
    </row>
    <row r="6" spans="1:7" ht="15.75" customHeight="1">
      <c r="A6" s="39"/>
      <c r="B6" s="39"/>
      <c r="C6" s="113">
        <v>6039.88</v>
      </c>
      <c r="D6" s="113">
        <v>334.42</v>
      </c>
      <c r="E6" s="113">
        <v>178.96</v>
      </c>
      <c r="F6" s="113">
        <v>5526.5</v>
      </c>
      <c r="G6" s="39"/>
    </row>
    <row r="7" spans="1:7" ht="12.75" customHeight="1">
      <c r="A7" s="64">
        <v>301</v>
      </c>
      <c r="B7" s="63" t="s">
        <v>154</v>
      </c>
      <c r="C7" s="114">
        <v>334.42</v>
      </c>
      <c r="D7" s="114">
        <v>334.42</v>
      </c>
      <c r="E7" s="114"/>
      <c r="F7" s="114"/>
      <c r="G7" s="35"/>
    </row>
    <row r="8" spans="1:7" ht="12.75" customHeight="1">
      <c r="A8" s="64">
        <v>30101</v>
      </c>
      <c r="B8" s="63" t="s">
        <v>155</v>
      </c>
      <c r="C8" s="114">
        <v>88.95</v>
      </c>
      <c r="D8" s="114">
        <v>88.95</v>
      </c>
      <c r="E8" s="114"/>
      <c r="F8" s="114"/>
      <c r="G8" s="35"/>
    </row>
    <row r="9" spans="1:7" ht="12.75" customHeight="1">
      <c r="A9" s="64">
        <v>30102</v>
      </c>
      <c r="B9" s="63" t="s">
        <v>156</v>
      </c>
      <c r="C9" s="35">
        <v>74.85</v>
      </c>
      <c r="D9" s="35">
        <v>74.85</v>
      </c>
      <c r="E9" s="35"/>
      <c r="F9" s="35"/>
      <c r="G9" s="35"/>
    </row>
    <row r="10" spans="1:7" ht="12.75" customHeight="1">
      <c r="A10" s="64">
        <v>30103</v>
      </c>
      <c r="B10" s="63" t="s">
        <v>283</v>
      </c>
      <c r="C10" s="35">
        <v>91.38</v>
      </c>
      <c r="D10" s="35">
        <v>91.38</v>
      </c>
      <c r="E10" s="35"/>
      <c r="F10" s="35"/>
      <c r="G10" s="35"/>
    </row>
    <row r="11" spans="1:7" ht="12.75" customHeight="1">
      <c r="A11" s="64">
        <v>30106</v>
      </c>
      <c r="B11" s="63" t="s">
        <v>284</v>
      </c>
      <c r="C11" s="35">
        <v>9.29</v>
      </c>
      <c r="D11" s="35">
        <v>9.29</v>
      </c>
      <c r="E11" s="35"/>
      <c r="F11" s="35"/>
      <c r="G11" s="35"/>
    </row>
    <row r="12" spans="1:7" ht="12.75" customHeight="1">
      <c r="A12" s="64">
        <v>30108</v>
      </c>
      <c r="B12" s="63" t="s">
        <v>285</v>
      </c>
      <c r="C12" s="35">
        <v>15.97</v>
      </c>
      <c r="D12" s="35">
        <v>15.97</v>
      </c>
      <c r="E12" s="35"/>
      <c r="F12" s="35"/>
      <c r="G12" s="35"/>
    </row>
    <row r="13" spans="1:7" ht="12.75" customHeight="1">
      <c r="A13" s="64">
        <v>30109</v>
      </c>
      <c r="B13" s="63" t="s">
        <v>286</v>
      </c>
      <c r="C13" s="35">
        <v>7.99</v>
      </c>
      <c r="D13" s="35">
        <v>7.99</v>
      </c>
      <c r="E13" s="35"/>
      <c r="F13" s="35"/>
      <c r="G13" s="35"/>
    </row>
    <row r="14" spans="1:7" ht="12.75" customHeight="1">
      <c r="A14" s="64">
        <v>30110</v>
      </c>
      <c r="B14" s="63" t="s">
        <v>287</v>
      </c>
      <c r="C14" s="35">
        <v>12.88</v>
      </c>
      <c r="D14" s="35">
        <v>12.88</v>
      </c>
      <c r="E14" s="35"/>
      <c r="F14" s="35"/>
      <c r="G14" s="35"/>
    </row>
    <row r="15" spans="1:7" ht="12.75" customHeight="1">
      <c r="A15" s="64">
        <v>30111</v>
      </c>
      <c r="B15" s="63" t="s">
        <v>288</v>
      </c>
      <c r="C15" s="35">
        <v>6.33</v>
      </c>
      <c r="D15" s="35">
        <v>6.33</v>
      </c>
      <c r="E15" s="35"/>
      <c r="F15" s="35"/>
      <c r="G15" s="35"/>
    </row>
    <row r="16" spans="1:7" ht="12.75" customHeight="1">
      <c r="A16" s="64">
        <v>30112</v>
      </c>
      <c r="B16" s="63" t="s">
        <v>289</v>
      </c>
      <c r="C16" s="35">
        <v>1.48</v>
      </c>
      <c r="D16" s="35">
        <v>1.48</v>
      </c>
      <c r="E16" s="35"/>
      <c r="F16" s="35"/>
      <c r="G16" s="35"/>
    </row>
    <row r="17" spans="1:7" ht="12.75" customHeight="1">
      <c r="A17" s="64">
        <v>30113</v>
      </c>
      <c r="B17" s="63" t="s">
        <v>290</v>
      </c>
      <c r="C17" s="35">
        <v>25.3</v>
      </c>
      <c r="D17" s="35">
        <v>25.3</v>
      </c>
      <c r="E17" s="35"/>
      <c r="F17" s="35"/>
      <c r="G17" s="35"/>
    </row>
    <row r="18" spans="1:7" ht="12.75" customHeight="1">
      <c r="A18" s="64">
        <v>302</v>
      </c>
      <c r="B18" s="63" t="s">
        <v>157</v>
      </c>
      <c r="C18" s="35">
        <v>5705.46</v>
      </c>
      <c r="D18" s="35"/>
      <c r="E18" s="35">
        <v>178.96</v>
      </c>
      <c r="F18" s="35">
        <v>5526.5</v>
      </c>
      <c r="G18" s="35"/>
    </row>
    <row r="19" spans="1:7" ht="12.75" customHeight="1">
      <c r="A19" s="64">
        <v>30201</v>
      </c>
      <c r="B19" s="63" t="s">
        <v>158</v>
      </c>
      <c r="C19" s="35">
        <v>58.34</v>
      </c>
      <c r="D19" s="35"/>
      <c r="E19" s="35">
        <v>44.6</v>
      </c>
      <c r="F19" s="35">
        <v>13.74</v>
      </c>
      <c r="G19" s="35"/>
    </row>
    <row r="20" spans="1:7" ht="12.75" customHeight="1">
      <c r="A20" s="64">
        <v>30202</v>
      </c>
      <c r="B20" s="63" t="s">
        <v>159</v>
      </c>
      <c r="C20" s="34">
        <v>80.97</v>
      </c>
      <c r="D20" s="34"/>
      <c r="E20" s="35">
        <v>57.9</v>
      </c>
      <c r="F20" s="35">
        <v>23.07</v>
      </c>
      <c r="G20" s="35"/>
    </row>
    <row r="21" spans="1:7" ht="12.75" customHeight="1">
      <c r="A21" s="63" t="s">
        <v>296</v>
      </c>
      <c r="B21" s="63" t="s">
        <v>282</v>
      </c>
      <c r="C21" s="34">
        <v>22.67</v>
      </c>
      <c r="D21" s="34"/>
      <c r="E21" s="34">
        <v>10.07</v>
      </c>
      <c r="F21" s="34">
        <v>12.6</v>
      </c>
      <c r="G21" s="34"/>
    </row>
    <row r="22" spans="1:7" ht="12.75" customHeight="1">
      <c r="A22" s="64">
        <v>30204</v>
      </c>
      <c r="B22" s="63" t="s">
        <v>291</v>
      </c>
      <c r="C22" s="34">
        <v>0.11</v>
      </c>
      <c r="D22" s="34"/>
      <c r="E22" s="34">
        <v>0.11</v>
      </c>
      <c r="F22" s="34"/>
      <c r="G22" s="34"/>
    </row>
    <row r="23" spans="1:7" ht="12.75" customHeight="1">
      <c r="A23" s="64">
        <v>30205</v>
      </c>
      <c r="B23" s="63" t="s">
        <v>292</v>
      </c>
      <c r="C23" s="34">
        <v>0.78</v>
      </c>
      <c r="D23" s="34"/>
      <c r="E23" s="34">
        <v>0.78</v>
      </c>
      <c r="F23" s="34"/>
      <c r="G23" s="34"/>
    </row>
    <row r="24" spans="1:7" ht="12.75" customHeight="1">
      <c r="A24" s="64">
        <v>30207</v>
      </c>
      <c r="B24" s="63" t="s">
        <v>293</v>
      </c>
      <c r="C24" s="34">
        <v>3.02</v>
      </c>
      <c r="D24" s="34"/>
      <c r="E24" s="34">
        <v>3.02</v>
      </c>
      <c r="F24" s="34"/>
      <c r="G24" s="34"/>
    </row>
    <row r="25" spans="1:7" ht="12.75" customHeight="1">
      <c r="A25" s="64">
        <v>30218</v>
      </c>
      <c r="B25" s="63" t="s">
        <v>294</v>
      </c>
      <c r="C25" s="34">
        <v>5533.09</v>
      </c>
      <c r="D25" s="34"/>
      <c r="E25" s="34">
        <v>56</v>
      </c>
      <c r="F25" s="34">
        <v>5477.09</v>
      </c>
      <c r="G25" s="34"/>
    </row>
    <row r="26" spans="1:7" ht="12.75" customHeight="1">
      <c r="A26" s="64">
        <v>30239</v>
      </c>
      <c r="B26" s="63" t="s">
        <v>295</v>
      </c>
      <c r="C26" s="34">
        <v>6.48</v>
      </c>
      <c r="D26" s="34"/>
      <c r="E26" s="34">
        <v>6.48</v>
      </c>
      <c r="F26" s="34"/>
      <c r="G26" s="34"/>
    </row>
    <row r="27" spans="1:7" ht="12.75" customHeight="1">
      <c r="A27" s="65">
        <v>310</v>
      </c>
      <c r="B27" s="63" t="s">
        <v>160</v>
      </c>
      <c r="C27" s="34"/>
      <c r="D27" s="34"/>
      <c r="E27" s="34"/>
      <c r="F27" s="34"/>
      <c r="G27" s="34"/>
    </row>
    <row r="28" spans="1:7" ht="12.75" customHeight="1">
      <c r="A28" s="63" t="s">
        <v>161</v>
      </c>
      <c r="B28" s="63" t="s">
        <v>162</v>
      </c>
      <c r="C28" s="34"/>
      <c r="D28" s="34"/>
      <c r="E28" s="34"/>
      <c r="F28" s="34"/>
      <c r="G28" s="34"/>
    </row>
    <row r="29" spans="1:7" ht="12.75" customHeight="1">
      <c r="A29" s="63" t="s">
        <v>163</v>
      </c>
      <c r="B29" s="63" t="s">
        <v>164</v>
      </c>
      <c r="C29" s="34"/>
      <c r="D29" s="34"/>
      <c r="E29" s="34"/>
      <c r="F29" s="34"/>
      <c r="G29" s="34"/>
    </row>
    <row r="30" spans="1:7" ht="12.75" customHeight="1">
      <c r="A30" s="63" t="s">
        <v>133</v>
      </c>
      <c r="B30" s="63"/>
      <c r="C30" s="34"/>
      <c r="D30" s="34"/>
      <c r="E30" s="34"/>
      <c r="F30" s="34"/>
      <c r="G30" s="34"/>
    </row>
    <row r="31" spans="1:7" ht="12.75" customHeight="1">
      <c r="A31" s="34"/>
      <c r="B31" s="34"/>
      <c r="C31" s="34"/>
      <c r="D31" s="34"/>
      <c r="E31" s="34"/>
      <c r="F31" s="34"/>
      <c r="G31" s="34"/>
    </row>
  </sheetData>
  <sheetProtection/>
  <printOptions horizontalCentered="1"/>
  <pageMargins left="0.59" right="0.59" top="0.7900000000000001" bottom="0.7900000000000001" header="0.5" footer="0.5"/>
  <pageSetup fitToHeight="1000"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showZeros="0" zoomScalePageLayoutView="0" workbookViewId="0" topLeftCell="A1">
      <selection activeCell="D18" sqref="D18"/>
    </sheetView>
  </sheetViews>
  <sheetFormatPr defaultColWidth="9.16015625" defaultRowHeight="12.75" customHeight="1"/>
  <cols>
    <col min="1" max="1" width="21.33203125" style="0" customWidth="1"/>
    <col min="2" max="2" width="23.83203125" style="0" customWidth="1"/>
    <col min="3" max="6" width="21.33203125" style="0" customWidth="1"/>
  </cols>
  <sheetData>
    <row r="1" ht="30" customHeight="1">
      <c r="A1" s="26" t="s">
        <v>21</v>
      </c>
    </row>
    <row r="2" spans="1:6" ht="28.5" customHeight="1">
      <c r="A2" s="37" t="s">
        <v>22</v>
      </c>
      <c r="B2" s="37"/>
      <c r="C2" s="37"/>
      <c r="D2" s="37"/>
      <c r="E2" s="37"/>
      <c r="F2" s="37"/>
    </row>
    <row r="3" ht="22.5" customHeight="1">
      <c r="F3" s="36" t="s">
        <v>39</v>
      </c>
    </row>
    <row r="4" spans="1:6" ht="22.5" customHeight="1">
      <c r="A4" s="38" t="s">
        <v>147</v>
      </c>
      <c r="B4" s="38" t="s">
        <v>148</v>
      </c>
      <c r="C4" s="38" t="s">
        <v>120</v>
      </c>
      <c r="D4" s="38" t="s">
        <v>149</v>
      </c>
      <c r="E4" s="38" t="s">
        <v>150</v>
      </c>
      <c r="F4" s="38" t="s">
        <v>151</v>
      </c>
    </row>
    <row r="5" spans="1:6" ht="15.75" customHeight="1">
      <c r="A5" s="39" t="s">
        <v>131</v>
      </c>
      <c r="B5" s="39" t="s">
        <v>131</v>
      </c>
      <c r="C5" s="39">
        <v>1</v>
      </c>
      <c r="D5" s="39">
        <v>2</v>
      </c>
      <c r="E5" s="39">
        <v>3</v>
      </c>
      <c r="F5" s="39" t="s">
        <v>131</v>
      </c>
    </row>
    <row r="6" spans="1:6" ht="15.75" customHeight="1">
      <c r="A6" s="116">
        <v>213</v>
      </c>
      <c r="B6" s="116" t="s">
        <v>297</v>
      </c>
      <c r="C6" s="95">
        <v>513.38</v>
      </c>
      <c r="D6" s="118">
        <v>334.42</v>
      </c>
      <c r="E6" s="95">
        <v>178.96</v>
      </c>
      <c r="F6" s="39"/>
    </row>
    <row r="7" spans="1:6" ht="12.75" customHeight="1">
      <c r="A7" s="64">
        <v>21305</v>
      </c>
      <c r="B7" s="64" t="s">
        <v>298</v>
      </c>
      <c r="C7" s="117">
        <v>513.38</v>
      </c>
      <c r="D7" s="118">
        <v>334.42</v>
      </c>
      <c r="E7" s="118">
        <v>178.96</v>
      </c>
      <c r="F7" s="35"/>
    </row>
    <row r="8" spans="1:6" ht="12.75" customHeight="1">
      <c r="A8" s="64">
        <v>2130501</v>
      </c>
      <c r="B8" s="64" t="s">
        <v>299</v>
      </c>
      <c r="C8" s="117">
        <v>287.7</v>
      </c>
      <c r="D8" s="118">
        <v>287.7</v>
      </c>
      <c r="E8" s="118"/>
      <c r="F8" s="35"/>
    </row>
    <row r="9" spans="1:6" ht="12.75" customHeight="1">
      <c r="A9" s="64">
        <v>2130502</v>
      </c>
      <c r="B9" s="64" t="s">
        <v>300</v>
      </c>
      <c r="C9" s="117">
        <v>178.96</v>
      </c>
      <c r="E9" s="34">
        <v>178.96</v>
      </c>
      <c r="F9" s="35"/>
    </row>
    <row r="10" spans="1:6" ht="12.75" customHeight="1">
      <c r="A10" s="64">
        <v>2130599</v>
      </c>
      <c r="B10" s="64" t="s">
        <v>301</v>
      </c>
      <c r="C10" s="117">
        <v>46.72</v>
      </c>
      <c r="D10" s="118">
        <v>46.72</v>
      </c>
      <c r="E10" s="34">
        <v>0</v>
      </c>
      <c r="F10" s="35"/>
    </row>
    <row r="11" spans="1:6" ht="12.75" customHeight="1">
      <c r="A11" s="64"/>
      <c r="B11" s="64"/>
      <c r="C11" s="35">
        <v>0</v>
      </c>
      <c r="D11" s="34">
        <v>0</v>
      </c>
      <c r="E11" s="34">
        <v>0</v>
      </c>
      <c r="F11" s="34"/>
    </row>
    <row r="12" spans="1:6" ht="12.75" customHeight="1">
      <c r="A12" s="64"/>
      <c r="B12" s="64"/>
      <c r="C12" s="35">
        <v>0</v>
      </c>
      <c r="D12" s="34">
        <v>0</v>
      </c>
      <c r="E12" s="34">
        <v>0</v>
      </c>
      <c r="F12" s="34"/>
    </row>
    <row r="13" spans="1:6" ht="12.75" customHeight="1">
      <c r="A13" s="64"/>
      <c r="B13" s="64"/>
      <c r="C13" s="35">
        <v>0</v>
      </c>
      <c r="D13" s="34">
        <v>0</v>
      </c>
      <c r="E13" s="34">
        <v>0</v>
      </c>
      <c r="F13" s="34"/>
    </row>
    <row r="14" spans="1:6" ht="12.75" customHeight="1">
      <c r="A14" s="64"/>
      <c r="C14" s="35"/>
      <c r="D14" s="35"/>
      <c r="E14" s="34"/>
      <c r="F14" s="34"/>
    </row>
    <row r="15" spans="1:6" ht="12.75" customHeight="1">
      <c r="A15" s="115"/>
      <c r="B15" s="63"/>
      <c r="C15" s="35"/>
      <c r="D15" s="35"/>
      <c r="E15" s="35"/>
      <c r="F15" s="34"/>
    </row>
    <row r="16" spans="1:6" ht="12.75" customHeight="1">
      <c r="A16" s="64"/>
      <c r="B16" s="63"/>
      <c r="C16" s="35"/>
      <c r="D16" s="35"/>
      <c r="E16" s="35"/>
      <c r="F16" s="34"/>
    </row>
    <row r="17" spans="1:6" ht="12.75" customHeight="1">
      <c r="A17" s="64"/>
      <c r="B17" s="63"/>
      <c r="C17" s="34"/>
      <c r="D17" s="34"/>
      <c r="E17" s="35"/>
      <c r="F17" s="34"/>
    </row>
    <row r="18" spans="1:6" ht="12.75" customHeight="1">
      <c r="A18" s="63"/>
      <c r="B18" s="63"/>
      <c r="C18" s="34"/>
      <c r="D18" s="34"/>
      <c r="E18" s="34"/>
      <c r="F18" s="34"/>
    </row>
    <row r="19" spans="1:6" ht="12.75" customHeight="1">
      <c r="A19" s="64"/>
      <c r="B19" s="63"/>
      <c r="C19" s="34"/>
      <c r="D19" s="34"/>
      <c r="E19" s="34"/>
      <c r="F19" s="34"/>
    </row>
    <row r="20" spans="1:6" ht="12.75" customHeight="1">
      <c r="A20" s="64"/>
      <c r="B20" s="63"/>
      <c r="C20" s="34"/>
      <c r="D20" s="34"/>
      <c r="E20" s="34"/>
      <c r="F20" s="34"/>
    </row>
    <row r="21" spans="1:6" ht="12.75" customHeight="1">
      <c r="A21" s="64"/>
      <c r="B21" s="63"/>
      <c r="C21" s="34"/>
      <c r="D21" s="34"/>
      <c r="E21" s="34"/>
      <c r="F21" s="34"/>
    </row>
    <row r="22" spans="1:6" ht="12.75" customHeight="1">
      <c r="A22" s="64"/>
      <c r="B22" s="63"/>
      <c r="C22" s="34"/>
      <c r="D22" s="34"/>
      <c r="E22" s="34"/>
      <c r="F22" s="34"/>
    </row>
    <row r="23" spans="1:6" ht="12.75" customHeight="1">
      <c r="A23" s="64"/>
      <c r="B23" s="63"/>
      <c r="C23" s="34"/>
      <c r="D23" s="34"/>
      <c r="E23" s="34"/>
      <c r="F23" s="34"/>
    </row>
    <row r="24" spans="1:6" ht="12.75" customHeight="1">
      <c r="A24" s="34"/>
      <c r="B24" s="34"/>
      <c r="C24" s="34"/>
      <c r="D24" s="34"/>
      <c r="E24" s="34"/>
      <c r="F24" s="34"/>
    </row>
    <row r="25" spans="1:6" ht="12.75" customHeight="1">
      <c r="A25" s="34"/>
      <c r="B25" s="34"/>
      <c r="C25" s="34"/>
      <c r="D25" s="34"/>
      <c r="E25" s="34"/>
      <c r="F25" s="34"/>
    </row>
    <row r="26" spans="1:6" ht="12.75" customHeight="1">
      <c r="A26" s="34"/>
      <c r="B26" s="34"/>
      <c r="C26" s="34"/>
      <c r="D26" s="34"/>
      <c r="E26" s="34"/>
      <c r="F26" s="34"/>
    </row>
    <row r="27" spans="1:6" ht="12.75" customHeight="1">
      <c r="A27" s="34"/>
      <c r="B27" s="34"/>
      <c r="C27" s="34"/>
      <c r="D27" s="34"/>
      <c r="E27" s="34"/>
      <c r="F27" s="34"/>
    </row>
    <row r="28" spans="1:6" ht="12.75" customHeight="1">
      <c r="A28" s="34"/>
      <c r="B28" s="34"/>
      <c r="C28" s="34"/>
      <c r="D28" s="34"/>
      <c r="E28" s="34"/>
      <c r="F28" s="34"/>
    </row>
    <row r="29" spans="1:6" ht="12.75" customHeight="1">
      <c r="A29" s="34"/>
      <c r="B29" s="34"/>
      <c r="C29" s="34"/>
      <c r="D29" s="34"/>
      <c r="E29" s="34"/>
      <c r="F29" s="34"/>
    </row>
    <row r="30" spans="1:6" ht="12.75" customHeight="1">
      <c r="A30" s="34"/>
      <c r="B30" s="34"/>
      <c r="C30" s="34"/>
      <c r="D30" s="34"/>
      <c r="E30" s="34"/>
      <c r="F30" s="34"/>
    </row>
    <row r="31" spans="1:6" ht="12.75" customHeight="1">
      <c r="A31" s="34"/>
      <c r="B31" s="34"/>
      <c r="C31" s="34"/>
      <c r="D31" s="34"/>
      <c r="E31" s="34"/>
      <c r="F31" s="34"/>
    </row>
    <row r="32" spans="1:6" ht="12.75" customHeight="1">
      <c r="A32" s="34"/>
      <c r="B32" s="34"/>
      <c r="C32" s="34"/>
      <c r="D32" s="34"/>
      <c r="E32" s="34"/>
      <c r="F32" s="34"/>
    </row>
    <row r="33" spans="1:6" ht="12.75" customHeight="1">
      <c r="A33" s="34"/>
      <c r="B33" s="34"/>
      <c r="C33" s="34"/>
      <c r="D33" s="34"/>
      <c r="E33" s="34"/>
      <c r="F33" s="34"/>
    </row>
    <row r="34" spans="1:6" ht="12.75" customHeight="1">
      <c r="A34" s="34"/>
      <c r="B34" s="34"/>
      <c r="C34" s="34"/>
      <c r="D34" s="34"/>
      <c r="E34" s="34"/>
      <c r="F34" s="34"/>
    </row>
    <row r="35" spans="1:6" ht="12.75" customHeight="1">
      <c r="A35" s="34"/>
      <c r="B35" s="34"/>
      <c r="C35" s="34"/>
      <c r="D35" s="34"/>
      <c r="E35" s="34"/>
      <c r="F35" s="34"/>
    </row>
    <row r="36" spans="1:6" ht="12.75" customHeight="1">
      <c r="A36" s="34"/>
      <c r="B36" s="34"/>
      <c r="C36" s="34"/>
      <c r="D36" s="34"/>
      <c r="E36" s="34"/>
      <c r="F36" s="34"/>
    </row>
    <row r="37" spans="1:6" ht="12.75" customHeight="1">
      <c r="A37" s="34"/>
      <c r="B37" s="34"/>
      <c r="C37" s="34"/>
      <c r="D37" s="34"/>
      <c r="E37" s="34"/>
      <c r="F37" s="34"/>
    </row>
  </sheetData>
  <sheetProtection/>
  <printOptions horizontalCentered="1"/>
  <pageMargins left="0.59" right="0.59" top="0.7900000000000001" bottom="0.7900000000000001" header="0.5" footer="0.5"/>
  <pageSetup fitToHeight="1000" fitToWidth="1"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2019-10-22T03:30:58Z</cp:lastPrinted>
  <dcterms:created xsi:type="dcterms:W3CDTF">2018-01-09T01:56:11Z</dcterms:created>
  <dcterms:modified xsi:type="dcterms:W3CDTF">2019-10-28T01:35:29Z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ubyTemplateID">
    <vt:lpwstr>14</vt:lpwstr>
  </property>
</Properties>
</file>