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3030" windowHeight="18465" tabRatio="954" firstSheet="3" activeTab="9"/>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5">'表4-部门决算财政拨款收支总表'!$A$1:$H$41</definedName>
    <definedName name="_xlnm.Print_Area" localSheetId="3">'表2-部门决算收入总表'!$A$1:$R$13</definedName>
    <definedName name="_xlnm.Print_Area" localSheetId="2">'表1-部门决算收支总表'!$A$1:$F$45</definedName>
    <definedName name="_xlnm.Print_Area" localSheetId="13">'表12-部门决算一般公共预算拨款“三公”经费及会议培训费表'!$A$1:$AL$10</definedName>
    <definedName name="_xlnm.Print_Area" localSheetId="12">'表11-部门决算政府采购（资产配置、购买服务）支出表'!$A$1:$N$14</definedName>
    <definedName name="_xlnm.Print_Area" localSheetId="4">'表3-部门决算支出总表'!$A$1:$L$12</definedName>
    <definedName name="_xlnm.Print_Area" localSheetId="11">'表10-部门决算项目经费支出表'!$A$1:$E$10</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iterate="1" iterateCount="100" iterateDelta="0.001"/>
</workbook>
</file>

<file path=xl/sharedStrings.xml><?xml version="1.0" encoding="utf-8"?>
<sst xmlns="http://schemas.openxmlformats.org/spreadsheetml/2006/main" count="1276" uniqueCount="500">
  <si>
    <t>附件2</t>
  </si>
  <si>
    <t>2018年部门决算公开报表</t>
  </si>
  <si>
    <t xml:space="preserve">                            部门名称：榆林市榆阳区文体广电局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</si>
  <si>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</si>
  <si>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</si>
  <si>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</si>
  <si>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</si>
  <si>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</si>
  <si>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</si>
  <si>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</si>
  <si>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</si>
  <si>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</si>
  <si>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</si>
  <si>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</si>
  <si>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</si>
  <si>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</si>
  <si>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</si>
  <si>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</si>
  <si>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</si>
  <si>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</si>
  <si>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</si>
  <si>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</si>
  <si>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</si>
  <si>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 xml:space="preserve">否 </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</si>
  <si>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</si>
  <si>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</si>
  <si>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</si>
  <si>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</si>
  <si>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</si>
  <si>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</si>
  <si>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</si>
  <si>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本部门不涉及</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</si>
  <si>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</si>
  <si>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</si>
  <si>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</si>
  <si>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</si>
  <si>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</si>
  <si>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</si>
  <si>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</si>
  <si>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</si>
  <si>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</si>
  <si>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</si>
  <si>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本部门本年度不涉及</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</si>
  <si>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</si>
  <si>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</si>
  <si>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</si>
  <si>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</si>
  <si>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</si>
  <si>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</si>
  <si>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</si>
  <si>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</si>
  <si>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</si>
  <si>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</si>
  <si>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</si>
  <si>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</si>
  <si>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</si>
  <si>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</si>
  <si>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</si>
  <si>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</si>
  <si>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</si>
  <si>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</si>
  <si>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</si>
  <si>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</si>
  <si>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</si>
  <si>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</si>
  <si>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</si>
  <si>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</si>
  <si>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</si>
  <si>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</si>
  <si>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</si>
  <si>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</si>
  <si>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</si>
  <si>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</si>
  <si>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</si>
  <si>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</si>
  <si>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</si>
  <si>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</si>
  <si>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</si>
  <si>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</si>
  <si>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</si>
  <si>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</si>
  <si>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</si>
  <si>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</si>
  <si>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</si>
  <si>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</si>
  <si>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</si>
  <si>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</si>
  <si>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</si>
  <si>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</si>
  <si>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</si>
  <si>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</si>
  <si>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</si>
  <si>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</si>
  <si>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</si>
  <si>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</si>
  <si>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</si>
  <si>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</si>
  <si>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</si>
  <si>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</si>
  <si>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</si>
  <si>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</si>
  <si>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</si>
  <si>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</si>
  <si>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</si>
  <si>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</si>
  <si>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</si>
  <si>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</si>
  <si>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</si>
  <si>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</si>
  <si>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</si>
  <si>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</si>
  <si>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</si>
  <si>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</si>
  <si>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</si>
  <si>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</si>
  <si>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</si>
  <si>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</si>
  <si>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</si>
  <si>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</si>
  <si>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</si>
  <si>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</si>
  <si>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</si>
  <si>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</si>
  <si>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</si>
  <si>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</si>
  <si>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</si>
  <si>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</si>
  <si>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</si>
  <si>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</si>
  <si>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</si>
  <si>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</si>
  <si>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</si>
  <si>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</si>
  <si>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</si>
  <si>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</si>
  <si>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</si>
  <si>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</si>
  <si>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榆阳区文体广电局汇总</t>
  </si>
  <si>
    <t>207</t>
  </si>
  <si>
    <t>文化体育与传媒支出</t>
  </si>
  <si>
    <t>20701</t>
  </si>
  <si>
    <t>文化</t>
  </si>
  <si>
    <t>榆阳区文体广电局</t>
  </si>
  <si>
    <t>2070101</t>
  </si>
  <si>
    <t xml:space="preserve">  行政运行</t>
  </si>
  <si>
    <t>榆林市星元图书楼</t>
  </si>
  <si>
    <t>2070104</t>
  </si>
  <si>
    <t xml:space="preserve">  图书馆</t>
  </si>
  <si>
    <t>榆阳区文艺工作团</t>
  </si>
  <si>
    <t>2070107</t>
  </si>
  <si>
    <t xml:space="preserve">  艺术表演团体</t>
  </si>
  <si>
    <t>榆阳区文化馆</t>
  </si>
  <si>
    <t>2070109</t>
  </si>
  <si>
    <t xml:space="preserve">  群众文化</t>
  </si>
  <si>
    <t>榆阳区文化市场稽查大队</t>
  </si>
  <si>
    <t>2070112</t>
  </si>
  <si>
    <t xml:space="preserve">  文化市场管理</t>
  </si>
  <si>
    <t>2070199</t>
  </si>
  <si>
    <t xml:space="preserve">  其他文化支出</t>
  </si>
  <si>
    <t>榆阳区青云山文化文物旅游景区建设管理办公室</t>
  </si>
  <si>
    <t>汇总</t>
  </si>
  <si>
    <t>20702</t>
  </si>
  <si>
    <t>文物</t>
  </si>
  <si>
    <t>2070204</t>
  </si>
  <si>
    <t xml:space="preserve">  文物保护</t>
  </si>
  <si>
    <t>榆阳区文物管理委员会办公室</t>
  </si>
  <si>
    <t>榆阳区走马梁汉墓群文物管理所</t>
  </si>
  <si>
    <t>榆阳区易马城文物管理所</t>
  </si>
  <si>
    <t xml:space="preserve">  其他文物支出</t>
  </si>
  <si>
    <t>2070299</t>
  </si>
  <si>
    <t>20704</t>
  </si>
  <si>
    <t>新闻出版广播影视</t>
  </si>
  <si>
    <t>2070404</t>
  </si>
  <si>
    <t xml:space="preserve">  广播</t>
  </si>
  <si>
    <t>2070405</t>
  </si>
  <si>
    <t xml:space="preserve">  电视</t>
  </si>
  <si>
    <t>榆阳区电影发行放映公司</t>
  </si>
  <si>
    <t>2070406</t>
  </si>
  <si>
    <t xml:space="preserve">  电影</t>
  </si>
  <si>
    <t>2070499</t>
  </si>
  <si>
    <t xml:space="preserve">  其他新闻出版广播影视支出</t>
  </si>
  <si>
    <t>20799</t>
  </si>
  <si>
    <t>其他文化体育与传媒支出</t>
  </si>
  <si>
    <t>2079999</t>
  </si>
  <si>
    <t xml:space="preserve">  其他文化体育与传媒支出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</si>
  <si>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</si>
  <si>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</si>
  <si>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</si>
  <si>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</si>
  <si>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</si>
  <si>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</si>
  <si>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</si>
  <si>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</si>
  <si>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</si>
  <si>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</si>
  <si>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</si>
  <si>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</si>
  <si>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</si>
  <si>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</si>
  <si>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</si>
  <si>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</si>
  <si>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</si>
  <si>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</si>
  <si>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</si>
  <si>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 xml:space="preserve"> </t>
  </si>
  <si>
    <t>经济科目编码</t>
  </si>
  <si>
    <t>经济科目名称</t>
  </si>
  <si>
    <t>301</t>
  </si>
  <si>
    <t xml:space="preserve">工资福利支出 </t>
  </si>
  <si>
    <t xml:space="preserve">  30101</t>
  </si>
  <si>
    <t>基本工资</t>
  </si>
  <si>
    <t xml:space="preserve">  30102</t>
  </si>
  <si>
    <t>津贴补贴</t>
  </si>
  <si>
    <t xml:space="preserve">  30103</t>
  </si>
  <si>
    <t>奖金</t>
  </si>
  <si>
    <t xml:space="preserve">  30106</t>
  </si>
  <si>
    <t>伙食补助</t>
  </si>
  <si>
    <t xml:space="preserve">  30107</t>
  </si>
  <si>
    <t>绩效工资</t>
  </si>
  <si>
    <t>30110</t>
  </si>
  <si>
    <t>职工基本医疗保险缴费</t>
  </si>
  <si>
    <t>30111</t>
  </si>
  <si>
    <t>公务员医疗补助缴费</t>
  </si>
  <si>
    <t>30112</t>
  </si>
  <si>
    <t>其他社会保障缴费</t>
  </si>
  <si>
    <t>30113</t>
  </si>
  <si>
    <t>住房公积金</t>
  </si>
  <si>
    <t>30199</t>
  </si>
  <si>
    <t>其他工资福利支出</t>
  </si>
  <si>
    <t>302</t>
  </si>
  <si>
    <t>商品和服务支出</t>
  </si>
  <si>
    <t xml:space="preserve">  30201</t>
  </si>
  <si>
    <t>办公费</t>
  </si>
  <si>
    <t xml:space="preserve">  30202</t>
  </si>
  <si>
    <t>印刷费</t>
  </si>
  <si>
    <t xml:space="preserve">  30203</t>
  </si>
  <si>
    <t>咨询费</t>
  </si>
  <si>
    <t xml:space="preserve">  30204</t>
  </si>
  <si>
    <t>手续费</t>
  </si>
  <si>
    <t xml:space="preserve">  30205</t>
  </si>
  <si>
    <t>水费</t>
  </si>
  <si>
    <t xml:space="preserve">  30206</t>
  </si>
  <si>
    <t>电费</t>
  </si>
  <si>
    <t xml:space="preserve">  30207</t>
  </si>
  <si>
    <t>邮电费</t>
  </si>
  <si>
    <t xml:space="preserve">  30208</t>
  </si>
  <si>
    <t>取暖费</t>
  </si>
  <si>
    <t xml:space="preserve">  30209</t>
  </si>
  <si>
    <t>物业管理费</t>
  </si>
  <si>
    <t xml:space="preserve">  30211</t>
  </si>
  <si>
    <t>差旅费</t>
  </si>
  <si>
    <t xml:space="preserve">  30213</t>
  </si>
  <si>
    <t>维修（护）费</t>
  </si>
  <si>
    <t xml:space="preserve">  30214</t>
  </si>
  <si>
    <t>租赁费</t>
  </si>
  <si>
    <t xml:space="preserve">  30216</t>
  </si>
  <si>
    <t>培训费</t>
  </si>
  <si>
    <t xml:space="preserve">  30218</t>
  </si>
  <si>
    <t>专用材料费</t>
  </si>
  <si>
    <t xml:space="preserve">  30226</t>
  </si>
  <si>
    <t>劳务费</t>
  </si>
  <si>
    <t xml:space="preserve">  30227</t>
  </si>
  <si>
    <t>委托业务费</t>
  </si>
  <si>
    <t xml:space="preserve">  30228</t>
  </si>
  <si>
    <t>工会经费</t>
  </si>
  <si>
    <t xml:space="preserve">  30231</t>
  </si>
  <si>
    <t>公务用车运行维护费</t>
  </si>
  <si>
    <t xml:space="preserve">  30239</t>
  </si>
  <si>
    <t>其他交通费用</t>
  </si>
  <si>
    <t xml:space="preserve">  30299</t>
  </si>
  <si>
    <t>其他商品和服务支出</t>
  </si>
  <si>
    <t>303</t>
  </si>
  <si>
    <t>对个人和家庭的补助</t>
  </si>
  <si>
    <t>30304</t>
  </si>
  <si>
    <t>抚恤金</t>
  </si>
  <si>
    <t>30305</t>
  </si>
  <si>
    <t>生活补助</t>
  </si>
  <si>
    <t>30399</t>
  </si>
  <si>
    <t>其他个人和家庭的补助支出</t>
  </si>
  <si>
    <t>309</t>
  </si>
  <si>
    <t>资本性支出（基本建设）</t>
  </si>
  <si>
    <t>30906</t>
  </si>
  <si>
    <t>大型修缮</t>
  </si>
  <si>
    <t>310</t>
  </si>
  <si>
    <t>资本性支出</t>
  </si>
  <si>
    <t>31002</t>
  </si>
  <si>
    <t>办公设备购置</t>
  </si>
  <si>
    <t>31003</t>
  </si>
  <si>
    <t>专用设备购置</t>
  </si>
  <si>
    <t>310005</t>
  </si>
  <si>
    <t>基础设施建设</t>
  </si>
  <si>
    <t>31099</t>
  </si>
  <si>
    <t>其他资本性支出</t>
  </si>
  <si>
    <t>30203</t>
  </si>
  <si>
    <t>30204</t>
  </si>
  <si>
    <t>30205</t>
  </si>
  <si>
    <t>30206</t>
  </si>
  <si>
    <t>30207</t>
  </si>
  <si>
    <t>30208</t>
  </si>
  <si>
    <t>30209</t>
  </si>
  <si>
    <t>30211</t>
  </si>
  <si>
    <t>30213</t>
  </si>
  <si>
    <t>30214</t>
  </si>
  <si>
    <t>30216</t>
  </si>
  <si>
    <t>30218</t>
  </si>
  <si>
    <t>30226</t>
  </si>
  <si>
    <t>30227</t>
  </si>
  <si>
    <t>30228</t>
  </si>
  <si>
    <t>30231</t>
  </si>
  <si>
    <t>30239</t>
  </si>
  <si>
    <t>30299</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</si>
  <si>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</si>
  <si>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</si>
  <si>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</si>
  <si>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</si>
  <si>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</si>
  <si>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</si>
  <si>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</si>
  <si>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</si>
  <si>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</si>
  <si>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</si>
  <si>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榆阳区文体广电局（汇总）</t>
  </si>
  <si>
    <t>文化馆旧馆改造工程</t>
  </si>
  <si>
    <t>对文化馆旧馆维修改造</t>
  </si>
  <si>
    <t>大美榆阳活动费</t>
  </si>
  <si>
    <t>大美榆阳过大年，杏树节、第四届非遗节和传统节日活动</t>
  </si>
  <si>
    <t>文化事业建设费</t>
  </si>
  <si>
    <t>全区文化事业建设、演出费用、文化设备配置</t>
  </si>
  <si>
    <t>政府购买演出</t>
  </si>
  <si>
    <t>公益演出补助</t>
  </si>
  <si>
    <t>扶贫汇演经费</t>
  </si>
  <si>
    <t>全区贫困村演出</t>
  </si>
  <si>
    <t>小剧场经费</t>
  </si>
  <si>
    <t>榆阳小剧场演出补助</t>
  </si>
  <si>
    <t>中省农村文化建设资金</t>
  </si>
  <si>
    <t xml:space="preserve">文化活动室设备购置 </t>
  </si>
  <si>
    <t>农村文化活动室建设</t>
  </si>
  <si>
    <t>上年文化活动室建设尾款</t>
  </si>
  <si>
    <t>14个村文化广场建设、文化用品采购经费</t>
  </si>
  <si>
    <t>中省免费开放资金</t>
  </si>
  <si>
    <t>拔付乡镇文化站免费开放经费</t>
  </si>
  <si>
    <t>邓宝珊司令部附属工程</t>
  </si>
  <si>
    <t>邓宝珊司令部附属工程、布展提升工程</t>
  </si>
  <si>
    <t>重点项目前期费用</t>
  </si>
  <si>
    <t>重点文物文化项目前期各项费用</t>
  </si>
  <si>
    <t>建安堡景区建设</t>
  </si>
  <si>
    <t>建安堡景区造型门制作</t>
  </si>
  <si>
    <t>广播电视大楼装饰装修</t>
  </si>
  <si>
    <t>广播电视传输大楼装饰装修工程尾款</t>
  </si>
  <si>
    <t>罗兀城、悬空寺结转费用</t>
  </si>
  <si>
    <t>罗兀城、悬空寺设计费尾款</t>
  </si>
  <si>
    <t>治沙专题片</t>
  </si>
  <si>
    <t>榆阳治沙70年专题片</t>
  </si>
  <si>
    <t>大喇叭工程</t>
  </si>
  <si>
    <t>贫困村大喇叭工程</t>
  </si>
  <si>
    <t>基站增压</t>
  </si>
  <si>
    <t>户户通基站变压器增压</t>
  </si>
  <si>
    <t>户户通无线覆盖经费</t>
  </si>
  <si>
    <t>中省资金，用于户户通基站运行经费</t>
  </si>
  <si>
    <t>群众文化活动经费</t>
  </si>
  <si>
    <t>文化事业活动经费</t>
  </si>
  <si>
    <t>办公大楼运行费</t>
  </si>
  <si>
    <t>办公大楼水暖电运行经费</t>
  </si>
  <si>
    <t>一般办公经费</t>
  </si>
  <si>
    <t>日常运行经费、购书经费</t>
  </si>
  <si>
    <t>免费开放</t>
  </si>
  <si>
    <t>用于图书馆免费开放补助</t>
  </si>
  <si>
    <t>维修专款</t>
  </si>
  <si>
    <t>图书馆改造</t>
  </si>
  <si>
    <t>榆林市榆阳区文艺工作团</t>
  </si>
  <si>
    <t>购置灯光音响设施项目经费</t>
  </si>
  <si>
    <t>文工团购置灯光音响设施经费</t>
  </si>
  <si>
    <t>购买服务奖励资金</t>
  </si>
  <si>
    <t>参加市级演出奖励资金</t>
  </si>
  <si>
    <t>文工团演出经费</t>
  </si>
  <si>
    <t>工作经费</t>
  </si>
  <si>
    <t>单位日常办公经费</t>
  </si>
  <si>
    <t>采暖项目</t>
  </si>
  <si>
    <t>单位采暖项目</t>
  </si>
  <si>
    <t>明长城抢险加固</t>
  </si>
  <si>
    <t>戴兴寺抢险加固工程</t>
  </si>
  <si>
    <t>文物安全补助经费</t>
  </si>
  <si>
    <t>邓宝珊将军纪念馆基本运行经费</t>
  </si>
  <si>
    <t>办公用房、文物库房维修</t>
  </si>
  <si>
    <t>田野文物抢险加固工程设计费</t>
  </si>
  <si>
    <t>文管办业务经费</t>
  </si>
  <si>
    <t>群众文物保护员补助</t>
  </si>
  <si>
    <t>邓宝珊将军纪念馆基本运行经费及陈列展示经费</t>
  </si>
  <si>
    <t>景区建设项目</t>
  </si>
  <si>
    <t>景区建设费</t>
  </si>
  <si>
    <t>购置电脑</t>
  </si>
  <si>
    <t>榆阳区电影发行放映站</t>
  </si>
  <si>
    <t>公益影院放映补助</t>
  </si>
  <si>
    <t>农村及乡镇放映人员补助</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</si>
  <si>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</si>
  <si>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</si>
  <si>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</si>
  <si>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</si>
  <si>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</si>
  <si>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</si>
  <si>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</si>
  <si>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</si>
  <si>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</si>
  <si>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</si>
  <si>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</si>
  <si>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</si>
  <si>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</si>
  <si>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工程类</t>
  </si>
  <si>
    <t>工程建设</t>
  </si>
  <si>
    <t>货物类</t>
  </si>
  <si>
    <t>文化用品采购</t>
  </si>
  <si>
    <t>图书采购</t>
  </si>
  <si>
    <t>演出设备购置</t>
  </si>
  <si>
    <t>锅炉采购</t>
  </si>
  <si>
    <t>办公设备</t>
  </si>
  <si>
    <t>服务类</t>
  </si>
  <si>
    <t>演出服务</t>
  </si>
  <si>
    <t>2018年</t>
  </si>
  <si>
    <t>2017年</t>
  </si>
  <si>
    <t>2018年决算相较于2017年决算增减变化情况</t>
  </si>
  <si>
    <t>一般公共预算拨款安排的“三公”经费预算</t>
  </si>
  <si>
    <t>会议费</t>
  </si>
  <si>
    <t>一般公共预算拨款安排的“三公”经费决算</t>
  </si>
  <si>
    <t>因公出国（境）费用</t>
  </si>
  <si>
    <t>公务接待费</t>
  </si>
  <si>
    <t>公务用车购置及运行维护费</t>
  </si>
  <si>
    <t>公务用车购置费</t>
  </si>
  <si>
    <t>19=10-1</t>
  </si>
  <si>
    <t>20=11-2</t>
  </si>
  <si>
    <t>21=12-3</t>
  </si>
  <si>
    <t>22=13-4</t>
  </si>
  <si>
    <t>23=14-5</t>
  </si>
  <si>
    <t>24=15-6</t>
  </si>
  <si>
    <t>25=16-7</t>
  </si>
  <si>
    <t>26=17-8</t>
  </si>
  <si>
    <t>27=18-9</t>
  </si>
  <si>
    <t>2018年部门决算单位构成表</t>
  </si>
  <si>
    <t>部门</t>
  </si>
  <si>
    <t>榆阳区文体广电局本级</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</si>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</sst>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Red]0.00"/>
  </numFmts>
  <fonts count="61">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宋体"/>
      <family val="0"/>
    </font>
    <font>
      <sz val="9"/>
      <color indexed="8"/>
      <name val="宋体"/>
      <family val="0"/>
    </font>
    <font>
      <sz val="11"/>
      <color indexed="9"/>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1"/>
      <color indexed="63"/>
      <name val="宋体"/>
      <family val="0"/>
    </font>
    <font>
      <b/>
      <sz val="13"/>
      <color indexed="54"/>
      <name val="宋体"/>
      <family val="0"/>
    </font>
    <font>
      <sz val="11"/>
      <color indexed="10"/>
      <name val="宋体"/>
      <family val="0"/>
    </font>
    <font>
      <b/>
      <sz val="10"/>
      <name val="Arial"/>
      <family val="2"/>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宋体"/>
      <family val="0"/>
    </font>
    <font>
      <sz val="11"/>
      <color theme="0"/>
      <name val="宋体"/>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top style="thin"/>
      <bottom/>
    </border>
    <border>
      <left style="thin"/>
      <right style="thin"/>
      <top/>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top>
        <color indexed="63"/>
      </top>
      <bottom style="thin">
        <color indexed="8"/>
      </bottom>
    </border>
    <border>
      <left>
        <color indexed="63"/>
      </left>
      <right style="thin">
        <color indexed="8"/>
      </right>
      <top>
        <color indexed="63"/>
      </top>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1"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21" fillId="0" borderId="0" applyFont="0" applyFill="0" applyBorder="0" applyAlignment="0" applyProtection="0"/>
    <xf numFmtId="178" fontId="21"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21"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1"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cellStyleXfs>
  <cellXfs count="291">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57"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4" xfId="63" applyBorder="1" applyAlignment="1">
      <alignment horizontal="center" vertical="center" wrapText="1"/>
      <protection/>
    </xf>
    <xf numFmtId="0" fontId="1" fillId="0" borderId="15" xfId="63"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3" applyFont="1" applyBorder="1" applyAlignment="1">
      <alignment vertical="center" wrapText="1"/>
      <protection/>
    </xf>
    <xf numFmtId="0" fontId="1" fillId="0" borderId="17" xfId="63" applyFont="1" applyBorder="1" applyAlignment="1">
      <alignment horizontal="left" vertical="center" wrapText="1"/>
      <protection/>
    </xf>
    <xf numFmtId="0" fontId="1" fillId="0" borderId="18" xfId="63" applyFont="1" applyBorder="1" applyAlignment="1">
      <alignment horizontal="left" vertical="center" wrapText="1"/>
      <protection/>
    </xf>
    <xf numFmtId="0" fontId="1" fillId="0" borderId="14" xfId="63"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24" xfId="63" applyFont="1" applyBorder="1" applyAlignment="1">
      <alignment horizontal="left" vertical="top" wrapText="1"/>
      <protection/>
    </xf>
    <xf numFmtId="0" fontId="1" fillId="0" borderId="25" xfId="63" applyFont="1" applyBorder="1" applyAlignment="1">
      <alignment horizontal="left" vertical="top" wrapText="1"/>
      <protection/>
    </xf>
    <xf numFmtId="0" fontId="1" fillId="0" borderId="25"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6" xfId="63" applyBorder="1" applyAlignment="1">
      <alignment horizontal="right" vertical="center" wrapText="1"/>
      <protection/>
    </xf>
    <xf numFmtId="0" fontId="1" fillId="0" borderId="26" xfId="63" applyBorder="1" applyAlignment="1">
      <alignment horizontal="left" vertical="top" wrapText="1"/>
      <protection/>
    </xf>
    <xf numFmtId="0" fontId="6" fillId="0" borderId="0" xfId="63" applyFont="1" applyAlignment="1">
      <alignment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7" xfId="63" applyFont="1" applyBorder="1" applyAlignment="1">
      <alignment horizontal="left" vertical="center" wrapText="1"/>
      <protection/>
    </xf>
    <xf numFmtId="0" fontId="6" fillId="0" borderId="18" xfId="63" applyFont="1" applyBorder="1" applyAlignment="1">
      <alignment horizontal="left" vertical="center" wrapText="1"/>
      <protection/>
    </xf>
    <xf numFmtId="0" fontId="6" fillId="0" borderId="14"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24"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9" xfId="63" applyFont="1" applyBorder="1" applyAlignment="1">
      <alignment vertical="center" wrapText="1"/>
      <protection/>
    </xf>
    <xf numFmtId="0" fontId="6" fillId="0" borderId="9" xfId="63" applyFont="1" applyBorder="1" applyAlignment="1">
      <alignment horizontal="left" vertical="center" wrapText="1"/>
      <protection/>
    </xf>
    <xf numFmtId="0" fontId="6" fillId="0" borderId="16" xfId="63" applyFont="1" applyBorder="1" applyAlignment="1">
      <alignment horizontal="right" vertical="center" wrapText="1"/>
      <protection/>
    </xf>
    <xf numFmtId="0" fontId="6" fillId="0" borderId="26"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8"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ont="1" applyAlignment="1">
      <alignment vertical="center"/>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vertical="center"/>
    </xf>
    <xf numFmtId="0" fontId="0" fillId="0" borderId="9" xfId="0" applyFont="1" applyFill="1" applyBorder="1" applyAlignment="1">
      <alignment/>
    </xf>
    <xf numFmtId="180" fontId="0" fillId="33" borderId="9" xfId="0" applyNumberFormat="1" applyFont="1" applyFill="1" applyBorder="1" applyAlignment="1">
      <alignment vertical="center"/>
    </xf>
    <xf numFmtId="180" fontId="9" fillId="33" borderId="9" xfId="0" applyNumberFormat="1" applyFont="1" applyFill="1" applyBorder="1" applyAlignment="1">
      <alignment horizontal="right" vertical="center" shrinkToFit="1"/>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180" fontId="9" fillId="0" borderId="9" xfId="0" applyNumberFormat="1" applyFont="1" applyFill="1" applyBorder="1" applyAlignment="1">
      <alignment horizontal="right" vertical="center" shrinkToFit="1"/>
    </xf>
    <xf numFmtId="180" fontId="0" fillId="0" borderId="9" xfId="0" applyNumberFormat="1" applyFont="1" applyFill="1" applyBorder="1" applyAlignment="1">
      <alignment vertical="center"/>
    </xf>
    <xf numFmtId="0" fontId="0" fillId="33" borderId="9" xfId="0" applyFont="1" applyFill="1" applyBorder="1" applyAlignment="1">
      <alignment/>
    </xf>
    <xf numFmtId="180" fontId="0" fillId="0" borderId="9" xfId="0" applyNumberFormat="1" applyFont="1" applyFill="1" applyBorder="1" applyAlignment="1">
      <alignment vertical="center"/>
    </xf>
    <xf numFmtId="180" fontId="0" fillId="0" borderId="30" xfId="0" applyNumberFormat="1" applyFont="1" applyFill="1" applyBorder="1" applyAlignment="1">
      <alignment vertical="center"/>
    </xf>
    <xf numFmtId="181" fontId="0" fillId="0" borderId="9" xfId="0" applyNumberFormat="1" applyFont="1" applyFill="1" applyBorder="1" applyAlignment="1">
      <alignment horizontal="center"/>
    </xf>
    <xf numFmtId="0" fontId="0" fillId="0" borderId="9" xfId="0" applyFont="1" applyFill="1" applyBorder="1" applyAlignment="1">
      <alignment horizontal="center" vertical="center" wrapText="1"/>
    </xf>
    <xf numFmtId="0" fontId="0" fillId="0" borderId="0" xfId="0" applyAlignment="1">
      <alignment horizontal="right"/>
    </xf>
    <xf numFmtId="181" fontId="0" fillId="0" borderId="9" xfId="0" applyNumberFormat="1" applyFont="1" applyFill="1" applyBorder="1" applyAlignment="1">
      <alignment vertical="center"/>
    </xf>
    <xf numFmtId="181" fontId="0" fillId="0" borderId="9" xfId="0" applyNumberFormat="1" applyFont="1" applyFill="1" applyBorder="1" applyAlignment="1">
      <alignmen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3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9" xfId="0" applyBorder="1" applyAlignment="1">
      <alignment/>
    </xf>
    <xf numFmtId="0" fontId="0" fillId="0" borderId="32" xfId="0" applyBorder="1" applyAlignment="1">
      <alignment horizontal="center" vertical="center"/>
    </xf>
    <xf numFmtId="0" fontId="0" fillId="0" borderId="9" xfId="0" applyFill="1" applyBorder="1" applyAlignment="1">
      <alignment/>
    </xf>
    <xf numFmtId="0" fontId="0" fillId="0" borderId="0" xfId="0" applyAlignment="1">
      <alignment horizontal="centerContinuous" vertical="center"/>
    </xf>
    <xf numFmtId="0" fontId="59" fillId="33" borderId="33" xfId="0" applyNumberFormat="1" applyFont="1" applyFill="1" applyBorder="1" applyAlignment="1">
      <alignment horizontal="right" vertical="center" shrinkToFit="1"/>
    </xf>
    <xf numFmtId="0" fontId="0" fillId="0" borderId="9" xfId="0" applyNumberFormat="1" applyFill="1" applyBorder="1" applyAlignment="1">
      <alignment/>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5" fillId="0" borderId="33" xfId="0" applyFont="1" applyFill="1" applyBorder="1" applyAlignment="1">
      <alignment horizontal="left" vertical="center" shrinkToFit="1"/>
    </xf>
    <xf numFmtId="180" fontId="5" fillId="0" borderId="33" xfId="0" applyNumberFormat="1" applyFont="1" applyFill="1" applyBorder="1" applyAlignment="1">
      <alignment horizontal="right" vertical="center" shrinkToFit="1"/>
    </xf>
    <xf numFmtId="0" fontId="5" fillId="0" borderId="33" xfId="0" applyFont="1" applyFill="1" applyBorder="1" applyAlignment="1">
      <alignment vertical="center" shrinkToFit="1"/>
    </xf>
    <xf numFmtId="0" fontId="0" fillId="0" borderId="9" xfId="0" applyFont="1" applyBorder="1" applyAlignment="1">
      <alignment vertical="center" wrapText="1"/>
    </xf>
    <xf numFmtId="0" fontId="5" fillId="0" borderId="9" xfId="0" applyFont="1" applyFill="1" applyBorder="1" applyAlignment="1">
      <alignment horizontal="left" vertical="center" shrinkToFit="1"/>
    </xf>
    <xf numFmtId="180" fontId="5" fillId="0" borderId="9" xfId="0" applyNumberFormat="1" applyFont="1" applyFill="1" applyBorder="1" applyAlignment="1">
      <alignment horizontal="right" vertical="center" shrinkToFit="1"/>
    </xf>
    <xf numFmtId="0" fontId="5" fillId="0" borderId="34" xfId="0" applyFont="1" applyFill="1" applyBorder="1" applyAlignment="1">
      <alignment horizontal="left" vertical="center" shrinkToFit="1"/>
    </xf>
    <xf numFmtId="180" fontId="5" fillId="0" borderId="34" xfId="0" applyNumberFormat="1" applyFont="1" applyFill="1" applyBorder="1" applyAlignment="1">
      <alignment horizontal="right" vertical="center" shrinkToFit="1"/>
    </xf>
    <xf numFmtId="0" fontId="11" fillId="0" borderId="0" xfId="0" applyFont="1" applyFill="1" applyAlignment="1">
      <alignment horizontal="center" vertical="center"/>
    </xf>
    <xf numFmtId="0" fontId="12" fillId="0" borderId="13"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left" vertical="center"/>
      <protection/>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9"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4" xfId="0" applyNumberFormat="1" applyFont="1" applyFill="1" applyBorder="1" applyAlignment="1" applyProtection="1">
      <alignment horizontal="center" vertical="center"/>
      <protection/>
    </xf>
    <xf numFmtId="0" fontId="12" fillId="0" borderId="16"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center" vertical="center"/>
      <protection/>
    </xf>
    <xf numFmtId="0" fontId="12"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2"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4" fontId="5" fillId="0" borderId="9" xfId="0" applyNumberFormat="1" applyFont="1" applyFill="1" applyBorder="1" applyAlignment="1">
      <alignment horizontal="right" vertical="center" shrinkToFit="1"/>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horizontal="center" vertical="center"/>
    </xf>
    <xf numFmtId="49" fontId="2" fillId="0"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left" vertical="center" wrapText="1"/>
      <protection/>
    </xf>
    <xf numFmtId="180" fontId="0" fillId="0" borderId="0" xfId="0" applyNumberFormat="1" applyAlignment="1">
      <alignment/>
    </xf>
    <xf numFmtId="180" fontId="0" fillId="0" borderId="9" xfId="0" applyNumberFormat="1" applyFill="1" applyBorder="1" applyAlignment="1">
      <alignment/>
    </xf>
    <xf numFmtId="180" fontId="5" fillId="0" borderId="0" xfId="0" applyNumberFormat="1" applyFont="1" applyFill="1" applyBorder="1" applyAlignment="1">
      <alignment horizontal="right" vertical="center" shrinkToFit="1"/>
    </xf>
    <xf numFmtId="180" fontId="5" fillId="0" borderId="11" xfId="0" applyNumberFormat="1" applyFont="1" applyFill="1" applyBorder="1" applyAlignment="1">
      <alignment horizontal="right" vertical="center" shrinkToFit="1"/>
    </xf>
    <xf numFmtId="180" fontId="0" fillId="0" borderId="11" xfId="0" applyNumberFormat="1" applyFill="1" applyBorder="1" applyAlignment="1">
      <alignment/>
    </xf>
    <xf numFmtId="180" fontId="0" fillId="0" borderId="11" xfId="0" applyNumberFormat="1" applyBorder="1" applyAlignment="1">
      <alignment/>
    </xf>
    <xf numFmtId="0" fontId="2" fillId="0" borderId="9" xfId="0" applyNumberFormat="1" applyFont="1" applyFill="1" applyBorder="1" applyAlignment="1" applyProtection="1">
      <alignment horizontal="left" vertical="center" wrapText="1"/>
      <protection/>
    </xf>
    <xf numFmtId="180" fontId="5" fillId="0" borderId="35" xfId="0" applyNumberFormat="1" applyFont="1" applyFill="1" applyBorder="1" applyAlignment="1">
      <alignment horizontal="right" vertical="center" shrinkToFit="1"/>
    </xf>
    <xf numFmtId="180" fontId="0" fillId="0" borderId="9" xfId="0" applyNumberFormat="1" applyBorder="1" applyAlignment="1">
      <alignment/>
    </xf>
    <xf numFmtId="0" fontId="5" fillId="0" borderId="9" xfId="0" applyFont="1" applyFill="1" applyBorder="1" applyAlignment="1">
      <alignment vertical="center" shrinkToFit="1"/>
    </xf>
    <xf numFmtId="4" fontId="5" fillId="0" borderId="0" xfId="0" applyNumberFormat="1" applyFont="1" applyFill="1" applyBorder="1" applyAlignment="1">
      <alignment horizontal="right" vertical="center" shrinkToFit="1"/>
    </xf>
    <xf numFmtId="4" fontId="5" fillId="0" borderId="0" xfId="0" applyNumberFormat="1" applyFont="1" applyFill="1" applyBorder="1" applyAlignment="1">
      <alignment horizontal="right" vertical="center" shrinkToFit="1"/>
    </xf>
    <xf numFmtId="180" fontId="5" fillId="0" borderId="36" xfId="0" applyNumberFormat="1" applyFont="1" applyFill="1" applyBorder="1" applyAlignment="1">
      <alignment horizontal="right" vertical="center" shrinkToFit="1"/>
    </xf>
    <xf numFmtId="4" fontId="5" fillId="0" borderId="33" xfId="0" applyNumberFormat="1" applyFont="1" applyFill="1" applyBorder="1" applyAlignment="1">
      <alignment horizontal="right" vertical="center" shrinkToFit="1"/>
    </xf>
    <xf numFmtId="0" fontId="0" fillId="0" borderId="37" xfId="0" applyBorder="1" applyAlignment="1">
      <alignment horizontal="center"/>
    </xf>
    <xf numFmtId="0" fontId="0" fillId="0" borderId="37" xfId="0" applyBorder="1" applyAlignment="1">
      <alignment/>
    </xf>
    <xf numFmtId="0" fontId="0" fillId="0" borderId="9" xfId="0" applyBorder="1" applyAlignment="1">
      <alignment vertical="center"/>
    </xf>
    <xf numFmtId="180" fontId="5" fillId="0" borderId="0" xfId="0" applyNumberFormat="1" applyFont="1" applyFill="1" applyBorder="1" applyAlignment="1">
      <alignment horizontal="right" vertical="center" shrinkToFit="1"/>
    </xf>
    <xf numFmtId="0" fontId="0" fillId="0" borderId="0" xfId="0" applyFill="1" applyBorder="1" applyAlignment="1">
      <alignment/>
    </xf>
    <xf numFmtId="0" fontId="0" fillId="0" borderId="0" xfId="0" applyFont="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9" fillId="0" borderId="33" xfId="0" applyNumberFormat="1" applyFont="1" applyFill="1" applyBorder="1" applyAlignment="1">
      <alignment horizontal="right" vertical="center" shrinkToFit="1"/>
    </xf>
    <xf numFmtId="4" fontId="0" fillId="0" borderId="9" xfId="0" applyNumberFormat="1" applyFont="1" applyFill="1" applyBorder="1" applyAlignment="1" applyProtection="1">
      <alignment horizontal="right" vertical="center" wrapText="1"/>
      <protection/>
    </xf>
    <xf numFmtId="0" fontId="0" fillId="0" borderId="9" xfId="0" applyFont="1"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180" fontId="9" fillId="0" borderId="33" xfId="0" applyNumberFormat="1" applyFont="1" applyFill="1" applyBorder="1" applyAlignment="1">
      <alignment horizontal="right" vertical="center" shrinkToFit="1"/>
    </xf>
    <xf numFmtId="0" fontId="0" fillId="0" borderId="9" xfId="0" applyFont="1" applyFill="1" applyBorder="1" applyAlignment="1">
      <alignment vertical="center"/>
    </xf>
    <xf numFmtId="0" fontId="0" fillId="0" borderId="9" xfId="0" applyFont="1" applyFill="1" applyBorder="1" applyAlignment="1">
      <alignment/>
    </xf>
    <xf numFmtId="4" fontId="9" fillId="0" borderId="9" xfId="0" applyNumberFormat="1" applyFont="1" applyFill="1" applyBorder="1" applyAlignment="1">
      <alignment horizontal="right" vertical="center" shrinkToFit="1"/>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ont="1" applyFill="1" applyBorder="1" applyAlignment="1">
      <alignment horizontal="right" vertical="center"/>
    </xf>
    <xf numFmtId="0" fontId="0" fillId="0" borderId="9" xfId="0" applyFont="1" applyFill="1" applyBorder="1" applyAlignment="1">
      <alignment/>
    </xf>
    <xf numFmtId="0" fontId="0" fillId="0" borderId="9" xfId="0" applyFont="1" applyBorder="1" applyAlignment="1">
      <alignment/>
    </xf>
    <xf numFmtId="0" fontId="0" fillId="0" borderId="9" xfId="0" applyFont="1" applyBorder="1" applyAlignment="1">
      <alignment vertical="center"/>
    </xf>
    <xf numFmtId="0" fontId="0" fillId="0" borderId="9" xfId="0" applyFont="1" applyFill="1"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4" fillId="0" borderId="9" xfId="0" applyFont="1" applyFill="1" applyBorder="1" applyAlignment="1">
      <alignment horizontal="center" vertical="center"/>
    </xf>
    <xf numFmtId="4" fontId="0" fillId="33" borderId="9" xfId="0" applyNumberFormat="1" applyFont="1" applyFill="1" applyBorder="1" applyAlignment="1">
      <alignment horizontal="right" vertical="center"/>
    </xf>
    <xf numFmtId="2" fontId="0" fillId="0" borderId="9" xfId="0" applyNumberFormat="1" applyFont="1" applyFill="1" applyBorder="1" applyAlignment="1" applyProtection="1">
      <alignment horizontal="center" vertical="center"/>
      <protection/>
    </xf>
    <xf numFmtId="4" fontId="0" fillId="0" borderId="9" xfId="0" applyNumberFormat="1" applyFont="1" applyBorder="1" applyAlignment="1">
      <alignment horizontal="right" vertical="center" wrapText="1"/>
    </xf>
    <xf numFmtId="2" fontId="14" fillId="0" borderId="9" xfId="0" applyNumberFormat="1" applyFont="1" applyFill="1" applyBorder="1" applyAlignment="1" applyProtection="1">
      <alignment horizontal="center" vertical="center"/>
      <protection/>
    </xf>
    <xf numFmtId="0" fontId="0" fillId="0" borderId="0" xfId="0" applyFont="1" applyFill="1" applyAlignment="1">
      <alignment/>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9" fillId="0" borderId="9" xfId="0" applyFont="1" applyFill="1" applyBorder="1" applyAlignment="1">
      <alignment vertical="center" shrinkToFit="1"/>
    </xf>
    <xf numFmtId="0" fontId="9" fillId="0" borderId="9" xfId="0" applyFont="1" applyFill="1" applyBorder="1" applyAlignment="1">
      <alignment horizontal="left" vertical="center" shrinkToFit="1"/>
    </xf>
    <xf numFmtId="4" fontId="9" fillId="0" borderId="9" xfId="0" applyNumberFormat="1" applyFont="1" applyFill="1" applyBorder="1" applyAlignment="1">
      <alignment horizontal="center" vertical="center" shrinkToFit="1"/>
    </xf>
    <xf numFmtId="0" fontId="0" fillId="0" borderId="38" xfId="0"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xf>
    <xf numFmtId="0" fontId="0" fillId="0" borderId="9" xfId="0" applyFill="1" applyBorder="1" applyAlignment="1">
      <alignment horizontal="center"/>
    </xf>
    <xf numFmtId="0" fontId="0" fillId="0" borderId="9" xfId="0" applyBorder="1" applyAlignment="1">
      <alignment horizontal="center"/>
    </xf>
    <xf numFmtId="0" fontId="0" fillId="0" borderId="11" xfId="0" applyBorder="1" applyAlignment="1">
      <alignment/>
    </xf>
    <xf numFmtId="0" fontId="60" fillId="0" borderId="9" xfId="0" applyFont="1" applyBorder="1" applyAlignment="1">
      <alignment horizontal="center"/>
    </xf>
    <xf numFmtId="0" fontId="0" fillId="0" borderId="9" xfId="0" applyFont="1" applyBorder="1" applyAlignment="1">
      <alignment horizontal="center"/>
    </xf>
    <xf numFmtId="4" fontId="9" fillId="0" borderId="9" xfId="0" applyNumberFormat="1" applyFont="1" applyFill="1" applyBorder="1" applyAlignment="1">
      <alignment horizontal="center" vertical="center" shrinkToFit="1"/>
    </xf>
    <xf numFmtId="0" fontId="14" fillId="0" borderId="9" xfId="0" applyFont="1" applyBorder="1" applyAlignment="1">
      <alignment horizontal="center" vertical="center" wrapText="1"/>
    </xf>
    <xf numFmtId="0" fontId="0" fillId="0" borderId="9" xfId="0" applyBorder="1" applyAlignment="1">
      <alignment horizontal="center" wrapText="1"/>
    </xf>
    <xf numFmtId="0" fontId="0" fillId="0" borderId="14" xfId="0" applyBorder="1" applyAlignment="1">
      <alignment/>
    </xf>
    <xf numFmtId="181" fontId="0" fillId="0" borderId="9" xfId="0" applyNumberFormat="1" applyBorder="1" applyAlignment="1">
      <alignment horizontal="center" vertical="center"/>
    </xf>
    <xf numFmtId="0" fontId="0" fillId="0" borderId="9" xfId="0" applyBorder="1" applyAlignment="1">
      <alignment horizontal="center" vertical="center"/>
    </xf>
    <xf numFmtId="4" fontId="0" fillId="0" borderId="9" xfId="0" applyNumberFormat="1" applyFont="1" applyFill="1" applyBorder="1" applyAlignment="1" applyProtection="1">
      <alignment horizontal="center" vertical="center"/>
      <protection/>
    </xf>
    <xf numFmtId="0" fontId="0" fillId="0" borderId="0" xfId="0" applyAlignment="1">
      <alignment horizontal="center"/>
    </xf>
    <xf numFmtId="0" fontId="0" fillId="0" borderId="0" xfId="0" applyFill="1" applyAlignment="1">
      <alignment horizontal="center"/>
    </xf>
    <xf numFmtId="0" fontId="0" fillId="0" borderId="14" xfId="0" applyNumberFormat="1" applyFont="1" applyFill="1" applyBorder="1" applyAlignment="1" applyProtection="1">
      <alignment horizontal="center" vertical="center"/>
      <protection/>
    </xf>
    <xf numFmtId="0" fontId="0" fillId="0" borderId="9" xfId="0" applyFill="1" applyBorder="1" applyAlignment="1">
      <alignment/>
    </xf>
    <xf numFmtId="0" fontId="0" fillId="0" borderId="9" xfId="0" applyBorder="1" applyAlignment="1">
      <alignment/>
    </xf>
    <xf numFmtId="0" fontId="0" fillId="0" borderId="9" xfId="0" applyFont="1" applyBorder="1" applyAlignment="1">
      <alignment horizontal="left" vertical="center"/>
    </xf>
    <xf numFmtId="4" fontId="0" fillId="0" borderId="9" xfId="0" applyNumberFormat="1" applyFont="1" applyBorder="1" applyAlignment="1">
      <alignment horizontal="right" vertical="center"/>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5"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6" xfId="0" applyFont="1" applyBorder="1" applyAlignment="1">
      <alignment horizontal="left" vertical="center"/>
    </xf>
    <xf numFmtId="0" fontId="1" fillId="0" borderId="9" xfId="0" applyFont="1" applyBorder="1" applyAlignment="1">
      <alignment horizontal="center"/>
    </xf>
    <xf numFmtId="0" fontId="0" fillId="0" borderId="0" xfId="0" applyFont="1" applyAlignment="1">
      <alignment horizontal="center"/>
    </xf>
    <xf numFmtId="0" fontId="16" fillId="0" borderId="0" xfId="0" applyFont="1" applyFill="1" applyAlignment="1">
      <alignment horizontal="center" vertical="center"/>
    </xf>
    <xf numFmtId="49" fontId="17" fillId="0" borderId="0" xfId="0" applyNumberFormat="1" applyFont="1" applyFill="1" applyAlignment="1" applyProtection="1">
      <alignment horizontal="center" vertical="center"/>
      <protection/>
    </xf>
    <xf numFmtId="0" fontId="17"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87" t="s">
        <v>1</v>
      </c>
    </row>
    <row r="3" spans="1:14" ht="93.75" customHeight="1">
      <c r="A3" s="288"/>
      <c r="N3" s="85"/>
    </row>
    <row r="4" ht="81.75" customHeight="1">
      <c r="A4" s="289" t="s">
        <v>2</v>
      </c>
    </row>
    <row r="5" ht="40.5" customHeight="1">
      <c r="A5" s="289" t="s">
        <v>3</v>
      </c>
    </row>
    <row r="6" ht="36.75" customHeight="1">
      <c r="A6" s="289" t="s">
        <v>4</v>
      </c>
    </row>
    <row r="7" ht="12.75" customHeight="1">
      <c r="A7" s="290"/>
    </row>
    <row r="8" ht="12.75" customHeight="1">
      <c r="A8" s="290"/>
    </row>
    <row r="9" ht="12.75" customHeight="1">
      <c r="A9" s="290"/>
    </row>
    <row r="10" ht="12.75" customHeight="1">
      <c r="A10" s="290"/>
    </row>
    <row r="11" ht="12.75" customHeight="1">
      <c r="A11" s="290"/>
    </row>
    <row r="12" ht="12.75" customHeight="1">
      <c r="A12" s="290"/>
    </row>
    <row r="13" ht="12.75" customHeight="1">
      <c r="A13" s="290"/>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2"/>
  <sheetViews>
    <sheetView showGridLines="0" showZeros="0" tabSelected="1" workbookViewId="0" topLeftCell="A1">
      <selection activeCell="C6" sqref="C6"/>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85" t="s">
        <v>26</v>
      </c>
    </row>
    <row r="2" spans="1:6" ht="28.5" customHeight="1">
      <c r="A2" s="118" t="s">
        <v>27</v>
      </c>
      <c r="B2" s="118"/>
      <c r="C2" s="118"/>
      <c r="D2" s="118"/>
      <c r="E2" s="118"/>
      <c r="F2" s="118"/>
    </row>
    <row r="3" ht="22.5" customHeight="1">
      <c r="F3" s="115" t="s">
        <v>45</v>
      </c>
    </row>
    <row r="4" spans="1:6" ht="22.5" customHeight="1">
      <c r="A4" s="122" t="s">
        <v>205</v>
      </c>
      <c r="B4" s="122" t="s">
        <v>206</v>
      </c>
      <c r="C4" s="122" t="s">
        <v>126</v>
      </c>
      <c r="D4" s="122" t="s">
        <v>200</v>
      </c>
      <c r="E4" s="122" t="s">
        <v>201</v>
      </c>
      <c r="F4" s="122" t="s">
        <v>202</v>
      </c>
    </row>
    <row r="5" spans="1:6" ht="15.75" customHeight="1">
      <c r="A5" s="125" t="s">
        <v>203</v>
      </c>
      <c r="B5" s="125" t="s">
        <v>203</v>
      </c>
      <c r="C5" s="170"/>
      <c r="D5" s="139"/>
      <c r="E5" s="139"/>
      <c r="F5" s="171" t="s">
        <v>203</v>
      </c>
    </row>
    <row r="6" spans="1:6" ht="15.75" customHeight="1">
      <c r="A6" s="172"/>
      <c r="B6" s="172" t="s">
        <v>126</v>
      </c>
      <c r="C6" s="170">
        <v>4532.23</v>
      </c>
      <c r="D6" s="139">
        <v>3538.25</v>
      </c>
      <c r="E6" s="139">
        <v>993.98</v>
      </c>
      <c r="F6" s="173"/>
    </row>
    <row r="7" spans="1:6" ht="12.75" customHeight="1">
      <c r="A7" s="174" t="s">
        <v>207</v>
      </c>
      <c r="B7" s="175" t="s">
        <v>208</v>
      </c>
      <c r="C7" s="170">
        <f aca="true" t="shared" si="0" ref="C7:C17">D7+E8</f>
        <v>3453.09</v>
      </c>
      <c r="D7" s="135">
        <v>3453.09</v>
      </c>
      <c r="E7" s="176"/>
      <c r="F7" s="128"/>
    </row>
    <row r="8" spans="1:6" ht="12.75" customHeight="1">
      <c r="A8" s="174" t="s">
        <v>209</v>
      </c>
      <c r="B8" s="175" t="s">
        <v>210</v>
      </c>
      <c r="C8" s="170">
        <f t="shared" si="0"/>
        <v>1245.61</v>
      </c>
      <c r="D8" s="135">
        <v>1245.61</v>
      </c>
      <c r="E8" s="177"/>
      <c r="F8" s="128"/>
    </row>
    <row r="9" spans="1:6" ht="12.75" customHeight="1">
      <c r="A9" s="174" t="s">
        <v>211</v>
      </c>
      <c r="B9" s="175" t="s">
        <v>212</v>
      </c>
      <c r="C9" s="170">
        <f t="shared" si="0"/>
        <v>122.7167</v>
      </c>
      <c r="D9" s="135">
        <v>122.7167</v>
      </c>
      <c r="E9" s="177"/>
      <c r="F9" s="128"/>
    </row>
    <row r="10" spans="1:6" ht="12.75" customHeight="1">
      <c r="A10" s="174" t="s">
        <v>213</v>
      </c>
      <c r="B10" s="175" t="s">
        <v>214</v>
      </c>
      <c r="C10" s="170">
        <f t="shared" si="0"/>
        <v>159.6562</v>
      </c>
      <c r="D10" s="135">
        <v>159.6562</v>
      </c>
      <c r="E10" s="177"/>
      <c r="F10" s="128"/>
    </row>
    <row r="11" spans="1:6" ht="12.75" customHeight="1">
      <c r="A11" s="174" t="s">
        <v>215</v>
      </c>
      <c r="B11" s="175" t="s">
        <v>216</v>
      </c>
      <c r="C11" s="170">
        <f t="shared" si="0"/>
        <v>12.58</v>
      </c>
      <c r="D11" s="135">
        <v>12.58</v>
      </c>
      <c r="E11" s="177"/>
      <c r="F11" s="128"/>
    </row>
    <row r="12" spans="1:6" ht="12.75" customHeight="1">
      <c r="A12" s="174" t="s">
        <v>217</v>
      </c>
      <c r="B12" s="175" t="s">
        <v>218</v>
      </c>
      <c r="C12" s="170">
        <f t="shared" si="0"/>
        <v>998.878317</v>
      </c>
      <c r="D12" s="135">
        <v>998.878317</v>
      </c>
      <c r="E12" s="177"/>
      <c r="F12" s="128"/>
    </row>
    <row r="13" spans="1:6" ht="12.75" customHeight="1">
      <c r="A13" s="174" t="s">
        <v>219</v>
      </c>
      <c r="B13" s="175" t="s">
        <v>220</v>
      </c>
      <c r="C13" s="170">
        <f t="shared" si="0"/>
        <v>167.7937</v>
      </c>
      <c r="D13" s="135">
        <v>167.7937</v>
      </c>
      <c r="E13" s="177"/>
      <c r="F13" s="128"/>
    </row>
    <row r="14" spans="1:6" ht="12.75" customHeight="1">
      <c r="A14" s="174" t="s">
        <v>221</v>
      </c>
      <c r="B14" s="175" t="s">
        <v>222</v>
      </c>
      <c r="C14" s="170">
        <f t="shared" si="0"/>
        <v>57.8372</v>
      </c>
      <c r="D14" s="135">
        <v>57.8372</v>
      </c>
      <c r="E14" s="177"/>
      <c r="F14" s="126"/>
    </row>
    <row r="15" spans="1:6" ht="12.75" customHeight="1">
      <c r="A15" s="174" t="s">
        <v>223</v>
      </c>
      <c r="B15" s="175" t="s">
        <v>224</v>
      </c>
      <c r="C15" s="170">
        <f t="shared" si="0"/>
        <v>64.166</v>
      </c>
      <c r="D15" s="135">
        <v>64.166</v>
      </c>
      <c r="E15" s="177"/>
      <c r="F15" s="126"/>
    </row>
    <row r="16" spans="1:6" ht="12.75" customHeight="1">
      <c r="A16" s="174" t="s">
        <v>225</v>
      </c>
      <c r="B16" s="175" t="s">
        <v>226</v>
      </c>
      <c r="C16" s="170">
        <f t="shared" si="0"/>
        <v>286.7838</v>
      </c>
      <c r="D16" s="178">
        <v>286.7838</v>
      </c>
      <c r="E16" s="177"/>
      <c r="F16" s="126"/>
    </row>
    <row r="17" spans="1:6" ht="12.75" customHeight="1">
      <c r="A17" s="174" t="s">
        <v>227</v>
      </c>
      <c r="B17" s="175" t="s">
        <v>228</v>
      </c>
      <c r="C17" s="170">
        <f t="shared" si="0"/>
        <v>1331.0520000000001</v>
      </c>
      <c r="D17" s="179">
        <v>337.072</v>
      </c>
      <c r="E17" s="177"/>
      <c r="F17" s="126"/>
    </row>
    <row r="18" spans="1:6" ht="12.75" customHeight="1">
      <c r="A18" s="174" t="s">
        <v>229</v>
      </c>
      <c r="B18" s="175" t="s">
        <v>230</v>
      </c>
      <c r="C18" s="170">
        <f>D18+E18</f>
        <v>993.98</v>
      </c>
      <c r="D18" s="180">
        <v>0</v>
      </c>
      <c r="E18" s="139">
        <v>993.98</v>
      </c>
      <c r="F18" s="126"/>
    </row>
    <row r="19" spans="1:6" ht="12.75" customHeight="1">
      <c r="A19" s="174" t="s">
        <v>231</v>
      </c>
      <c r="B19" s="175" t="s">
        <v>232</v>
      </c>
      <c r="C19" s="139">
        <v>120.8</v>
      </c>
      <c r="D19" s="180">
        <v>0</v>
      </c>
      <c r="E19" s="139">
        <v>120.8</v>
      </c>
      <c r="F19" s="126"/>
    </row>
    <row r="20" spans="1:6" ht="12.75" customHeight="1">
      <c r="A20" s="174" t="s">
        <v>233</v>
      </c>
      <c r="B20" s="175" t="s">
        <v>234</v>
      </c>
      <c r="C20" s="139">
        <v>58.5321</v>
      </c>
      <c r="D20" s="181">
        <v>0</v>
      </c>
      <c r="E20" s="139">
        <v>58.5321</v>
      </c>
      <c r="F20" s="126"/>
    </row>
    <row r="21" spans="1:6" ht="12.75" customHeight="1">
      <c r="A21" s="174" t="s">
        <v>293</v>
      </c>
      <c r="B21" s="175" t="s">
        <v>236</v>
      </c>
      <c r="C21" s="139">
        <v>10.17</v>
      </c>
      <c r="D21" s="181">
        <v>0</v>
      </c>
      <c r="E21" s="139">
        <v>10.17</v>
      </c>
      <c r="F21" s="126"/>
    </row>
    <row r="22" spans="1:6" ht="12.75" customHeight="1">
      <c r="A22" s="174" t="s">
        <v>294</v>
      </c>
      <c r="B22" s="175" t="s">
        <v>238</v>
      </c>
      <c r="C22" s="139">
        <v>44.44</v>
      </c>
      <c r="D22" s="181">
        <v>0</v>
      </c>
      <c r="E22" s="139">
        <v>44.44</v>
      </c>
      <c r="F22" s="126"/>
    </row>
    <row r="23" spans="1:6" ht="12.75" customHeight="1">
      <c r="A23" s="174" t="s">
        <v>295</v>
      </c>
      <c r="B23" s="175" t="s">
        <v>240</v>
      </c>
      <c r="C23" s="139">
        <v>24.84825</v>
      </c>
      <c r="D23" s="181">
        <v>0</v>
      </c>
      <c r="E23" s="139">
        <v>24.84825</v>
      </c>
      <c r="F23" s="126"/>
    </row>
    <row r="24" spans="1:6" ht="12.75" customHeight="1">
      <c r="A24" s="174" t="s">
        <v>296</v>
      </c>
      <c r="B24" s="175" t="s">
        <v>242</v>
      </c>
      <c r="C24" s="139">
        <v>102.003355</v>
      </c>
      <c r="D24" s="181">
        <v>0</v>
      </c>
      <c r="E24" s="139">
        <v>102.003355</v>
      </c>
      <c r="F24" s="126"/>
    </row>
    <row r="25" spans="1:6" ht="12.75" customHeight="1">
      <c r="A25" s="174" t="s">
        <v>297</v>
      </c>
      <c r="B25" s="175" t="s">
        <v>244</v>
      </c>
      <c r="C25" s="139">
        <v>22.13</v>
      </c>
      <c r="D25" s="181">
        <v>0</v>
      </c>
      <c r="E25" s="139">
        <v>22.13</v>
      </c>
      <c r="F25" s="126"/>
    </row>
    <row r="26" spans="1:6" ht="12.75" customHeight="1">
      <c r="A26" s="174" t="s">
        <v>298</v>
      </c>
      <c r="B26" s="175" t="s">
        <v>246</v>
      </c>
      <c r="C26" s="139">
        <v>101.0626</v>
      </c>
      <c r="D26" s="181">
        <v>0</v>
      </c>
      <c r="E26" s="139">
        <v>101.0626</v>
      </c>
      <c r="F26" s="126"/>
    </row>
    <row r="27" spans="1:6" ht="12.75" customHeight="1">
      <c r="A27" s="174" t="s">
        <v>299</v>
      </c>
      <c r="B27" s="175" t="s">
        <v>248</v>
      </c>
      <c r="C27" s="139">
        <v>16.086</v>
      </c>
      <c r="D27" s="181">
        <v>0</v>
      </c>
      <c r="E27" s="139">
        <v>16.086</v>
      </c>
      <c r="F27" s="126"/>
    </row>
    <row r="28" spans="1:6" ht="12.75" customHeight="1">
      <c r="A28" s="174" t="s">
        <v>300</v>
      </c>
      <c r="B28" s="175" t="s">
        <v>250</v>
      </c>
      <c r="C28" s="139">
        <v>37.4226</v>
      </c>
      <c r="D28" s="181">
        <v>0</v>
      </c>
      <c r="E28" s="139">
        <v>37.4226</v>
      </c>
      <c r="F28" s="126"/>
    </row>
    <row r="29" spans="1:6" ht="12.75" customHeight="1">
      <c r="A29" s="174" t="s">
        <v>301</v>
      </c>
      <c r="B29" s="182" t="s">
        <v>252</v>
      </c>
      <c r="C29" s="139">
        <v>100.62444499999992</v>
      </c>
      <c r="D29" s="181">
        <v>0</v>
      </c>
      <c r="E29" s="139">
        <v>100.62444499999992</v>
      </c>
      <c r="F29" s="126"/>
    </row>
    <row r="30" spans="1:6" ht="12.75" customHeight="1">
      <c r="A30" s="174" t="s">
        <v>302</v>
      </c>
      <c r="B30" s="182" t="s">
        <v>254</v>
      </c>
      <c r="C30" s="139">
        <v>7.56</v>
      </c>
      <c r="D30" s="181">
        <v>0</v>
      </c>
      <c r="E30" s="139">
        <v>7.56</v>
      </c>
      <c r="F30" s="126"/>
    </row>
    <row r="31" spans="1:6" ht="12.75" customHeight="1">
      <c r="A31" s="174" t="s">
        <v>303</v>
      </c>
      <c r="B31" s="182" t="s">
        <v>256</v>
      </c>
      <c r="C31" s="139">
        <v>18</v>
      </c>
      <c r="D31" s="181">
        <v>0</v>
      </c>
      <c r="E31" s="139">
        <v>18</v>
      </c>
      <c r="F31" s="126"/>
    </row>
    <row r="32" spans="1:6" ht="12.75" customHeight="1">
      <c r="A32" s="174" t="s">
        <v>304</v>
      </c>
      <c r="B32" s="182" t="s">
        <v>258</v>
      </c>
      <c r="C32" s="139">
        <v>39</v>
      </c>
      <c r="D32" s="181">
        <v>0</v>
      </c>
      <c r="E32" s="139">
        <v>39</v>
      </c>
      <c r="F32" s="126"/>
    </row>
    <row r="33" spans="1:6" ht="12.75" customHeight="1">
      <c r="A33" s="174" t="s">
        <v>305</v>
      </c>
      <c r="B33" s="182" t="s">
        <v>260</v>
      </c>
      <c r="C33" s="139">
        <v>39.646</v>
      </c>
      <c r="D33" s="181">
        <v>0</v>
      </c>
      <c r="E33" s="139">
        <v>39.646</v>
      </c>
      <c r="F33" s="126"/>
    </row>
    <row r="34" spans="1:6" ht="12.75" customHeight="1">
      <c r="A34" s="174" t="s">
        <v>306</v>
      </c>
      <c r="B34" s="182" t="s">
        <v>262</v>
      </c>
      <c r="C34" s="139">
        <v>8.3</v>
      </c>
      <c r="D34" s="181">
        <v>0</v>
      </c>
      <c r="E34" s="139">
        <v>8.3</v>
      </c>
      <c r="F34" s="126"/>
    </row>
    <row r="35" spans="1:6" ht="12.75" customHeight="1">
      <c r="A35" s="174" t="s">
        <v>307</v>
      </c>
      <c r="B35" s="182" t="s">
        <v>264</v>
      </c>
      <c r="C35" s="139">
        <v>24.1972</v>
      </c>
      <c r="D35" s="181">
        <v>0</v>
      </c>
      <c r="E35" s="139">
        <v>24.1972</v>
      </c>
      <c r="F35" s="126"/>
    </row>
    <row r="36" spans="1:6" ht="12.75" customHeight="1">
      <c r="A36" s="174" t="s">
        <v>308</v>
      </c>
      <c r="B36" s="182" t="s">
        <v>266</v>
      </c>
      <c r="C36" s="139">
        <v>28.15</v>
      </c>
      <c r="D36" s="181">
        <v>0</v>
      </c>
      <c r="E36" s="139">
        <v>28.15</v>
      </c>
      <c r="F36" s="126"/>
    </row>
    <row r="37" spans="1:6" ht="12.75" customHeight="1">
      <c r="A37" s="174" t="s">
        <v>309</v>
      </c>
      <c r="B37" s="182" t="s">
        <v>268</v>
      </c>
      <c r="C37" s="139">
        <v>35.1</v>
      </c>
      <c r="D37" s="181">
        <v>0</v>
      </c>
      <c r="E37" s="139">
        <v>35.1</v>
      </c>
      <c r="F37" s="126"/>
    </row>
    <row r="38" spans="1:6" ht="12.75" customHeight="1">
      <c r="A38" s="174" t="s">
        <v>310</v>
      </c>
      <c r="B38" s="182" t="s">
        <v>270</v>
      </c>
      <c r="C38" s="139">
        <v>155.91743000000008</v>
      </c>
      <c r="D38" s="183">
        <v>0</v>
      </c>
      <c r="E38" s="139">
        <v>155.91743000000008</v>
      </c>
      <c r="F38" s="126"/>
    </row>
    <row r="39" spans="1:6" ht="12.75" customHeight="1">
      <c r="A39" s="174" t="s">
        <v>271</v>
      </c>
      <c r="B39" s="182" t="s">
        <v>272</v>
      </c>
      <c r="C39" s="170">
        <f aca="true" t="shared" si="1" ref="C39:C42">D39+E40</f>
        <v>85.161</v>
      </c>
      <c r="D39" s="135">
        <v>85.161</v>
      </c>
      <c r="E39" s="184"/>
      <c r="F39" s="126"/>
    </row>
    <row r="40" spans="1:6" ht="12.75" customHeight="1">
      <c r="A40" s="174" t="s">
        <v>273</v>
      </c>
      <c r="B40" s="182" t="s">
        <v>274</v>
      </c>
      <c r="C40" s="170">
        <f t="shared" si="1"/>
        <v>23.6</v>
      </c>
      <c r="D40" s="135">
        <v>23.6</v>
      </c>
      <c r="E40" s="177"/>
      <c r="F40" s="126"/>
    </row>
    <row r="41" spans="1:6" ht="12.75" customHeight="1">
      <c r="A41" s="174" t="s">
        <v>275</v>
      </c>
      <c r="B41" s="182" t="s">
        <v>276</v>
      </c>
      <c r="C41" s="170">
        <f t="shared" si="1"/>
        <v>41.961</v>
      </c>
      <c r="D41" s="135">
        <v>41.961</v>
      </c>
      <c r="E41" s="177"/>
      <c r="F41" s="126"/>
    </row>
    <row r="42" spans="1:6" ht="12.75" customHeight="1">
      <c r="A42" s="174" t="s">
        <v>277</v>
      </c>
      <c r="B42" s="182" t="s">
        <v>278</v>
      </c>
      <c r="C42" s="170">
        <f t="shared" si="1"/>
        <v>19.6</v>
      </c>
      <c r="D42" s="135">
        <v>19.6</v>
      </c>
      <c r="E42" s="177"/>
      <c r="F42" s="126"/>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28</v>
      </c>
    </row>
    <row r="2" spans="1:8" ht="33.75" customHeight="1">
      <c r="A2" s="142" t="s">
        <v>311</v>
      </c>
      <c r="B2" s="142"/>
      <c r="C2" s="142"/>
      <c r="D2" s="142"/>
      <c r="E2" s="142"/>
      <c r="F2" s="142"/>
      <c r="G2" s="142"/>
      <c r="H2" s="142"/>
    </row>
    <row r="3" spans="1:8" ht="16.5" customHeight="1">
      <c r="A3" s="143"/>
      <c r="B3" s="143"/>
      <c r="C3" s="144"/>
      <c r="D3" s="145"/>
      <c r="E3" s="145"/>
      <c r="F3" s="145"/>
      <c r="G3" s="146"/>
      <c r="H3" s="147" t="s">
        <v>45</v>
      </c>
    </row>
    <row r="4" spans="1:8" ht="19.5" customHeight="1">
      <c r="A4" s="148" t="s">
        <v>48</v>
      </c>
      <c r="B4" s="148"/>
      <c r="C4" s="149" t="s">
        <v>312</v>
      </c>
      <c r="D4" s="149" t="s">
        <v>313</v>
      </c>
      <c r="E4" s="150" t="s">
        <v>314</v>
      </c>
      <c r="F4" s="151"/>
      <c r="G4" s="152"/>
      <c r="H4" s="149" t="s">
        <v>315</v>
      </c>
    </row>
    <row r="5" spans="1:8" ht="35.25" customHeight="1">
      <c r="A5" s="148" t="s">
        <v>316</v>
      </c>
      <c r="B5" s="148" t="s">
        <v>123</v>
      </c>
      <c r="C5" s="153"/>
      <c r="D5" s="153"/>
      <c r="E5" s="148" t="s">
        <v>135</v>
      </c>
      <c r="F5" s="148" t="s">
        <v>185</v>
      </c>
      <c r="G5" s="148" t="s">
        <v>186</v>
      </c>
      <c r="H5" s="153"/>
    </row>
    <row r="6" spans="1:8" ht="16.5" customHeight="1">
      <c r="A6" s="154" t="s">
        <v>126</v>
      </c>
      <c r="B6" s="155"/>
      <c r="C6" s="155"/>
      <c r="D6" s="156"/>
      <c r="E6" s="157"/>
      <c r="F6" s="157"/>
      <c r="G6" s="156"/>
      <c r="H6" s="156"/>
    </row>
    <row r="7" spans="1:10" ht="16.5" customHeight="1">
      <c r="A7" s="158"/>
      <c r="B7" s="159"/>
      <c r="C7" s="159"/>
      <c r="D7" s="160"/>
      <c r="E7" s="161"/>
      <c r="F7" s="161"/>
      <c r="G7" s="160"/>
      <c r="H7" s="161"/>
      <c r="J7" s="85"/>
    </row>
    <row r="8" spans="1:8" ht="16.5" customHeight="1">
      <c r="A8" s="158"/>
      <c r="B8" s="159"/>
      <c r="C8" s="159"/>
      <c r="D8" s="160"/>
      <c r="E8" s="161"/>
      <c r="F8" s="161"/>
      <c r="G8" s="160"/>
      <c r="H8" s="161"/>
    </row>
    <row r="9" spans="1:9" ht="16.5" customHeight="1">
      <c r="A9" s="158"/>
      <c r="B9" s="159"/>
      <c r="C9" s="159"/>
      <c r="D9" s="160"/>
      <c r="E9" s="161"/>
      <c r="F9" s="161"/>
      <c r="G9" s="160"/>
      <c r="H9" s="161"/>
      <c r="I9" s="85"/>
    </row>
    <row r="10" spans="1:9" ht="16.5" customHeight="1">
      <c r="A10" s="158"/>
      <c r="B10" s="159"/>
      <c r="C10" s="159"/>
      <c r="D10" s="160"/>
      <c r="E10" s="161"/>
      <c r="F10" s="161"/>
      <c r="G10" s="162"/>
      <c r="H10" s="161"/>
      <c r="I10" s="85"/>
    </row>
    <row r="11" spans="1:8" ht="16.5" customHeight="1">
      <c r="A11" s="158"/>
      <c r="B11" s="159"/>
      <c r="C11" s="159"/>
      <c r="D11" s="160"/>
      <c r="E11" s="161"/>
      <c r="F11" s="161"/>
      <c r="G11" s="160"/>
      <c r="H11" s="161"/>
    </row>
    <row r="12" spans="1:8" ht="16.5" customHeight="1">
      <c r="A12" s="158"/>
      <c r="B12" s="159"/>
      <c r="C12" s="159"/>
      <c r="D12" s="160"/>
      <c r="E12" s="161"/>
      <c r="F12" s="161"/>
      <c r="G12" s="160"/>
      <c r="H12" s="161"/>
    </row>
    <row r="13" spans="1:8" ht="16.5" customHeight="1">
      <c r="A13" s="158"/>
      <c r="B13" s="159"/>
      <c r="C13" s="159"/>
      <c r="D13" s="160"/>
      <c r="E13" s="161"/>
      <c r="F13" s="161"/>
      <c r="G13" s="160"/>
      <c r="H13" s="161"/>
    </row>
    <row r="14" spans="1:8" ht="16.5" customHeight="1">
      <c r="A14" s="163"/>
      <c r="B14" s="159"/>
      <c r="C14" s="159"/>
      <c r="D14" s="160"/>
      <c r="E14" s="161"/>
      <c r="F14" s="161"/>
      <c r="G14" s="160"/>
      <c r="H14" s="161"/>
    </row>
    <row r="15" spans="1:8" ht="16.5" customHeight="1">
      <c r="A15" s="163"/>
      <c r="B15" s="159"/>
      <c r="C15" s="159"/>
      <c r="D15" s="160"/>
      <c r="E15" s="161"/>
      <c r="F15" s="161"/>
      <c r="G15" s="160"/>
      <c r="H15" s="161"/>
    </row>
    <row r="16" spans="1:8" ht="16.5" customHeight="1">
      <c r="A16" s="163"/>
      <c r="B16" s="159"/>
      <c r="C16" s="159"/>
      <c r="D16" s="160"/>
      <c r="E16" s="161"/>
      <c r="F16" s="161"/>
      <c r="G16" s="164"/>
      <c r="H16" s="161"/>
    </row>
    <row r="17" spans="1:8" ht="16.5" customHeight="1">
      <c r="A17" s="165"/>
      <c r="B17" s="166"/>
      <c r="C17" s="166"/>
      <c r="D17" s="160"/>
      <c r="E17" s="161"/>
      <c r="F17" s="161"/>
      <c r="G17" s="160"/>
      <c r="H17" s="161"/>
    </row>
    <row r="18" spans="1:8" ht="16.5" customHeight="1">
      <c r="A18" s="167"/>
      <c r="B18" s="166"/>
      <c r="C18" s="166"/>
      <c r="D18" s="160"/>
      <c r="E18" s="161"/>
      <c r="F18" s="161"/>
      <c r="G18" s="160"/>
      <c r="H18" s="161"/>
    </row>
    <row r="19" spans="1:8" ht="16.5" customHeight="1">
      <c r="A19" s="167"/>
      <c r="B19" s="166"/>
      <c r="C19" s="166"/>
      <c r="D19" s="160"/>
      <c r="E19" s="161"/>
      <c r="F19" s="161"/>
      <c r="G19" s="160"/>
      <c r="H19" s="161"/>
    </row>
    <row r="20" spans="1:8" ht="16.5" customHeight="1">
      <c r="A20" s="163"/>
      <c r="B20" s="166"/>
      <c r="C20" s="166"/>
      <c r="D20" s="160"/>
      <c r="E20" s="161"/>
      <c r="F20" s="161"/>
      <c r="G20" s="168"/>
      <c r="H20" s="161"/>
    </row>
    <row r="21" spans="1:8" ht="16.5" customHeight="1">
      <c r="A21" s="169" t="s">
        <v>317</v>
      </c>
      <c r="B21" s="169"/>
      <c r="C21" s="169"/>
      <c r="D21" s="169"/>
      <c r="E21" s="169"/>
      <c r="F21" s="169"/>
      <c r="G21" s="169"/>
      <c r="H21" s="169"/>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49"/>
  <sheetViews>
    <sheetView showGridLines="0" showZeros="0" workbookViewId="0" topLeftCell="A1">
      <selection activeCell="M50" sqref="M50"/>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85" t="s">
        <v>32</v>
      </c>
    </row>
    <row r="2" spans="1:5" ht="28.5" customHeight="1">
      <c r="A2" s="118" t="s">
        <v>33</v>
      </c>
      <c r="B2" s="118"/>
      <c r="C2" s="118"/>
      <c r="D2" s="118"/>
      <c r="E2" s="118"/>
    </row>
    <row r="3" ht="22.5" customHeight="1">
      <c r="E3" s="115" t="s">
        <v>45</v>
      </c>
    </row>
    <row r="4" spans="1:5" ht="22.5" customHeight="1">
      <c r="A4" s="122" t="s">
        <v>120</v>
      </c>
      <c r="B4" s="132" t="s">
        <v>121</v>
      </c>
      <c r="C4" s="132" t="s">
        <v>318</v>
      </c>
      <c r="D4" s="122" t="s">
        <v>319</v>
      </c>
      <c r="E4" s="122" t="s">
        <v>320</v>
      </c>
    </row>
    <row r="5" spans="1:5" ht="15.75" customHeight="1">
      <c r="A5" s="133">
        <v>602</v>
      </c>
      <c r="B5" s="96" t="s">
        <v>321</v>
      </c>
      <c r="C5" s="134" t="s">
        <v>139</v>
      </c>
      <c r="D5" s="135">
        <v>5521.835641</v>
      </c>
      <c r="E5" s="136"/>
    </row>
    <row r="6" spans="1:5" ht="12.75" customHeight="1">
      <c r="A6" s="133">
        <v>602001</v>
      </c>
      <c r="B6" s="137" t="s">
        <v>142</v>
      </c>
      <c r="C6" s="134" t="s">
        <v>322</v>
      </c>
      <c r="D6" s="135">
        <v>360.2786</v>
      </c>
      <c r="E6" s="136" t="s">
        <v>323</v>
      </c>
    </row>
    <row r="7" spans="1:5" ht="12.75" customHeight="1">
      <c r="A7" s="133">
        <v>602001</v>
      </c>
      <c r="B7" s="137" t="s">
        <v>142</v>
      </c>
      <c r="C7" s="134" t="s">
        <v>324</v>
      </c>
      <c r="D7" s="135">
        <v>500</v>
      </c>
      <c r="E7" s="136" t="s">
        <v>325</v>
      </c>
    </row>
    <row r="8" spans="1:5" ht="12.75" customHeight="1">
      <c r="A8" s="133">
        <v>602001</v>
      </c>
      <c r="B8" s="137" t="s">
        <v>142</v>
      </c>
      <c r="C8" s="134" t="s">
        <v>326</v>
      </c>
      <c r="D8" s="135">
        <v>757.38</v>
      </c>
      <c r="E8" s="136" t="s">
        <v>327</v>
      </c>
    </row>
    <row r="9" spans="1:5" ht="12.75" customHeight="1">
      <c r="A9" s="133">
        <v>602001</v>
      </c>
      <c r="B9" s="137" t="s">
        <v>142</v>
      </c>
      <c r="C9" s="134" t="s">
        <v>328</v>
      </c>
      <c r="D9" s="135">
        <v>30</v>
      </c>
      <c r="E9" s="136" t="s">
        <v>329</v>
      </c>
    </row>
    <row r="10" spans="1:5" ht="12.75" customHeight="1">
      <c r="A10" s="133">
        <v>602001</v>
      </c>
      <c r="B10" s="137" t="s">
        <v>142</v>
      </c>
      <c r="C10" s="134" t="s">
        <v>330</v>
      </c>
      <c r="D10" s="135">
        <v>20</v>
      </c>
      <c r="E10" s="136" t="s">
        <v>331</v>
      </c>
    </row>
    <row r="11" spans="1:5" ht="12.75" customHeight="1">
      <c r="A11" s="133">
        <v>602001</v>
      </c>
      <c r="B11" s="137" t="s">
        <v>142</v>
      </c>
      <c r="C11" s="134" t="s">
        <v>332</v>
      </c>
      <c r="D11" s="135">
        <v>30</v>
      </c>
      <c r="E11" s="136" t="s">
        <v>333</v>
      </c>
    </row>
    <row r="12" spans="1:5" ht="12.75" customHeight="1">
      <c r="A12" s="133">
        <v>602001</v>
      </c>
      <c r="B12" s="137" t="s">
        <v>142</v>
      </c>
      <c r="C12" s="134" t="s">
        <v>334</v>
      </c>
      <c r="D12" s="135">
        <v>153.46416000000002</v>
      </c>
      <c r="E12" s="136" t="s">
        <v>335</v>
      </c>
    </row>
    <row r="13" spans="1:5" ht="12.75" customHeight="1">
      <c r="A13" s="133">
        <v>602001</v>
      </c>
      <c r="B13" s="137" t="s">
        <v>142</v>
      </c>
      <c r="C13" s="134" t="s">
        <v>336</v>
      </c>
      <c r="D13" s="135">
        <v>9.72</v>
      </c>
      <c r="E13" s="136" t="s">
        <v>337</v>
      </c>
    </row>
    <row r="14" spans="1:5" ht="12.75" customHeight="1">
      <c r="A14" s="133">
        <v>602001</v>
      </c>
      <c r="B14" s="137" t="s">
        <v>142</v>
      </c>
      <c r="C14" s="134" t="s">
        <v>326</v>
      </c>
      <c r="D14" s="135">
        <v>146</v>
      </c>
      <c r="E14" s="136" t="s">
        <v>338</v>
      </c>
    </row>
    <row r="15" spans="1:5" ht="12.75" customHeight="1">
      <c r="A15" s="133">
        <v>602001</v>
      </c>
      <c r="B15" s="137" t="s">
        <v>142</v>
      </c>
      <c r="C15" s="134" t="s">
        <v>339</v>
      </c>
      <c r="D15" s="135">
        <v>10</v>
      </c>
      <c r="E15" s="136" t="s">
        <v>340</v>
      </c>
    </row>
    <row r="16" spans="1:5" ht="12.75" customHeight="1">
      <c r="A16" s="133">
        <v>602001</v>
      </c>
      <c r="B16" s="137" t="s">
        <v>142</v>
      </c>
      <c r="C16" s="134" t="s">
        <v>341</v>
      </c>
      <c r="D16" s="135">
        <v>495.356968</v>
      </c>
      <c r="E16" s="136" t="s">
        <v>342</v>
      </c>
    </row>
    <row r="17" spans="1:5" ht="12.75" customHeight="1">
      <c r="A17" s="133">
        <v>602001</v>
      </c>
      <c r="B17" s="137" t="s">
        <v>142</v>
      </c>
      <c r="C17" s="134" t="s">
        <v>343</v>
      </c>
      <c r="D17" s="135">
        <v>55.79</v>
      </c>
      <c r="E17" s="136" t="s">
        <v>344</v>
      </c>
    </row>
    <row r="18" spans="1:5" ht="12.75" customHeight="1">
      <c r="A18" s="133">
        <v>602001</v>
      </c>
      <c r="B18" s="137" t="s">
        <v>142</v>
      </c>
      <c r="C18" s="134" t="s">
        <v>345</v>
      </c>
      <c r="D18" s="135">
        <v>29.75</v>
      </c>
      <c r="E18" s="136" t="s">
        <v>346</v>
      </c>
    </row>
    <row r="19" spans="1:5" ht="12.75" customHeight="1">
      <c r="A19" s="133">
        <v>602001</v>
      </c>
      <c r="B19" s="137" t="s">
        <v>142</v>
      </c>
      <c r="C19" s="134" t="s">
        <v>347</v>
      </c>
      <c r="D19" s="135">
        <v>248.69148399999997</v>
      </c>
      <c r="E19" s="136" t="s">
        <v>348</v>
      </c>
    </row>
    <row r="20" spans="1:5" ht="12.75" customHeight="1">
      <c r="A20" s="133">
        <v>602001</v>
      </c>
      <c r="B20" s="137" t="s">
        <v>142</v>
      </c>
      <c r="C20" s="134" t="s">
        <v>349</v>
      </c>
      <c r="D20" s="135">
        <v>17</v>
      </c>
      <c r="E20" s="134" t="s">
        <v>350</v>
      </c>
    </row>
    <row r="21" spans="1:5" ht="12.75" customHeight="1">
      <c r="A21" s="133">
        <v>602001</v>
      </c>
      <c r="B21" s="137" t="s">
        <v>142</v>
      </c>
      <c r="C21" s="134" t="s">
        <v>351</v>
      </c>
      <c r="D21" s="135">
        <v>45.48</v>
      </c>
      <c r="E21" s="136" t="s">
        <v>352</v>
      </c>
    </row>
    <row r="22" spans="1:5" ht="12.75" customHeight="1">
      <c r="A22" s="133">
        <v>602001</v>
      </c>
      <c r="B22" s="137" t="s">
        <v>142</v>
      </c>
      <c r="C22" s="134" t="s">
        <v>353</v>
      </c>
      <c r="D22" s="135">
        <v>160</v>
      </c>
      <c r="E22" s="136" t="s">
        <v>354</v>
      </c>
    </row>
    <row r="23" spans="1:5" ht="12.75" customHeight="1">
      <c r="A23" s="133">
        <v>602001</v>
      </c>
      <c r="B23" s="137" t="s">
        <v>142</v>
      </c>
      <c r="C23" s="138" t="s">
        <v>355</v>
      </c>
      <c r="D23" s="139">
        <v>26.51</v>
      </c>
      <c r="E23" s="126" t="s">
        <v>356</v>
      </c>
    </row>
    <row r="24" spans="1:5" ht="12.75" customHeight="1">
      <c r="A24" s="133">
        <v>602001</v>
      </c>
      <c r="B24" s="137" t="s">
        <v>142</v>
      </c>
      <c r="C24" s="138" t="s">
        <v>357</v>
      </c>
      <c r="D24" s="139">
        <v>10.634674</v>
      </c>
      <c r="E24" s="126" t="s">
        <v>358</v>
      </c>
    </row>
    <row r="25" spans="1:5" ht="12.75" customHeight="1">
      <c r="A25" s="126"/>
      <c r="B25" s="126" t="s">
        <v>151</v>
      </c>
      <c r="C25" s="134" t="s">
        <v>359</v>
      </c>
      <c r="D25" s="135">
        <v>78.37840899999999</v>
      </c>
      <c r="E25" s="126" t="s">
        <v>360</v>
      </c>
    </row>
    <row r="26" spans="1:5" ht="12.75" customHeight="1">
      <c r="A26" s="126"/>
      <c r="B26" s="126" t="s">
        <v>151</v>
      </c>
      <c r="C26" s="134" t="s">
        <v>361</v>
      </c>
      <c r="D26" s="135">
        <v>46.7065</v>
      </c>
      <c r="E26" s="126" t="s">
        <v>362</v>
      </c>
    </row>
    <row r="27" spans="1:5" ht="12.75" customHeight="1">
      <c r="A27" s="126"/>
      <c r="B27" s="126" t="s">
        <v>145</v>
      </c>
      <c r="C27" s="134" t="s">
        <v>363</v>
      </c>
      <c r="D27" s="135">
        <v>119.9119</v>
      </c>
      <c r="E27" s="126" t="s">
        <v>364</v>
      </c>
    </row>
    <row r="28" spans="1:5" ht="12.75" customHeight="1">
      <c r="A28" s="126"/>
      <c r="B28" s="126" t="s">
        <v>145</v>
      </c>
      <c r="C28" s="134" t="s">
        <v>365</v>
      </c>
      <c r="D28" s="135">
        <v>20</v>
      </c>
      <c r="E28" s="126" t="s">
        <v>366</v>
      </c>
    </row>
    <row r="29" spans="1:5" ht="12.75" customHeight="1">
      <c r="A29" s="126"/>
      <c r="B29" s="126" t="s">
        <v>145</v>
      </c>
      <c r="C29" s="134" t="s">
        <v>367</v>
      </c>
      <c r="D29" s="135">
        <v>15</v>
      </c>
      <c r="E29" s="126" t="s">
        <v>368</v>
      </c>
    </row>
    <row r="30" spans="1:5" ht="12.75" customHeight="1">
      <c r="A30" s="126"/>
      <c r="B30" s="126" t="s">
        <v>369</v>
      </c>
      <c r="C30" s="134" t="s">
        <v>370</v>
      </c>
      <c r="D30" s="135">
        <v>20</v>
      </c>
      <c r="E30" s="134" t="s">
        <v>371</v>
      </c>
    </row>
    <row r="31" spans="1:5" ht="12.75" customHeight="1">
      <c r="A31" s="126"/>
      <c r="B31" s="126" t="s">
        <v>369</v>
      </c>
      <c r="C31" s="134" t="s">
        <v>372</v>
      </c>
      <c r="D31" s="135">
        <v>10</v>
      </c>
      <c r="E31" s="126" t="s">
        <v>373</v>
      </c>
    </row>
    <row r="32" spans="1:5" ht="12.75" customHeight="1">
      <c r="A32" s="126"/>
      <c r="B32" s="126" t="s">
        <v>369</v>
      </c>
      <c r="C32" s="134" t="s">
        <v>326</v>
      </c>
      <c r="D32" s="135">
        <v>100</v>
      </c>
      <c r="E32" s="126" t="s">
        <v>374</v>
      </c>
    </row>
    <row r="33" spans="1:5" ht="12.75" customHeight="1">
      <c r="A33" s="126"/>
      <c r="B33" s="126" t="s">
        <v>154</v>
      </c>
      <c r="C33" s="134" t="s">
        <v>375</v>
      </c>
      <c r="D33" s="135">
        <v>24</v>
      </c>
      <c r="E33" s="126" t="s">
        <v>376</v>
      </c>
    </row>
    <row r="34" spans="1:5" ht="12.75" customHeight="1">
      <c r="A34" s="126"/>
      <c r="B34" s="126" t="s">
        <v>154</v>
      </c>
      <c r="C34" s="134" t="s">
        <v>377</v>
      </c>
      <c r="D34" s="135">
        <v>30.52</v>
      </c>
      <c r="E34" s="126" t="s">
        <v>378</v>
      </c>
    </row>
    <row r="35" spans="1:5" ht="12.75" customHeight="1">
      <c r="A35" s="126"/>
      <c r="B35" s="126" t="s">
        <v>165</v>
      </c>
      <c r="C35" s="134" t="s">
        <v>379</v>
      </c>
      <c r="D35" s="135">
        <v>82.417022</v>
      </c>
      <c r="E35" s="134" t="s">
        <v>379</v>
      </c>
    </row>
    <row r="36" spans="1:5" ht="12.75" customHeight="1">
      <c r="A36" s="126"/>
      <c r="B36" s="126" t="s">
        <v>165</v>
      </c>
      <c r="C36" s="134" t="s">
        <v>380</v>
      </c>
      <c r="D36" s="135">
        <v>40.2017</v>
      </c>
      <c r="E36" s="134" t="s">
        <v>380</v>
      </c>
    </row>
    <row r="37" spans="1:5" ht="12.75" customHeight="1">
      <c r="A37" s="126"/>
      <c r="B37" s="126" t="s">
        <v>165</v>
      </c>
      <c r="C37" s="134" t="s">
        <v>381</v>
      </c>
      <c r="D37" s="135">
        <v>3.101</v>
      </c>
      <c r="E37" s="134" t="s">
        <v>381</v>
      </c>
    </row>
    <row r="38" spans="1:5" ht="12.75" customHeight="1">
      <c r="A38" s="126"/>
      <c r="B38" s="126" t="s">
        <v>165</v>
      </c>
      <c r="C38" s="134" t="s">
        <v>382</v>
      </c>
      <c r="D38" s="135">
        <v>10</v>
      </c>
      <c r="E38" s="134" t="s">
        <v>382</v>
      </c>
    </row>
    <row r="39" spans="1:5" ht="12.75" customHeight="1">
      <c r="A39" s="126"/>
      <c r="B39" s="126" t="s">
        <v>165</v>
      </c>
      <c r="C39" s="134" t="s">
        <v>383</v>
      </c>
      <c r="D39" s="135">
        <v>14</v>
      </c>
      <c r="E39" s="134" t="s">
        <v>383</v>
      </c>
    </row>
    <row r="40" spans="1:5" ht="12.75" customHeight="1">
      <c r="A40" s="126"/>
      <c r="B40" s="126" t="s">
        <v>165</v>
      </c>
      <c r="C40" s="134" t="s">
        <v>384</v>
      </c>
      <c r="D40" s="135">
        <v>30</v>
      </c>
      <c r="E40" s="134" t="s">
        <v>384</v>
      </c>
    </row>
    <row r="41" spans="1:5" ht="12.75" customHeight="1">
      <c r="A41" s="126"/>
      <c r="B41" s="126" t="s">
        <v>165</v>
      </c>
      <c r="C41" s="134" t="s">
        <v>385</v>
      </c>
      <c r="D41" s="135">
        <v>4</v>
      </c>
      <c r="E41" s="134" t="s">
        <v>385</v>
      </c>
    </row>
    <row r="42" spans="1:5" ht="12.75" customHeight="1">
      <c r="A42" s="126"/>
      <c r="B42" s="126" t="s">
        <v>165</v>
      </c>
      <c r="C42" s="134" t="s">
        <v>386</v>
      </c>
      <c r="D42" s="135">
        <v>21</v>
      </c>
      <c r="E42" s="134" t="s">
        <v>386</v>
      </c>
    </row>
    <row r="43" spans="1:5" ht="12.75" customHeight="1">
      <c r="A43" s="126"/>
      <c r="B43" s="126" t="s">
        <v>165</v>
      </c>
      <c r="C43" s="134" t="s">
        <v>386</v>
      </c>
      <c r="D43" s="135">
        <v>5</v>
      </c>
      <c r="E43" s="134" t="s">
        <v>386</v>
      </c>
    </row>
    <row r="44" spans="1:5" ht="12.75" customHeight="1">
      <c r="A44" s="126"/>
      <c r="B44" s="126" t="s">
        <v>165</v>
      </c>
      <c r="C44" s="140" t="s">
        <v>387</v>
      </c>
      <c r="D44" s="141">
        <v>19.74251</v>
      </c>
      <c r="E44" s="140" t="s">
        <v>387</v>
      </c>
    </row>
    <row r="45" spans="1:5" ht="12.75" customHeight="1">
      <c r="A45" s="126"/>
      <c r="B45" s="126" t="s">
        <v>166</v>
      </c>
      <c r="C45" s="134" t="s">
        <v>286</v>
      </c>
      <c r="D45" s="135">
        <v>1.375</v>
      </c>
      <c r="E45" s="126" t="s">
        <v>286</v>
      </c>
    </row>
    <row r="46" spans="1:5" ht="12.75" customHeight="1">
      <c r="A46" s="126"/>
      <c r="B46" s="126" t="s">
        <v>159</v>
      </c>
      <c r="C46" s="134" t="s">
        <v>388</v>
      </c>
      <c r="D46" s="135">
        <v>1570.1812029999999</v>
      </c>
      <c r="E46" s="126" t="s">
        <v>389</v>
      </c>
    </row>
    <row r="47" spans="1:5" ht="12.75" customHeight="1">
      <c r="A47" s="126"/>
      <c r="B47" s="126" t="s">
        <v>159</v>
      </c>
      <c r="C47" s="134" t="s">
        <v>388</v>
      </c>
      <c r="D47" s="135">
        <v>103.2676</v>
      </c>
      <c r="E47" s="126" t="s">
        <v>389</v>
      </c>
    </row>
    <row r="48" spans="1:5" ht="12.75" customHeight="1">
      <c r="A48" s="126">
        <v>602007</v>
      </c>
      <c r="B48" s="126" t="s">
        <v>167</v>
      </c>
      <c r="C48" s="134" t="s">
        <v>286</v>
      </c>
      <c r="D48" s="135">
        <v>0.735</v>
      </c>
      <c r="E48" s="126" t="s">
        <v>390</v>
      </c>
    </row>
    <row r="49" spans="1:5" ht="12.75" customHeight="1">
      <c r="A49" s="126">
        <v>602010</v>
      </c>
      <c r="B49" s="126" t="s">
        <v>391</v>
      </c>
      <c r="C49" s="134" t="s">
        <v>392</v>
      </c>
      <c r="D49" s="135">
        <v>46.25</v>
      </c>
      <c r="E49" s="126" t="s">
        <v>393</v>
      </c>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21"/>
  <sheetViews>
    <sheetView showGridLines="0" showZeros="0" workbookViewId="0" topLeftCell="A1">
      <selection activeCell="Q41" sqref="Q41"/>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85" t="s">
        <v>34</v>
      </c>
    </row>
    <row r="2" spans="1:14" ht="23.25" customHeight="1">
      <c r="A2" s="118" t="s">
        <v>394</v>
      </c>
      <c r="B2" s="118"/>
      <c r="C2" s="118"/>
      <c r="D2" s="118"/>
      <c r="E2" s="118"/>
      <c r="F2" s="118"/>
      <c r="G2" s="118"/>
      <c r="H2" s="118"/>
      <c r="I2" s="118"/>
      <c r="J2" s="118"/>
      <c r="K2" s="118"/>
      <c r="L2" s="118"/>
      <c r="M2" s="118"/>
      <c r="N2" s="129"/>
    </row>
    <row r="3" ht="26.25" customHeight="1">
      <c r="N3" s="115" t="s">
        <v>45</v>
      </c>
    </row>
    <row r="4" spans="1:14" ht="18" customHeight="1">
      <c r="A4" s="92" t="s">
        <v>395</v>
      </c>
      <c r="B4" s="92"/>
      <c r="C4" s="92"/>
      <c r="D4" s="92" t="s">
        <v>120</v>
      </c>
      <c r="E4" s="119" t="s">
        <v>396</v>
      </c>
      <c r="F4" s="92" t="s">
        <v>397</v>
      </c>
      <c r="G4" s="120" t="s">
        <v>398</v>
      </c>
      <c r="H4" s="121" t="s">
        <v>399</v>
      </c>
      <c r="I4" s="92" t="s">
        <v>400</v>
      </c>
      <c r="J4" s="92" t="s">
        <v>205</v>
      </c>
      <c r="K4" s="92"/>
      <c r="L4" s="103" t="s">
        <v>401</v>
      </c>
      <c r="M4" s="92" t="s">
        <v>402</v>
      </c>
      <c r="N4" s="87" t="s">
        <v>403</v>
      </c>
    </row>
    <row r="5" spans="1:14" ht="18" customHeight="1">
      <c r="A5" s="122" t="s">
        <v>404</v>
      </c>
      <c r="B5" s="122" t="s">
        <v>405</v>
      </c>
      <c r="C5" s="122" t="s">
        <v>406</v>
      </c>
      <c r="D5" s="92"/>
      <c r="E5" s="123"/>
      <c r="F5" s="92"/>
      <c r="G5" s="124"/>
      <c r="H5" s="121"/>
      <c r="I5" s="92"/>
      <c r="J5" s="92" t="s">
        <v>404</v>
      </c>
      <c r="K5" s="92" t="s">
        <v>405</v>
      </c>
      <c r="L5" s="105"/>
      <c r="M5" s="92"/>
      <c r="N5" s="87"/>
    </row>
    <row r="6" spans="1:14" ht="12.75" customHeight="1">
      <c r="A6" s="125" t="s">
        <v>203</v>
      </c>
      <c r="B6" s="125" t="s">
        <v>203</v>
      </c>
      <c r="C6" s="125" t="s">
        <v>203</v>
      </c>
      <c r="D6" s="125" t="s">
        <v>203</v>
      </c>
      <c r="E6" s="126"/>
      <c r="F6" s="127" t="s">
        <v>203</v>
      </c>
      <c r="G6" s="125" t="s">
        <v>203</v>
      </c>
      <c r="H6" s="125" t="s">
        <v>203</v>
      </c>
      <c r="I6" s="125" t="s">
        <v>203</v>
      </c>
      <c r="J6" s="125" t="s">
        <v>203</v>
      </c>
      <c r="K6" s="125" t="s">
        <v>203</v>
      </c>
      <c r="L6" s="125" t="s">
        <v>203</v>
      </c>
      <c r="M6" s="130">
        <v>654.9937</v>
      </c>
      <c r="N6" s="125" t="s">
        <v>203</v>
      </c>
    </row>
    <row r="7" spans="1:14" ht="12.75" customHeight="1">
      <c r="A7" s="128">
        <v>207</v>
      </c>
      <c r="B7" s="128">
        <v>1</v>
      </c>
      <c r="C7" s="128">
        <v>99</v>
      </c>
      <c r="D7" s="128">
        <v>602001</v>
      </c>
      <c r="E7" s="126" t="s">
        <v>407</v>
      </c>
      <c r="F7" s="126"/>
      <c r="G7" s="126" t="s">
        <v>408</v>
      </c>
      <c r="H7" s="126"/>
      <c r="I7" s="128"/>
      <c r="J7" s="128">
        <v>207</v>
      </c>
      <c r="K7" s="128">
        <v>1</v>
      </c>
      <c r="L7" s="128">
        <v>2018</v>
      </c>
      <c r="M7" s="131">
        <v>1189.87</v>
      </c>
      <c r="N7" s="126"/>
    </row>
    <row r="8" spans="1:14" ht="12.75" customHeight="1">
      <c r="A8" s="128">
        <v>207</v>
      </c>
      <c r="B8" s="128">
        <v>1</v>
      </c>
      <c r="C8" s="128">
        <v>4</v>
      </c>
      <c r="D8" s="128">
        <v>602003</v>
      </c>
      <c r="E8" s="126" t="s">
        <v>407</v>
      </c>
      <c r="F8" s="126"/>
      <c r="G8" s="126" t="s">
        <v>408</v>
      </c>
      <c r="H8" s="126"/>
      <c r="I8" s="128"/>
      <c r="J8" s="128">
        <v>207</v>
      </c>
      <c r="K8" s="128">
        <v>1</v>
      </c>
      <c r="L8" s="128">
        <v>2018</v>
      </c>
      <c r="M8" s="131">
        <v>50</v>
      </c>
      <c r="N8" s="126"/>
    </row>
    <row r="9" spans="1:15" ht="12.75" customHeight="1">
      <c r="A9" s="128">
        <v>207</v>
      </c>
      <c r="B9" s="128">
        <v>1</v>
      </c>
      <c r="C9" s="128">
        <v>99</v>
      </c>
      <c r="D9" s="128">
        <v>602001</v>
      </c>
      <c r="E9" s="126" t="s">
        <v>409</v>
      </c>
      <c r="F9" s="126"/>
      <c r="G9" s="126" t="s">
        <v>410</v>
      </c>
      <c r="H9" s="126"/>
      <c r="I9" s="128"/>
      <c r="J9" s="128">
        <v>207</v>
      </c>
      <c r="K9" s="128">
        <v>1</v>
      </c>
      <c r="L9" s="128">
        <v>2018</v>
      </c>
      <c r="M9" s="128">
        <v>470</v>
      </c>
      <c r="N9" s="126"/>
      <c r="O9" s="85"/>
    </row>
    <row r="10" spans="1:15" ht="12.75" customHeight="1">
      <c r="A10" s="128">
        <v>207</v>
      </c>
      <c r="B10" s="128">
        <v>1</v>
      </c>
      <c r="C10" s="128">
        <v>4</v>
      </c>
      <c r="D10" s="128">
        <v>602003</v>
      </c>
      <c r="E10" s="126" t="s">
        <v>409</v>
      </c>
      <c r="F10" s="126"/>
      <c r="G10" s="126" t="s">
        <v>411</v>
      </c>
      <c r="H10" s="126"/>
      <c r="I10" s="128"/>
      <c r="J10" s="128">
        <v>207</v>
      </c>
      <c r="K10" s="128">
        <v>1</v>
      </c>
      <c r="L10" s="128">
        <v>2018</v>
      </c>
      <c r="M10" s="128">
        <v>88</v>
      </c>
      <c r="N10" s="126"/>
      <c r="O10" s="85"/>
    </row>
    <row r="11" spans="1:14" ht="12.75" customHeight="1">
      <c r="A11" s="126">
        <v>207</v>
      </c>
      <c r="B11" s="128">
        <v>1</v>
      </c>
      <c r="C11" s="128">
        <v>7</v>
      </c>
      <c r="D11" s="128">
        <v>602004</v>
      </c>
      <c r="E11" s="126" t="s">
        <v>409</v>
      </c>
      <c r="F11" s="126"/>
      <c r="G11" s="126" t="s">
        <v>412</v>
      </c>
      <c r="H11" s="128"/>
      <c r="I11" s="128"/>
      <c r="J11" s="128">
        <v>207</v>
      </c>
      <c r="K11" s="128">
        <v>1</v>
      </c>
      <c r="L11" s="128">
        <v>2018</v>
      </c>
      <c r="M11" s="128">
        <v>57.81</v>
      </c>
      <c r="N11" s="128"/>
    </row>
    <row r="12" spans="1:14" ht="12.75" customHeight="1">
      <c r="A12" s="126">
        <v>207</v>
      </c>
      <c r="B12" s="128">
        <v>1</v>
      </c>
      <c r="C12" s="128">
        <v>12</v>
      </c>
      <c r="D12" s="128">
        <v>602005</v>
      </c>
      <c r="E12" s="126" t="s">
        <v>409</v>
      </c>
      <c r="F12" s="126"/>
      <c r="G12" s="126" t="s">
        <v>413</v>
      </c>
      <c r="H12" s="128"/>
      <c r="I12" s="128"/>
      <c r="J12" s="128">
        <v>207</v>
      </c>
      <c r="K12" s="128">
        <v>1</v>
      </c>
      <c r="L12" s="128">
        <v>2018</v>
      </c>
      <c r="M12" s="128">
        <v>19.45</v>
      </c>
      <c r="N12" s="128"/>
    </row>
    <row r="13" spans="1:14" ht="12.75" customHeight="1">
      <c r="A13" s="126">
        <v>207</v>
      </c>
      <c r="B13" s="128">
        <v>2</v>
      </c>
      <c r="C13" s="128">
        <v>4</v>
      </c>
      <c r="D13" s="128">
        <v>602006</v>
      </c>
      <c r="E13" s="126" t="s">
        <v>409</v>
      </c>
      <c r="F13" s="126"/>
      <c r="G13" s="126" t="s">
        <v>414</v>
      </c>
      <c r="H13" s="128"/>
      <c r="I13" s="128"/>
      <c r="J13" s="128">
        <v>2070</v>
      </c>
      <c r="K13" s="128">
        <v>2</v>
      </c>
      <c r="L13" s="128">
        <v>2018</v>
      </c>
      <c r="M13" s="128">
        <v>7.39</v>
      </c>
      <c r="N13" s="128"/>
    </row>
    <row r="14" spans="1:14" ht="12.75" customHeight="1">
      <c r="A14" s="126">
        <v>207</v>
      </c>
      <c r="B14" s="126">
        <v>2</v>
      </c>
      <c r="C14" s="128">
        <v>4</v>
      </c>
      <c r="D14" s="128">
        <v>602008</v>
      </c>
      <c r="E14" s="126" t="s">
        <v>409</v>
      </c>
      <c r="F14" s="126"/>
      <c r="G14" s="126" t="s">
        <v>414</v>
      </c>
      <c r="H14" s="128"/>
      <c r="I14" s="128"/>
      <c r="J14" s="128">
        <v>207</v>
      </c>
      <c r="K14" s="128">
        <v>2</v>
      </c>
      <c r="L14" s="128">
        <v>2018</v>
      </c>
      <c r="M14" s="128">
        <v>17.23</v>
      </c>
      <c r="N14" s="128"/>
    </row>
    <row r="15" spans="1:15" ht="12.75" customHeight="1">
      <c r="A15" s="128">
        <v>207</v>
      </c>
      <c r="B15" s="128">
        <v>1</v>
      </c>
      <c r="C15" s="128">
        <v>99</v>
      </c>
      <c r="D15" s="128">
        <v>602001</v>
      </c>
      <c r="E15" s="126" t="s">
        <v>415</v>
      </c>
      <c r="F15" s="126"/>
      <c r="G15" s="126" t="s">
        <v>416</v>
      </c>
      <c r="H15" s="128"/>
      <c r="I15" s="128"/>
      <c r="J15" s="128">
        <v>207</v>
      </c>
      <c r="K15" s="128">
        <v>1</v>
      </c>
      <c r="L15" s="128">
        <v>2018</v>
      </c>
      <c r="M15" s="128">
        <v>600</v>
      </c>
      <c r="N15" s="126"/>
      <c r="O15" s="85"/>
    </row>
    <row r="16" spans="1:15" ht="12.75" customHeight="1">
      <c r="A16" s="128">
        <v>207</v>
      </c>
      <c r="B16" s="128">
        <v>1</v>
      </c>
      <c r="C16" s="128">
        <v>4</v>
      </c>
      <c r="D16" s="128">
        <v>602003</v>
      </c>
      <c r="E16" s="126" t="s">
        <v>415</v>
      </c>
      <c r="F16" s="126"/>
      <c r="G16" s="126" t="s">
        <v>365</v>
      </c>
      <c r="H16" s="128"/>
      <c r="I16" s="128"/>
      <c r="J16" s="128">
        <v>207</v>
      </c>
      <c r="K16" s="128">
        <v>1</v>
      </c>
      <c r="L16" s="128">
        <v>2018</v>
      </c>
      <c r="M16" s="128">
        <v>88</v>
      </c>
      <c r="N16" s="126"/>
      <c r="O16" s="85"/>
    </row>
    <row r="17" spans="3:13" ht="12.75" customHeight="1">
      <c r="C17" s="85"/>
      <c r="D17" s="85"/>
      <c r="H17" s="85"/>
      <c r="J17" s="85"/>
      <c r="M17" s="85"/>
    </row>
    <row r="18" ht="12.75" customHeight="1">
      <c r="M18" s="85"/>
    </row>
    <row r="19" ht="12.75" customHeight="1">
      <c r="M19" s="85"/>
    </row>
    <row r="20" ht="12.75" customHeight="1">
      <c r="M20" s="85"/>
    </row>
    <row r="21" ht="12.75" customHeight="1">
      <c r="M21" s="85"/>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16"/>
  <sheetViews>
    <sheetView showGridLines="0" showZeros="0" workbookViewId="0" topLeftCell="G1">
      <selection activeCell="U16" sqref="U16"/>
    </sheetView>
  </sheetViews>
  <sheetFormatPr defaultColWidth="9.16015625" defaultRowHeight="12.75" customHeight="1"/>
  <cols>
    <col min="1" max="1" width="11.66015625" style="0" customWidth="1"/>
    <col min="2" max="2" width="18.83203125" style="0" customWidth="1"/>
    <col min="3" max="3" width="11.83203125" style="0" customWidth="1"/>
    <col min="4" max="4" width="13.66015625" style="0" customWidth="1"/>
    <col min="5" max="8" width="9.5" style="0" customWidth="1"/>
    <col min="9" max="9" width="14.16015625" style="0" customWidth="1"/>
    <col min="10" max="11" width="9.5" style="0" customWidth="1"/>
    <col min="12" max="12" width="14.66015625" style="0" customWidth="1"/>
    <col min="13" max="13" width="13.5" style="0" customWidth="1"/>
    <col min="14" max="15" width="11.83203125" style="0" customWidth="1"/>
    <col min="16" max="16" width="13.5" style="0" customWidth="1"/>
    <col min="17" max="18" width="11.83203125" style="0" customWidth="1"/>
    <col min="19" max="20" width="6.83203125" style="0" customWidth="1"/>
    <col min="21" max="21" width="10.33203125" style="0" customWidth="1"/>
    <col min="22" max="22" width="11.16015625" style="0" customWidth="1"/>
    <col min="23" max="27" width="9.16015625" style="0" customWidth="1"/>
    <col min="28" max="28" width="6.83203125" style="0" customWidth="1"/>
  </cols>
  <sheetData>
    <row r="1" ht="30" customHeight="1">
      <c r="A1" s="85" t="s">
        <v>36</v>
      </c>
    </row>
    <row r="2" spans="1:38" ht="28.5" customHeight="1">
      <c r="A2" s="86" t="s">
        <v>37</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row>
    <row r="3" ht="22.5" customHeight="1">
      <c r="AL3" s="115" t="s">
        <v>45</v>
      </c>
    </row>
    <row r="4" spans="1:38" s="83" customFormat="1" ht="17.25" customHeight="1">
      <c r="A4" s="87" t="s">
        <v>120</v>
      </c>
      <c r="B4" s="87" t="s">
        <v>121</v>
      </c>
      <c r="C4" s="88" t="s">
        <v>417</v>
      </c>
      <c r="D4" s="89"/>
      <c r="E4" s="89"/>
      <c r="F4" s="89"/>
      <c r="G4" s="89"/>
      <c r="H4" s="89"/>
      <c r="I4" s="89"/>
      <c r="J4" s="89"/>
      <c r="K4" s="102"/>
      <c r="L4" s="88" t="s">
        <v>417</v>
      </c>
      <c r="M4" s="89"/>
      <c r="N4" s="89"/>
      <c r="O4" s="89"/>
      <c r="P4" s="89"/>
      <c r="Q4" s="89"/>
      <c r="R4" s="89"/>
      <c r="S4" s="89"/>
      <c r="T4" s="102"/>
      <c r="U4" s="88" t="s">
        <v>418</v>
      </c>
      <c r="V4" s="89"/>
      <c r="W4" s="89"/>
      <c r="X4" s="89"/>
      <c r="Y4" s="89"/>
      <c r="Z4" s="89"/>
      <c r="AA4" s="89"/>
      <c r="AB4" s="89"/>
      <c r="AC4" s="102"/>
      <c r="AD4" s="88" t="s">
        <v>419</v>
      </c>
      <c r="AE4" s="89"/>
      <c r="AF4" s="89"/>
      <c r="AG4" s="89"/>
      <c r="AH4" s="89"/>
      <c r="AI4" s="89"/>
      <c r="AJ4" s="89"/>
      <c r="AK4" s="89"/>
      <c r="AL4" s="102"/>
    </row>
    <row r="5" spans="1:38" s="83" customFormat="1" ht="17.25" customHeight="1">
      <c r="A5" s="87"/>
      <c r="B5" s="87"/>
      <c r="C5" s="90" t="s">
        <v>126</v>
      </c>
      <c r="D5" s="88" t="s">
        <v>420</v>
      </c>
      <c r="E5" s="89"/>
      <c r="F5" s="89"/>
      <c r="G5" s="89"/>
      <c r="H5" s="89"/>
      <c r="I5" s="102"/>
      <c r="J5" s="103" t="s">
        <v>421</v>
      </c>
      <c r="K5" s="103" t="s">
        <v>256</v>
      </c>
      <c r="L5" s="90" t="s">
        <v>126</v>
      </c>
      <c r="M5" s="88" t="s">
        <v>422</v>
      </c>
      <c r="N5" s="89"/>
      <c r="O5" s="89"/>
      <c r="P5" s="89"/>
      <c r="Q5" s="89"/>
      <c r="R5" s="102"/>
      <c r="S5" s="103" t="s">
        <v>421</v>
      </c>
      <c r="T5" s="103" t="s">
        <v>256</v>
      </c>
      <c r="U5" s="90" t="s">
        <v>126</v>
      </c>
      <c r="V5" s="88" t="s">
        <v>422</v>
      </c>
      <c r="W5" s="89"/>
      <c r="X5" s="89"/>
      <c r="Y5" s="89"/>
      <c r="Z5" s="89"/>
      <c r="AA5" s="102"/>
      <c r="AB5" s="103" t="s">
        <v>421</v>
      </c>
      <c r="AC5" s="103" t="s">
        <v>256</v>
      </c>
      <c r="AD5" s="90" t="s">
        <v>126</v>
      </c>
      <c r="AE5" s="88" t="s">
        <v>422</v>
      </c>
      <c r="AF5" s="89"/>
      <c r="AG5" s="89"/>
      <c r="AH5" s="89"/>
      <c r="AI5" s="89"/>
      <c r="AJ5" s="102"/>
      <c r="AK5" s="103" t="s">
        <v>421</v>
      </c>
      <c r="AL5" s="103" t="s">
        <v>256</v>
      </c>
    </row>
    <row r="6" spans="1:38" s="83" customFormat="1" ht="23.25" customHeight="1">
      <c r="A6" s="87"/>
      <c r="B6" s="87"/>
      <c r="C6" s="91"/>
      <c r="D6" s="92" t="s">
        <v>135</v>
      </c>
      <c r="E6" s="92" t="s">
        <v>423</v>
      </c>
      <c r="F6" s="92" t="s">
        <v>424</v>
      </c>
      <c r="G6" s="92" t="s">
        <v>425</v>
      </c>
      <c r="H6" s="92"/>
      <c r="I6" s="92"/>
      <c r="J6" s="104"/>
      <c r="K6" s="104"/>
      <c r="L6" s="91"/>
      <c r="M6" s="92" t="s">
        <v>135</v>
      </c>
      <c r="N6" s="92" t="s">
        <v>423</v>
      </c>
      <c r="O6" s="92" t="s">
        <v>424</v>
      </c>
      <c r="P6" s="92" t="s">
        <v>425</v>
      </c>
      <c r="Q6" s="92"/>
      <c r="R6" s="92"/>
      <c r="S6" s="104"/>
      <c r="T6" s="104"/>
      <c r="U6" s="91"/>
      <c r="V6" s="92" t="s">
        <v>135</v>
      </c>
      <c r="W6" s="92" t="s">
        <v>423</v>
      </c>
      <c r="X6" s="92" t="s">
        <v>424</v>
      </c>
      <c r="Y6" s="92" t="s">
        <v>425</v>
      </c>
      <c r="Z6" s="92"/>
      <c r="AA6" s="92"/>
      <c r="AB6" s="104"/>
      <c r="AC6" s="104"/>
      <c r="AD6" s="91"/>
      <c r="AE6" s="92" t="s">
        <v>135</v>
      </c>
      <c r="AF6" s="92" t="s">
        <v>423</v>
      </c>
      <c r="AG6" s="92" t="s">
        <v>424</v>
      </c>
      <c r="AH6" s="92" t="s">
        <v>425</v>
      </c>
      <c r="AI6" s="92"/>
      <c r="AJ6" s="92"/>
      <c r="AK6" s="104"/>
      <c r="AL6" s="104"/>
    </row>
    <row r="7" spans="1:38" s="83" customFormat="1" ht="26.25" customHeight="1">
      <c r="A7" s="87"/>
      <c r="B7" s="87"/>
      <c r="C7" s="93"/>
      <c r="D7" s="92"/>
      <c r="E7" s="92"/>
      <c r="F7" s="92"/>
      <c r="G7" s="94" t="s">
        <v>135</v>
      </c>
      <c r="H7" s="94" t="s">
        <v>426</v>
      </c>
      <c r="I7" s="94" t="s">
        <v>266</v>
      </c>
      <c r="J7" s="105"/>
      <c r="K7" s="105"/>
      <c r="L7" s="93"/>
      <c r="M7" s="92"/>
      <c r="N7" s="92"/>
      <c r="O7" s="92"/>
      <c r="P7" s="94" t="s">
        <v>135</v>
      </c>
      <c r="Q7" s="94" t="s">
        <v>426</v>
      </c>
      <c r="R7" s="94" t="s">
        <v>266</v>
      </c>
      <c r="S7" s="105"/>
      <c r="T7" s="105"/>
      <c r="U7" s="93"/>
      <c r="V7" s="92"/>
      <c r="W7" s="92"/>
      <c r="X7" s="92"/>
      <c r="Y7" s="114" t="s">
        <v>135</v>
      </c>
      <c r="Z7" s="114" t="s">
        <v>426</v>
      </c>
      <c r="AA7" s="114" t="s">
        <v>266</v>
      </c>
      <c r="AB7" s="105"/>
      <c r="AC7" s="105"/>
      <c r="AD7" s="93"/>
      <c r="AE7" s="92"/>
      <c r="AF7" s="92"/>
      <c r="AG7" s="92"/>
      <c r="AH7" s="94" t="s">
        <v>135</v>
      </c>
      <c r="AI7" s="94" t="s">
        <v>426</v>
      </c>
      <c r="AJ7" s="94" t="s">
        <v>266</v>
      </c>
      <c r="AK7" s="105"/>
      <c r="AL7" s="105"/>
    </row>
    <row r="8" spans="1:38" s="83" customFormat="1" ht="72" customHeight="1">
      <c r="A8" s="95" t="s">
        <v>203</v>
      </c>
      <c r="B8" s="96"/>
      <c r="C8" s="95">
        <v>1</v>
      </c>
      <c r="D8" s="97">
        <v>2</v>
      </c>
      <c r="E8" s="97">
        <v>3</v>
      </c>
      <c r="F8" s="97">
        <v>4</v>
      </c>
      <c r="G8" s="95">
        <v>5</v>
      </c>
      <c r="H8" s="95">
        <v>6</v>
      </c>
      <c r="I8" s="95">
        <v>7</v>
      </c>
      <c r="J8" s="95">
        <v>8</v>
      </c>
      <c r="K8" s="95">
        <v>9</v>
      </c>
      <c r="L8" s="106">
        <v>1</v>
      </c>
      <c r="M8" s="107">
        <v>2</v>
      </c>
      <c r="N8" s="107">
        <v>3</v>
      </c>
      <c r="O8" s="107">
        <v>4</v>
      </c>
      <c r="P8" s="106">
        <v>5</v>
      </c>
      <c r="Q8" s="106">
        <v>6</v>
      </c>
      <c r="R8" s="106">
        <v>7</v>
      </c>
      <c r="S8" s="95">
        <v>8</v>
      </c>
      <c r="T8" s="95">
        <v>9</v>
      </c>
      <c r="U8" s="95">
        <v>10</v>
      </c>
      <c r="V8" s="95">
        <v>11</v>
      </c>
      <c r="W8" s="95">
        <v>12</v>
      </c>
      <c r="X8" s="95">
        <v>13</v>
      </c>
      <c r="Y8" s="95">
        <v>14</v>
      </c>
      <c r="Z8" s="95">
        <v>15</v>
      </c>
      <c r="AA8" s="95">
        <v>16</v>
      </c>
      <c r="AB8" s="95">
        <v>17</v>
      </c>
      <c r="AC8" s="95">
        <v>18</v>
      </c>
      <c r="AD8" s="95" t="s">
        <v>427</v>
      </c>
      <c r="AE8" s="95" t="s">
        <v>428</v>
      </c>
      <c r="AF8" s="95" t="s">
        <v>429</v>
      </c>
      <c r="AG8" s="95" t="s">
        <v>430</v>
      </c>
      <c r="AH8" s="95" t="s">
        <v>431</v>
      </c>
      <c r="AI8" s="95" t="s">
        <v>432</v>
      </c>
      <c r="AJ8" s="95" t="s">
        <v>433</v>
      </c>
      <c r="AK8" s="95" t="s">
        <v>434</v>
      </c>
      <c r="AL8" s="95" t="s">
        <v>435</v>
      </c>
    </row>
    <row r="9" spans="1:38" s="84" customFormat="1" ht="31.5" customHeight="1">
      <c r="A9" s="98">
        <v>602</v>
      </c>
      <c r="B9" s="99" t="s">
        <v>142</v>
      </c>
      <c r="C9" s="100">
        <v>60</v>
      </c>
      <c r="D9" s="101">
        <v>30</v>
      </c>
      <c r="E9" s="100">
        <v>0</v>
      </c>
      <c r="F9" s="100">
        <v>0</v>
      </c>
      <c r="G9" s="100">
        <v>30</v>
      </c>
      <c r="H9" s="100">
        <v>0</v>
      </c>
      <c r="I9" s="101">
        <v>30</v>
      </c>
      <c r="J9" s="100">
        <v>0</v>
      </c>
      <c r="K9" s="100">
        <v>30</v>
      </c>
      <c r="L9" s="108">
        <v>82.35</v>
      </c>
      <c r="M9" s="108">
        <v>82.35</v>
      </c>
      <c r="N9" s="109">
        <v>0</v>
      </c>
      <c r="O9" s="109">
        <v>0</v>
      </c>
      <c r="P9" s="109">
        <v>34.350638000000004</v>
      </c>
      <c r="Q9" s="109">
        <v>0</v>
      </c>
      <c r="R9" s="108">
        <v>34.350638000000004</v>
      </c>
      <c r="S9" s="109">
        <v>0</v>
      </c>
      <c r="T9" s="111">
        <v>48</v>
      </c>
      <c r="U9" s="109">
        <v>28.92</v>
      </c>
      <c r="V9" s="109">
        <v>26.92</v>
      </c>
      <c r="W9" s="112">
        <v>0</v>
      </c>
      <c r="X9" s="109">
        <v>0</v>
      </c>
      <c r="Y9" s="109">
        <v>26.92</v>
      </c>
      <c r="Z9" s="109">
        <v>0</v>
      </c>
      <c r="AA9" s="109">
        <v>26.92</v>
      </c>
      <c r="AB9" s="112">
        <v>0</v>
      </c>
      <c r="AC9" s="109">
        <v>2</v>
      </c>
      <c r="AD9" s="109">
        <v>53.43</v>
      </c>
      <c r="AE9" s="109">
        <v>7.43</v>
      </c>
      <c r="AF9" s="109">
        <v>0</v>
      </c>
      <c r="AG9" s="109">
        <v>0</v>
      </c>
      <c r="AH9" s="109">
        <v>7.43</v>
      </c>
      <c r="AI9" s="109">
        <v>0</v>
      </c>
      <c r="AJ9" s="109">
        <v>7.43</v>
      </c>
      <c r="AK9" s="98"/>
      <c r="AL9" s="116">
        <v>46</v>
      </c>
    </row>
    <row r="10" spans="1:38" s="83" customFormat="1" ht="12.75" customHeight="1">
      <c r="A10" s="99">
        <v>602001</v>
      </c>
      <c r="B10" s="99" t="s">
        <v>142</v>
      </c>
      <c r="C10" s="100">
        <v>60</v>
      </c>
      <c r="D10" s="101">
        <v>30</v>
      </c>
      <c r="E10" s="100">
        <v>0</v>
      </c>
      <c r="F10" s="100">
        <v>0</v>
      </c>
      <c r="G10" s="100">
        <v>30</v>
      </c>
      <c r="H10" s="100">
        <v>0</v>
      </c>
      <c r="I10" s="101">
        <v>30</v>
      </c>
      <c r="J10" s="110"/>
      <c r="K10" s="100">
        <v>30</v>
      </c>
      <c r="L10" s="108">
        <v>82.35</v>
      </c>
      <c r="M10" s="108">
        <v>82.35</v>
      </c>
      <c r="N10" s="109">
        <v>0</v>
      </c>
      <c r="O10" s="109">
        <v>0</v>
      </c>
      <c r="P10" s="109">
        <v>34.350638000000004</v>
      </c>
      <c r="Q10" s="109">
        <v>0</v>
      </c>
      <c r="R10" s="108">
        <v>34.350638000000004</v>
      </c>
      <c r="S10" s="99"/>
      <c r="T10" s="113">
        <v>48</v>
      </c>
      <c r="U10" s="109">
        <v>28.92</v>
      </c>
      <c r="V10" s="109">
        <v>26.92</v>
      </c>
      <c r="W10" s="109">
        <v>0</v>
      </c>
      <c r="X10" s="109">
        <v>0</v>
      </c>
      <c r="Y10" s="109">
        <v>26.92</v>
      </c>
      <c r="Z10" s="109">
        <v>0</v>
      </c>
      <c r="AA10" s="109">
        <v>26.92</v>
      </c>
      <c r="AB10" s="99"/>
      <c r="AC10" s="109">
        <v>2</v>
      </c>
      <c r="AD10" s="109">
        <v>53.43</v>
      </c>
      <c r="AE10" s="109">
        <v>7.43</v>
      </c>
      <c r="AF10" s="99"/>
      <c r="AG10" s="99"/>
      <c r="AH10" s="109">
        <v>7.43</v>
      </c>
      <c r="AI10" s="109">
        <v>0</v>
      </c>
      <c r="AJ10" s="109">
        <v>7.43</v>
      </c>
      <c r="AK10" s="99"/>
      <c r="AL10" s="117">
        <v>46</v>
      </c>
    </row>
    <row r="12" spans="16:20" ht="12.75" customHeight="1">
      <c r="P12" s="85"/>
      <c r="Q12" s="85"/>
      <c r="T12" s="85"/>
    </row>
    <row r="13" spans="17:20" ht="12.75" customHeight="1">
      <c r="Q13" s="85"/>
      <c r="T13" s="85"/>
    </row>
    <row r="14" spans="17:20" ht="12.75" customHeight="1">
      <c r="Q14" s="85"/>
      <c r="T14" s="85"/>
    </row>
    <row r="15" spans="18:20" ht="12.75" customHeight="1">
      <c r="R15" s="85"/>
      <c r="T15" s="85"/>
    </row>
    <row r="16" spans="18:19" ht="12.75" customHeight="1">
      <c r="R16" s="85"/>
      <c r="S16" s="85"/>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1"/>
</worksheet>
</file>

<file path=xl/worksheets/sheet15.xml><?xml version="1.0" encoding="utf-8"?>
<worksheet xmlns="http://schemas.openxmlformats.org/spreadsheetml/2006/main" xmlns:r="http://schemas.openxmlformats.org/officeDocument/2006/relationships">
  <dimension ref="A1:B43"/>
  <sheetViews>
    <sheetView zoomScaleSheetLayoutView="100" workbookViewId="0" topLeftCell="A1">
      <selection activeCell="D25" sqref="C25:D25"/>
    </sheetView>
  </sheetViews>
  <sheetFormatPr defaultColWidth="9.33203125" defaultRowHeight="11.25"/>
  <cols>
    <col min="1" max="1" width="22.83203125" style="0" customWidth="1"/>
    <col min="2" max="2" width="106.83203125" style="0" customWidth="1"/>
  </cols>
  <sheetData>
    <row r="1" spans="1:2" s="72" customFormat="1" ht="24.75" customHeight="1">
      <c r="A1" s="76" t="s">
        <v>436</v>
      </c>
      <c r="B1" s="76"/>
    </row>
    <row r="2" spans="1:2" s="72" customFormat="1" ht="24.75" customHeight="1">
      <c r="A2" s="77" t="s">
        <v>38</v>
      </c>
      <c r="B2" s="76"/>
    </row>
    <row r="3" spans="1:2" s="72" customFormat="1" ht="24.75" customHeight="1">
      <c r="A3" s="78" t="s">
        <v>6</v>
      </c>
      <c r="B3" s="78" t="s">
        <v>437</v>
      </c>
    </row>
    <row r="4" spans="1:2" s="72" customFormat="1" ht="31.5" customHeight="1">
      <c r="A4" s="78"/>
      <c r="B4" s="78"/>
    </row>
    <row r="5" spans="1:2" s="72" customFormat="1" ht="24.75" customHeight="1">
      <c r="A5" s="79">
        <v>1</v>
      </c>
      <c r="B5" s="79" t="s">
        <v>438</v>
      </c>
    </row>
    <row r="6" spans="1:2" s="72" customFormat="1" ht="24.75" customHeight="1">
      <c r="A6" s="79">
        <v>2</v>
      </c>
      <c r="B6" s="80" t="s">
        <v>151</v>
      </c>
    </row>
    <row r="7" spans="1:2" s="72" customFormat="1" ht="24.75" customHeight="1">
      <c r="A7" s="79">
        <v>3</v>
      </c>
      <c r="B7" s="80" t="s">
        <v>145</v>
      </c>
    </row>
    <row r="8" spans="1:2" s="72" customFormat="1" ht="24.75" customHeight="1">
      <c r="A8" s="79">
        <v>4</v>
      </c>
      <c r="B8" s="80" t="s">
        <v>369</v>
      </c>
    </row>
    <row r="9" spans="1:2" s="72" customFormat="1" ht="24.75" customHeight="1">
      <c r="A9" s="79">
        <v>5</v>
      </c>
      <c r="B9" s="80" t="s">
        <v>154</v>
      </c>
    </row>
    <row r="10" spans="1:2" s="72" customFormat="1" ht="24.75" customHeight="1">
      <c r="A10" s="79">
        <v>6</v>
      </c>
      <c r="B10" s="80" t="s">
        <v>165</v>
      </c>
    </row>
    <row r="11" spans="1:2" s="72" customFormat="1" ht="24.75" customHeight="1">
      <c r="A11" s="79">
        <v>7</v>
      </c>
      <c r="B11" s="80" t="s">
        <v>166</v>
      </c>
    </row>
    <row r="12" spans="1:2" s="72" customFormat="1" ht="24.75" customHeight="1">
      <c r="A12" s="79">
        <v>8</v>
      </c>
      <c r="B12" s="80" t="s">
        <v>159</v>
      </c>
    </row>
    <row r="13" spans="1:2" s="72" customFormat="1" ht="24.75" customHeight="1">
      <c r="A13" s="79">
        <v>9</v>
      </c>
      <c r="B13" s="80" t="s">
        <v>167</v>
      </c>
    </row>
    <row r="14" spans="1:2" s="72" customFormat="1" ht="24.75" customHeight="1">
      <c r="A14" s="79">
        <v>10</v>
      </c>
      <c r="B14" s="80" t="s">
        <v>176</v>
      </c>
    </row>
    <row r="15" spans="1:2" s="73" customFormat="1" ht="24.75" customHeight="1">
      <c r="A15" s="81"/>
      <c r="B15" s="81"/>
    </row>
    <row r="16" spans="1:2" s="73" customFormat="1" ht="24.75" customHeight="1">
      <c r="A16" s="81"/>
      <c r="B16" s="81"/>
    </row>
    <row r="17" spans="1:2" s="73" customFormat="1" ht="24.75" customHeight="1">
      <c r="A17" s="81"/>
      <c r="B17" s="81"/>
    </row>
    <row r="18" spans="1:2" s="73" customFormat="1" ht="24.75" customHeight="1">
      <c r="A18" s="81"/>
      <c r="B18" s="81"/>
    </row>
    <row r="19" spans="1:2" s="73" customFormat="1" ht="24.75" customHeight="1">
      <c r="A19" s="81"/>
      <c r="B19" s="81"/>
    </row>
    <row r="20" spans="1:2" s="73" customFormat="1" ht="24.75" customHeight="1">
      <c r="A20" s="81"/>
      <c r="B20" s="81"/>
    </row>
    <row r="21" spans="1:2" s="73" customFormat="1" ht="24.75" customHeight="1">
      <c r="A21" s="81"/>
      <c r="B21" s="81"/>
    </row>
    <row r="22" spans="1:2" s="73" customFormat="1" ht="24.75" customHeight="1">
      <c r="A22" s="81"/>
      <c r="B22" s="81"/>
    </row>
    <row r="23" spans="1:2" s="73" customFormat="1" ht="24.75" customHeight="1">
      <c r="A23" s="81"/>
      <c r="B23" s="81"/>
    </row>
    <row r="24" spans="1:2" s="73" customFormat="1" ht="24.75" customHeight="1">
      <c r="A24" s="81"/>
      <c r="B24" s="81"/>
    </row>
    <row r="25" spans="1:2" s="73" customFormat="1" ht="24.75" customHeight="1">
      <c r="A25" s="81"/>
      <c r="B25" s="81"/>
    </row>
    <row r="26" spans="1:2" s="73" customFormat="1" ht="24.75" customHeight="1">
      <c r="A26" s="81"/>
      <c r="B26" s="81"/>
    </row>
    <row r="27" spans="1:2" s="73" customFormat="1" ht="24.75" customHeight="1">
      <c r="A27" s="81"/>
      <c r="B27" s="81"/>
    </row>
    <row r="28" spans="1:2" s="73" customFormat="1" ht="24.75" customHeight="1">
      <c r="A28" s="81"/>
      <c r="B28" s="81"/>
    </row>
    <row r="29" spans="1:2" s="73" customFormat="1" ht="24.75" customHeight="1">
      <c r="A29" s="81"/>
      <c r="B29" s="81"/>
    </row>
    <row r="30" spans="1:2" s="73" customFormat="1" ht="24.75" customHeight="1">
      <c r="A30" s="81"/>
      <c r="B30" s="81"/>
    </row>
    <row r="31" spans="1:2" s="73" customFormat="1" ht="24.75" customHeight="1">
      <c r="A31" s="81"/>
      <c r="B31" s="81"/>
    </row>
    <row r="32" spans="1:2" s="73" customFormat="1" ht="24.75" customHeight="1">
      <c r="A32" s="81"/>
      <c r="B32" s="81"/>
    </row>
    <row r="33" spans="1:2" s="73" customFormat="1" ht="24.75" customHeight="1">
      <c r="A33" s="81"/>
      <c r="B33" s="81"/>
    </row>
    <row r="34" spans="1:2" s="73" customFormat="1" ht="24.75" customHeight="1">
      <c r="A34" s="81"/>
      <c r="B34" s="81"/>
    </row>
    <row r="35" spans="1:2" s="73" customFormat="1" ht="24.75" customHeight="1">
      <c r="A35" s="81"/>
      <c r="B35" s="81"/>
    </row>
    <row r="36" spans="1:2" s="73" customFormat="1" ht="24.75" customHeight="1">
      <c r="A36" s="81"/>
      <c r="B36" s="81"/>
    </row>
    <row r="37" spans="1:2" s="73" customFormat="1" ht="24.75" customHeight="1">
      <c r="A37" s="81"/>
      <c r="B37" s="81"/>
    </row>
    <row r="38" spans="1:2" s="73" customFormat="1" ht="24.75" customHeight="1">
      <c r="A38" s="81"/>
      <c r="B38" s="81"/>
    </row>
    <row r="39" spans="1:2" s="73" customFormat="1" ht="24.75" customHeight="1">
      <c r="A39" s="81"/>
      <c r="B39" s="81"/>
    </row>
    <row r="40" spans="1:2" s="73" customFormat="1" ht="24.75" customHeight="1">
      <c r="A40" s="82"/>
      <c r="B40" s="82"/>
    </row>
    <row r="41" spans="1:2" s="74" customFormat="1" ht="24.75" customHeight="1">
      <c r="A41" s="82"/>
      <c r="B41" s="82"/>
    </row>
    <row r="42" spans="1:2" s="74" customFormat="1" ht="24.75" customHeight="1">
      <c r="A42" s="82"/>
      <c r="B42" s="82"/>
    </row>
    <row r="43" spans="1:2" s="74" customFormat="1" ht="24.75" customHeight="1">
      <c r="A43" s="82"/>
      <c r="B43" s="82"/>
    </row>
    <row r="44" s="75" customFormat="1" ht="24.75" customHeight="1"/>
    <row r="45" s="75" customFormat="1" ht="24.75" customHeight="1"/>
    <row r="46" s="75" customFormat="1" ht="24.75" customHeight="1"/>
    <row r="47" s="75" customFormat="1" ht="24.75" customHeight="1"/>
    <row r="48" s="75" customFormat="1" ht="24.75" customHeight="1"/>
    <row r="49" s="75" customFormat="1" ht="24.75" customHeight="1"/>
    <row r="50" s="75" customFormat="1" ht="24.75" customHeight="1"/>
    <row r="51" s="75" customFormat="1" ht="24.75" customHeight="1"/>
    <row r="52" s="75" customFormat="1" ht="24.75" customHeight="1"/>
    <row r="53" s="75" customFormat="1" ht="24.75" customHeight="1"/>
    <row r="54" s="75" customFormat="1" ht="24.75" customHeight="1"/>
    <row r="55" s="75" customFormat="1" ht="24.75" customHeight="1"/>
    <row r="56" s="75" customFormat="1" ht="24.75" customHeight="1"/>
    <row r="57" s="75" customFormat="1" ht="24.75" customHeight="1"/>
    <row r="58" s="75" customFormat="1" ht="24.75" customHeight="1"/>
    <row r="59" s="75" customFormat="1" ht="24.75" customHeight="1"/>
    <row r="60" s="75" customFormat="1" ht="24.75" customHeight="1"/>
    <row r="61" s="75" customFormat="1" ht="24.75" customHeight="1"/>
    <row r="62" s="75" customFormat="1" ht="24.75" customHeight="1"/>
    <row r="63" s="75" customFormat="1" ht="24.75" customHeight="1"/>
    <row r="64" s="75" customFormat="1" ht="24.75" customHeight="1"/>
    <row r="65" s="75" customFormat="1" ht="24.75" customHeight="1"/>
    <row r="66" s="75" customFormat="1" ht="24.75" customHeight="1"/>
    <row r="67" s="75" customFormat="1" ht="24.75" customHeight="1"/>
    <row r="68" s="75" customFormat="1" ht="24.75" customHeight="1"/>
    <row r="69" s="75" customFormat="1" ht="24.75" customHeight="1"/>
    <row r="70" s="75" customFormat="1" ht="24.75" customHeight="1"/>
    <row r="71" s="75" customFormat="1" ht="24.75" customHeight="1"/>
    <row r="72" s="75" customFormat="1" ht="24.75" customHeight="1"/>
    <row r="73" s="75" customFormat="1" ht="24.75" customHeight="1"/>
    <row r="74" s="75" customFormat="1" ht="24.75" customHeight="1"/>
    <row r="75" s="75" customFormat="1" ht="24.75" customHeight="1"/>
    <row r="76" s="75" customFormat="1" ht="24.75" customHeight="1"/>
    <row r="77" s="75" customFormat="1" ht="24.75" customHeight="1"/>
    <row r="78" s="75" customFormat="1" ht="24.75" customHeight="1"/>
    <row r="79" s="75" customFormat="1" ht="24.75" customHeight="1"/>
    <row r="80" s="75" customFormat="1" ht="24.75" customHeight="1"/>
    <row r="81" s="75" customFormat="1" ht="24.75" customHeight="1"/>
    <row r="82" s="75" customFormat="1" ht="24.75" customHeight="1"/>
    <row r="83" s="75" customFormat="1" ht="24.75" customHeight="1"/>
    <row r="84" s="75" customFormat="1" ht="24.75" customHeight="1"/>
    <row r="85" s="75" customFormat="1" ht="24.75" customHeight="1"/>
    <row r="86" s="75" customFormat="1" ht="24.75" customHeight="1"/>
    <row r="87" s="75" customFormat="1" ht="24.75" customHeight="1"/>
    <row r="88" s="75" customFormat="1" ht="11.25"/>
    <row r="89" s="75" customFormat="1" ht="11.25"/>
    <row r="90" s="75" customFormat="1" ht="11.25"/>
    <row r="91" s="75" customFormat="1" ht="11.25"/>
    <row r="92" s="75" customFormat="1" ht="11.25"/>
    <row r="93" s="75" customFormat="1" ht="11.25"/>
    <row r="94" s="75" customFormat="1" ht="11.25"/>
    <row r="95" s="75" customFormat="1" ht="11.25"/>
    <row r="96" s="75" customFormat="1" ht="11.25"/>
    <row r="97" s="75" customFormat="1" ht="11.25"/>
    <row r="98" s="75" customFormat="1" ht="11.25"/>
    <row r="99" s="75" customFormat="1" ht="11.25"/>
    <row r="100" s="75"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X25" sqref="X25"/>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40</v>
      </c>
      <c r="B1" s="21"/>
      <c r="C1" s="21"/>
      <c r="D1" s="21"/>
    </row>
    <row r="2" spans="1:9" s="2" customFormat="1" ht="33.75" customHeight="1">
      <c r="A2" s="6" t="s">
        <v>439</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51" customFormat="1" ht="21.75" customHeight="1">
      <c r="A5" s="52" t="s">
        <v>440</v>
      </c>
      <c r="B5" s="53"/>
      <c r="C5" s="53"/>
      <c r="D5" s="54"/>
      <c r="E5" s="54"/>
      <c r="F5" s="54"/>
      <c r="G5" s="54"/>
      <c r="H5" s="54"/>
      <c r="I5" s="54"/>
    </row>
    <row r="6" spans="1:9" s="51" customFormat="1" ht="21.75" customHeight="1">
      <c r="A6" s="52" t="s">
        <v>441</v>
      </c>
      <c r="B6" s="55"/>
      <c r="C6" s="55"/>
      <c r="D6" s="56"/>
      <c r="E6" s="56"/>
      <c r="F6" s="52" t="s">
        <v>442</v>
      </c>
      <c r="G6" s="57"/>
      <c r="H6" s="54"/>
      <c r="I6" s="54"/>
    </row>
    <row r="7" spans="1:9" s="51" customFormat="1" ht="25.5" customHeight="1">
      <c r="A7" s="58" t="s">
        <v>443</v>
      </c>
      <c r="B7" s="31"/>
      <c r="C7" s="32"/>
      <c r="D7" s="59" t="s">
        <v>444</v>
      </c>
      <c r="E7" s="59"/>
      <c r="F7" s="60" t="s">
        <v>445</v>
      </c>
      <c r="G7" s="61"/>
      <c r="H7" s="62"/>
      <c r="I7" s="70"/>
    </row>
    <row r="8" spans="1:9" s="51" customFormat="1" ht="25.5" customHeight="1">
      <c r="A8" s="37"/>
      <c r="B8" s="38"/>
      <c r="C8" s="39"/>
      <c r="D8" s="59" t="s">
        <v>446</v>
      </c>
      <c r="E8" s="59"/>
      <c r="F8" s="60" t="s">
        <v>447</v>
      </c>
      <c r="G8" s="61"/>
      <c r="H8" s="62"/>
      <c r="I8" s="70"/>
    </row>
    <row r="9" spans="1:9" s="51" customFormat="1" ht="25.5" customHeight="1">
      <c r="A9" s="40"/>
      <c r="B9" s="41"/>
      <c r="C9" s="42"/>
      <c r="D9" s="59" t="s">
        <v>448</v>
      </c>
      <c r="E9" s="59"/>
      <c r="F9" s="60" t="s">
        <v>449</v>
      </c>
      <c r="G9" s="61"/>
      <c r="H9" s="62"/>
      <c r="I9" s="70"/>
    </row>
    <row r="10" spans="1:9" s="51" customFormat="1" ht="24" customHeight="1">
      <c r="A10" s="56" t="s">
        <v>450</v>
      </c>
      <c r="B10" s="56" t="s">
        <v>451</v>
      </c>
      <c r="C10" s="56"/>
      <c r="D10" s="56"/>
      <c r="E10" s="56"/>
      <c r="F10" s="52" t="s">
        <v>452</v>
      </c>
      <c r="G10" s="55"/>
      <c r="H10" s="55"/>
      <c r="I10" s="57"/>
    </row>
    <row r="11" spans="1:9" s="51" customFormat="1" ht="69" customHeight="1">
      <c r="A11" s="63"/>
      <c r="B11" s="64" t="s">
        <v>453</v>
      </c>
      <c r="C11" s="64"/>
      <c r="D11" s="64"/>
      <c r="E11" s="64"/>
      <c r="F11" s="65" t="s">
        <v>453</v>
      </c>
      <c r="G11" s="66"/>
      <c r="H11" s="67"/>
      <c r="I11" s="71"/>
    </row>
    <row r="12" spans="1:9" s="51" customFormat="1" ht="27">
      <c r="A12" s="56" t="s">
        <v>454</v>
      </c>
      <c r="B12" s="56" t="s">
        <v>455</v>
      </c>
      <c r="C12" s="56" t="s">
        <v>456</v>
      </c>
      <c r="D12" s="56" t="s">
        <v>457</v>
      </c>
      <c r="E12" s="56" t="s">
        <v>458</v>
      </c>
      <c r="F12" s="56" t="s">
        <v>456</v>
      </c>
      <c r="G12" s="56" t="s">
        <v>457</v>
      </c>
      <c r="H12" s="56"/>
      <c r="I12" s="56" t="s">
        <v>458</v>
      </c>
    </row>
    <row r="13" spans="1:9" s="51" customFormat="1" ht="21.75" customHeight="1">
      <c r="A13" s="56"/>
      <c r="B13" s="56" t="s">
        <v>459</v>
      </c>
      <c r="C13" s="56" t="s">
        <v>460</v>
      </c>
      <c r="D13" s="59" t="s">
        <v>461</v>
      </c>
      <c r="E13" s="68"/>
      <c r="F13" s="56" t="s">
        <v>460</v>
      </c>
      <c r="G13" s="69" t="s">
        <v>461</v>
      </c>
      <c r="H13" s="69"/>
      <c r="I13" s="68"/>
    </row>
    <row r="14" spans="1:9" s="51" customFormat="1" ht="21.75" customHeight="1">
      <c r="A14" s="56"/>
      <c r="B14" s="54"/>
      <c r="C14" s="56"/>
      <c r="D14" s="59" t="s">
        <v>462</v>
      </c>
      <c r="E14" s="68"/>
      <c r="F14" s="56"/>
      <c r="G14" s="69" t="s">
        <v>462</v>
      </c>
      <c r="H14" s="69"/>
      <c r="I14" s="68"/>
    </row>
    <row r="15" spans="1:9" s="51" customFormat="1" ht="21.75" customHeight="1">
      <c r="A15" s="56"/>
      <c r="B15" s="54"/>
      <c r="C15" s="56"/>
      <c r="D15" s="59" t="s">
        <v>463</v>
      </c>
      <c r="E15" s="68"/>
      <c r="F15" s="56"/>
      <c r="G15" s="69" t="s">
        <v>463</v>
      </c>
      <c r="H15" s="69"/>
      <c r="I15" s="68"/>
    </row>
    <row r="16" spans="1:9" s="51" customFormat="1" ht="21.75" customHeight="1">
      <c r="A16" s="56"/>
      <c r="B16" s="54"/>
      <c r="C16" s="56" t="s">
        <v>464</v>
      </c>
      <c r="D16" s="59" t="s">
        <v>461</v>
      </c>
      <c r="E16" s="68"/>
      <c r="F16" s="56" t="s">
        <v>464</v>
      </c>
      <c r="G16" s="69" t="s">
        <v>461</v>
      </c>
      <c r="H16" s="69"/>
      <c r="I16" s="68"/>
    </row>
    <row r="17" spans="1:9" s="51" customFormat="1" ht="21.75" customHeight="1">
      <c r="A17" s="56"/>
      <c r="B17" s="54"/>
      <c r="C17" s="56"/>
      <c r="D17" s="59" t="s">
        <v>462</v>
      </c>
      <c r="E17" s="68"/>
      <c r="F17" s="56"/>
      <c r="G17" s="69" t="s">
        <v>462</v>
      </c>
      <c r="H17" s="69"/>
      <c r="I17" s="68"/>
    </row>
    <row r="18" spans="1:9" s="51" customFormat="1" ht="21.75" customHeight="1">
      <c r="A18" s="56"/>
      <c r="B18" s="54"/>
      <c r="C18" s="56"/>
      <c r="D18" s="59" t="s">
        <v>463</v>
      </c>
      <c r="E18" s="68"/>
      <c r="F18" s="56"/>
      <c r="G18" s="69" t="s">
        <v>463</v>
      </c>
      <c r="H18" s="69"/>
      <c r="I18" s="68"/>
    </row>
    <row r="19" spans="1:9" s="51" customFormat="1" ht="21.75" customHeight="1">
      <c r="A19" s="56"/>
      <c r="B19" s="54"/>
      <c r="C19" s="56" t="s">
        <v>465</v>
      </c>
      <c r="D19" s="59" t="s">
        <v>461</v>
      </c>
      <c r="E19" s="68"/>
      <c r="F19" s="56" t="s">
        <v>465</v>
      </c>
      <c r="G19" s="69" t="s">
        <v>461</v>
      </c>
      <c r="H19" s="69"/>
      <c r="I19" s="68"/>
    </row>
    <row r="20" spans="1:9" s="51" customFormat="1" ht="21.75" customHeight="1">
      <c r="A20" s="56"/>
      <c r="B20" s="54"/>
      <c r="C20" s="56"/>
      <c r="D20" s="59" t="s">
        <v>462</v>
      </c>
      <c r="E20" s="68"/>
      <c r="F20" s="56"/>
      <c r="G20" s="69" t="s">
        <v>462</v>
      </c>
      <c r="H20" s="69"/>
      <c r="I20" s="68"/>
    </row>
    <row r="21" spans="1:9" s="51" customFormat="1" ht="21.75" customHeight="1">
      <c r="A21" s="56"/>
      <c r="B21" s="54"/>
      <c r="C21" s="56"/>
      <c r="D21" s="59" t="s">
        <v>463</v>
      </c>
      <c r="E21" s="68"/>
      <c r="F21" s="56"/>
      <c r="G21" s="69" t="s">
        <v>463</v>
      </c>
      <c r="H21" s="69"/>
      <c r="I21" s="68"/>
    </row>
    <row r="22" spans="1:9" s="51" customFormat="1" ht="21.75" customHeight="1">
      <c r="A22" s="56"/>
      <c r="B22" s="54"/>
      <c r="C22" s="56" t="s">
        <v>466</v>
      </c>
      <c r="D22" s="59" t="s">
        <v>461</v>
      </c>
      <c r="E22" s="68"/>
      <c r="F22" s="56" t="s">
        <v>466</v>
      </c>
      <c r="G22" s="69" t="s">
        <v>461</v>
      </c>
      <c r="H22" s="69"/>
      <c r="I22" s="68"/>
    </row>
    <row r="23" spans="1:9" s="51" customFormat="1" ht="21.75" customHeight="1">
      <c r="A23" s="56"/>
      <c r="B23" s="54"/>
      <c r="C23" s="56"/>
      <c r="D23" s="59" t="s">
        <v>462</v>
      </c>
      <c r="E23" s="68"/>
      <c r="F23" s="56"/>
      <c r="G23" s="69" t="s">
        <v>462</v>
      </c>
      <c r="H23" s="69"/>
      <c r="I23" s="68"/>
    </row>
    <row r="24" spans="1:9" s="51" customFormat="1" ht="21.75" customHeight="1">
      <c r="A24" s="56"/>
      <c r="B24" s="54"/>
      <c r="C24" s="56"/>
      <c r="D24" s="59" t="s">
        <v>463</v>
      </c>
      <c r="E24" s="68"/>
      <c r="F24" s="56"/>
      <c r="G24" s="69" t="s">
        <v>463</v>
      </c>
      <c r="H24" s="69"/>
      <c r="I24" s="68"/>
    </row>
    <row r="25" spans="1:9" s="51" customFormat="1" ht="21.75" customHeight="1">
      <c r="A25" s="56"/>
      <c r="B25" s="54"/>
      <c r="C25" s="56" t="s">
        <v>467</v>
      </c>
      <c r="D25" s="68"/>
      <c r="E25" s="56"/>
      <c r="F25" s="56" t="s">
        <v>467</v>
      </c>
      <c r="G25" s="69"/>
      <c r="H25" s="69"/>
      <c r="I25" s="68"/>
    </row>
    <row r="26" spans="1:9" s="51" customFormat="1" ht="21.75" customHeight="1">
      <c r="A26" s="56"/>
      <c r="B26" s="56" t="s">
        <v>468</v>
      </c>
      <c r="C26" s="56" t="s">
        <v>469</v>
      </c>
      <c r="D26" s="59" t="s">
        <v>461</v>
      </c>
      <c r="E26" s="68"/>
      <c r="F26" s="56" t="s">
        <v>469</v>
      </c>
      <c r="G26" s="69" t="s">
        <v>461</v>
      </c>
      <c r="H26" s="69"/>
      <c r="I26" s="68"/>
    </row>
    <row r="27" spans="1:9" s="51" customFormat="1" ht="21.75" customHeight="1">
      <c r="A27" s="56"/>
      <c r="B27" s="54"/>
      <c r="C27" s="56"/>
      <c r="D27" s="59" t="s">
        <v>462</v>
      </c>
      <c r="E27" s="68"/>
      <c r="F27" s="56"/>
      <c r="G27" s="69" t="s">
        <v>462</v>
      </c>
      <c r="H27" s="69"/>
      <c r="I27" s="68"/>
    </row>
    <row r="28" spans="1:9" s="51" customFormat="1" ht="21.75" customHeight="1">
      <c r="A28" s="56"/>
      <c r="B28" s="54"/>
      <c r="C28" s="56"/>
      <c r="D28" s="59" t="s">
        <v>463</v>
      </c>
      <c r="E28" s="68"/>
      <c r="F28" s="56"/>
      <c r="G28" s="69" t="s">
        <v>463</v>
      </c>
      <c r="H28" s="69"/>
      <c r="I28" s="68"/>
    </row>
    <row r="29" spans="1:9" s="51" customFormat="1" ht="21.75" customHeight="1">
      <c r="A29" s="56"/>
      <c r="B29" s="54"/>
      <c r="C29" s="56" t="s">
        <v>470</v>
      </c>
      <c r="D29" s="59" t="s">
        <v>461</v>
      </c>
      <c r="E29" s="68"/>
      <c r="F29" s="56" t="s">
        <v>470</v>
      </c>
      <c r="G29" s="69" t="s">
        <v>461</v>
      </c>
      <c r="H29" s="69"/>
      <c r="I29" s="68"/>
    </row>
    <row r="30" spans="1:9" s="51" customFormat="1" ht="21.75" customHeight="1">
      <c r="A30" s="56"/>
      <c r="B30" s="54"/>
      <c r="C30" s="56"/>
      <c r="D30" s="59" t="s">
        <v>462</v>
      </c>
      <c r="E30" s="68"/>
      <c r="F30" s="56"/>
      <c r="G30" s="69" t="s">
        <v>462</v>
      </c>
      <c r="H30" s="69"/>
      <c r="I30" s="68"/>
    </row>
    <row r="31" spans="1:9" s="51" customFormat="1" ht="21.75" customHeight="1">
      <c r="A31" s="56"/>
      <c r="B31" s="54"/>
      <c r="C31" s="56"/>
      <c r="D31" s="59" t="s">
        <v>463</v>
      </c>
      <c r="E31" s="68"/>
      <c r="F31" s="56"/>
      <c r="G31" s="69" t="s">
        <v>463</v>
      </c>
      <c r="H31" s="69"/>
      <c r="I31" s="68"/>
    </row>
    <row r="32" spans="1:9" s="51" customFormat="1" ht="21.75" customHeight="1">
      <c r="A32" s="56"/>
      <c r="B32" s="54"/>
      <c r="C32" s="56" t="s">
        <v>471</v>
      </c>
      <c r="D32" s="59" t="s">
        <v>461</v>
      </c>
      <c r="E32" s="68"/>
      <c r="F32" s="56" t="s">
        <v>471</v>
      </c>
      <c r="G32" s="69" t="s">
        <v>461</v>
      </c>
      <c r="H32" s="69"/>
      <c r="I32" s="68"/>
    </row>
    <row r="33" spans="1:9" s="51" customFormat="1" ht="21.75" customHeight="1">
      <c r="A33" s="56"/>
      <c r="B33" s="54"/>
      <c r="C33" s="56"/>
      <c r="D33" s="59" t="s">
        <v>462</v>
      </c>
      <c r="E33" s="68"/>
      <c r="F33" s="56"/>
      <c r="G33" s="69" t="s">
        <v>462</v>
      </c>
      <c r="H33" s="69"/>
      <c r="I33" s="68"/>
    </row>
    <row r="34" spans="1:9" s="51" customFormat="1" ht="21.75" customHeight="1">
      <c r="A34" s="56"/>
      <c r="B34" s="54"/>
      <c r="C34" s="56"/>
      <c r="D34" s="59" t="s">
        <v>463</v>
      </c>
      <c r="E34" s="68"/>
      <c r="F34" s="56"/>
      <c r="G34" s="69" t="s">
        <v>463</v>
      </c>
      <c r="H34" s="69"/>
      <c r="I34" s="68"/>
    </row>
    <row r="35" spans="1:9" s="51" customFormat="1" ht="21.75" customHeight="1">
      <c r="A35" s="56"/>
      <c r="B35" s="54"/>
      <c r="C35" s="56" t="s">
        <v>472</v>
      </c>
      <c r="D35" s="59" t="s">
        <v>461</v>
      </c>
      <c r="E35" s="68"/>
      <c r="F35" s="56" t="s">
        <v>472</v>
      </c>
      <c r="G35" s="69" t="s">
        <v>461</v>
      </c>
      <c r="H35" s="69"/>
      <c r="I35" s="68"/>
    </row>
    <row r="36" spans="1:9" s="51" customFormat="1" ht="21.75" customHeight="1">
      <c r="A36" s="56"/>
      <c r="B36" s="54"/>
      <c r="C36" s="56"/>
      <c r="D36" s="59" t="s">
        <v>462</v>
      </c>
      <c r="E36" s="68"/>
      <c r="F36" s="56"/>
      <c r="G36" s="69" t="s">
        <v>462</v>
      </c>
      <c r="H36" s="69"/>
      <c r="I36" s="68"/>
    </row>
    <row r="37" spans="1:9" s="51" customFormat="1" ht="21.75" customHeight="1">
      <c r="A37" s="56"/>
      <c r="B37" s="54"/>
      <c r="C37" s="56"/>
      <c r="D37" s="59" t="s">
        <v>463</v>
      </c>
      <c r="E37" s="68"/>
      <c r="F37" s="56"/>
      <c r="G37" s="69" t="s">
        <v>463</v>
      </c>
      <c r="H37" s="69"/>
      <c r="I37" s="68"/>
    </row>
    <row r="38" spans="1:9" s="51" customFormat="1" ht="21.75" customHeight="1">
      <c r="A38" s="56"/>
      <c r="B38" s="54"/>
      <c r="C38" s="56" t="s">
        <v>467</v>
      </c>
      <c r="D38" s="68"/>
      <c r="E38" s="68"/>
      <c r="F38" s="56" t="s">
        <v>467</v>
      </c>
      <c r="G38" s="69"/>
      <c r="H38" s="69"/>
      <c r="I38" s="68"/>
    </row>
    <row r="39" spans="1:9" s="51" customFormat="1" ht="21.75" customHeight="1">
      <c r="A39" s="56"/>
      <c r="B39" s="56" t="s">
        <v>473</v>
      </c>
      <c r="C39" s="56" t="s">
        <v>474</v>
      </c>
      <c r="D39" s="59" t="s">
        <v>461</v>
      </c>
      <c r="E39" s="54"/>
      <c r="F39" s="56" t="s">
        <v>474</v>
      </c>
      <c r="G39" s="69" t="s">
        <v>461</v>
      </c>
      <c r="H39" s="69"/>
      <c r="I39" s="68"/>
    </row>
    <row r="40" spans="1:9" s="51" customFormat="1" ht="21.75" customHeight="1">
      <c r="A40" s="56"/>
      <c r="B40" s="56"/>
      <c r="C40" s="56"/>
      <c r="D40" s="59" t="s">
        <v>462</v>
      </c>
      <c r="E40" s="56"/>
      <c r="F40" s="56"/>
      <c r="G40" s="69" t="s">
        <v>462</v>
      </c>
      <c r="H40" s="69"/>
      <c r="I40" s="68"/>
    </row>
    <row r="41" spans="1:9" s="51" customFormat="1" ht="21.75" customHeight="1">
      <c r="A41" s="56"/>
      <c r="B41" s="56"/>
      <c r="C41" s="56"/>
      <c r="D41" s="59" t="s">
        <v>463</v>
      </c>
      <c r="E41" s="56"/>
      <c r="F41" s="56"/>
      <c r="G41" s="69" t="s">
        <v>463</v>
      </c>
      <c r="H41" s="69"/>
      <c r="I41" s="68"/>
    </row>
    <row r="42" spans="1:9" s="51" customFormat="1" ht="21.75" customHeight="1">
      <c r="A42" s="56"/>
      <c r="B42" s="56"/>
      <c r="C42" s="56" t="s">
        <v>467</v>
      </c>
      <c r="D42" s="68"/>
      <c r="E42" s="56"/>
      <c r="F42" s="56" t="s">
        <v>467</v>
      </c>
      <c r="G42" s="69"/>
      <c r="H42" s="69"/>
      <c r="I42" s="68"/>
    </row>
    <row r="43" spans="1:9" s="2" customFormat="1" ht="21" customHeight="1">
      <c r="A43" s="19" t="s">
        <v>475</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G19" sqref="G19:H19"/>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40</v>
      </c>
      <c r="B1" s="21"/>
      <c r="C1" s="21"/>
      <c r="D1" s="21"/>
    </row>
    <row r="2" spans="1:9" s="2" customFormat="1" ht="33.75" customHeight="1">
      <c r="A2" s="6" t="s">
        <v>439</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2" customFormat="1" ht="21.75" customHeight="1">
      <c r="A5" s="25" t="s">
        <v>440</v>
      </c>
      <c r="B5" s="26"/>
      <c r="C5" s="26"/>
      <c r="D5" s="10"/>
      <c r="E5" s="10"/>
      <c r="F5" s="10"/>
      <c r="G5" s="10"/>
      <c r="H5" s="10"/>
      <c r="I5" s="10"/>
    </row>
    <row r="6" spans="1:9" s="2" customFormat="1" ht="21.75" customHeight="1">
      <c r="A6" s="27" t="s">
        <v>441</v>
      </c>
      <c r="B6" s="28"/>
      <c r="C6" s="28"/>
      <c r="D6" s="9"/>
      <c r="E6" s="9"/>
      <c r="F6" s="27" t="s">
        <v>442</v>
      </c>
      <c r="G6" s="29"/>
      <c r="H6" s="10"/>
      <c r="I6" s="10"/>
    </row>
    <row r="7" spans="1:9" s="2" customFormat="1" ht="21.75" customHeight="1">
      <c r="A7" s="30" t="s">
        <v>443</v>
      </c>
      <c r="B7" s="31"/>
      <c r="C7" s="32"/>
      <c r="D7" s="33" t="s">
        <v>476</v>
      </c>
      <c r="E7" s="33"/>
      <c r="F7" s="34" t="s">
        <v>445</v>
      </c>
      <c r="G7" s="35"/>
      <c r="H7" s="36"/>
      <c r="I7" s="49"/>
    </row>
    <row r="8" spans="1:9" s="2" customFormat="1" ht="21.75" customHeight="1">
      <c r="A8" s="37"/>
      <c r="B8" s="38"/>
      <c r="C8" s="39"/>
      <c r="D8" s="33" t="s">
        <v>477</v>
      </c>
      <c r="E8" s="33"/>
      <c r="F8" s="34" t="s">
        <v>477</v>
      </c>
      <c r="G8" s="35"/>
      <c r="H8" s="36"/>
      <c r="I8" s="49"/>
    </row>
    <row r="9" spans="1:9" s="2" customFormat="1" ht="21.75" customHeight="1">
      <c r="A9" s="40"/>
      <c r="B9" s="41"/>
      <c r="C9" s="42"/>
      <c r="D9" s="33" t="s">
        <v>478</v>
      </c>
      <c r="E9" s="33"/>
      <c r="F9" s="34" t="s">
        <v>479</v>
      </c>
      <c r="G9" s="35"/>
      <c r="H9" s="36"/>
      <c r="I9" s="49"/>
    </row>
    <row r="10" spans="1:9" s="2" customFormat="1" ht="21.75" customHeight="1">
      <c r="A10" s="10" t="s">
        <v>450</v>
      </c>
      <c r="B10" s="9" t="s">
        <v>451</v>
      </c>
      <c r="C10" s="9"/>
      <c r="D10" s="9"/>
      <c r="E10" s="9"/>
      <c r="F10" s="27" t="s">
        <v>452</v>
      </c>
      <c r="G10" s="28"/>
      <c r="H10" s="28"/>
      <c r="I10" s="29"/>
    </row>
    <row r="11" spans="1:9" s="2" customFormat="1" ht="100.5" customHeight="1">
      <c r="A11" s="43"/>
      <c r="B11" s="44" t="s">
        <v>453</v>
      </c>
      <c r="C11" s="44"/>
      <c r="D11" s="44"/>
      <c r="E11" s="44"/>
      <c r="F11" s="45" t="s">
        <v>453</v>
      </c>
      <c r="G11" s="46"/>
      <c r="H11" s="47"/>
      <c r="I11" s="50"/>
    </row>
    <row r="12" spans="1:9" s="2" customFormat="1" ht="24">
      <c r="A12" s="9" t="s">
        <v>454</v>
      </c>
      <c r="B12" s="48" t="s">
        <v>455</v>
      </c>
      <c r="C12" s="9" t="s">
        <v>456</v>
      </c>
      <c r="D12" s="9" t="s">
        <v>457</v>
      </c>
      <c r="E12" s="9" t="s">
        <v>458</v>
      </c>
      <c r="F12" s="9" t="s">
        <v>456</v>
      </c>
      <c r="G12" s="9" t="s">
        <v>457</v>
      </c>
      <c r="H12" s="9"/>
      <c r="I12" s="9" t="s">
        <v>458</v>
      </c>
    </row>
    <row r="13" spans="1:9" s="2" customFormat="1" ht="21.75" customHeight="1">
      <c r="A13" s="9"/>
      <c r="B13" s="9" t="s">
        <v>459</v>
      </c>
      <c r="C13" s="9" t="s">
        <v>460</v>
      </c>
      <c r="D13" s="33" t="s">
        <v>461</v>
      </c>
      <c r="E13" s="11"/>
      <c r="F13" s="9" t="s">
        <v>460</v>
      </c>
      <c r="G13" s="14" t="s">
        <v>461</v>
      </c>
      <c r="H13" s="14"/>
      <c r="I13" s="11"/>
    </row>
    <row r="14" spans="1:9" s="2" customFormat="1" ht="21.75" customHeight="1">
      <c r="A14" s="9"/>
      <c r="B14" s="10"/>
      <c r="C14" s="9"/>
      <c r="D14" s="33" t="s">
        <v>462</v>
      </c>
      <c r="E14" s="11"/>
      <c r="F14" s="9"/>
      <c r="G14" s="14" t="s">
        <v>462</v>
      </c>
      <c r="H14" s="14"/>
      <c r="I14" s="11"/>
    </row>
    <row r="15" spans="1:9" s="2" customFormat="1" ht="21.75" customHeight="1">
      <c r="A15" s="9"/>
      <c r="B15" s="10"/>
      <c r="C15" s="9"/>
      <c r="D15" s="33" t="s">
        <v>463</v>
      </c>
      <c r="E15" s="11"/>
      <c r="F15" s="9"/>
      <c r="G15" s="14" t="s">
        <v>463</v>
      </c>
      <c r="H15" s="14"/>
      <c r="I15" s="11"/>
    </row>
    <row r="16" spans="1:9" s="2" customFormat="1" ht="21.75" customHeight="1">
      <c r="A16" s="9"/>
      <c r="B16" s="10"/>
      <c r="C16" s="9" t="s">
        <v>464</v>
      </c>
      <c r="D16" s="33" t="s">
        <v>461</v>
      </c>
      <c r="E16" s="11"/>
      <c r="F16" s="9" t="s">
        <v>464</v>
      </c>
      <c r="G16" s="14" t="s">
        <v>461</v>
      </c>
      <c r="H16" s="14"/>
      <c r="I16" s="11"/>
    </row>
    <row r="17" spans="1:9" s="2" customFormat="1" ht="21.75" customHeight="1">
      <c r="A17" s="9"/>
      <c r="B17" s="10"/>
      <c r="C17" s="9"/>
      <c r="D17" s="33" t="s">
        <v>462</v>
      </c>
      <c r="E17" s="11"/>
      <c r="F17" s="9"/>
      <c r="G17" s="14" t="s">
        <v>462</v>
      </c>
      <c r="H17" s="14"/>
      <c r="I17" s="11"/>
    </row>
    <row r="18" spans="1:9" s="2" customFormat="1" ht="21.75" customHeight="1">
      <c r="A18" s="9"/>
      <c r="B18" s="10"/>
      <c r="C18" s="9"/>
      <c r="D18" s="33" t="s">
        <v>463</v>
      </c>
      <c r="E18" s="11"/>
      <c r="F18" s="9"/>
      <c r="G18" s="14" t="s">
        <v>463</v>
      </c>
      <c r="H18" s="14"/>
      <c r="I18" s="11"/>
    </row>
    <row r="19" spans="1:9" s="2" customFormat="1" ht="21.75" customHeight="1">
      <c r="A19" s="9"/>
      <c r="B19" s="10"/>
      <c r="C19" s="9" t="s">
        <v>465</v>
      </c>
      <c r="D19" s="33" t="s">
        <v>461</v>
      </c>
      <c r="E19" s="11"/>
      <c r="F19" s="9" t="s">
        <v>465</v>
      </c>
      <c r="G19" s="14" t="s">
        <v>461</v>
      </c>
      <c r="H19" s="14"/>
      <c r="I19" s="11"/>
    </row>
    <row r="20" spans="1:9" s="2" customFormat="1" ht="21.75" customHeight="1">
      <c r="A20" s="9"/>
      <c r="B20" s="10"/>
      <c r="C20" s="9"/>
      <c r="D20" s="33" t="s">
        <v>462</v>
      </c>
      <c r="E20" s="11"/>
      <c r="F20" s="9"/>
      <c r="G20" s="14" t="s">
        <v>462</v>
      </c>
      <c r="H20" s="14"/>
      <c r="I20" s="11"/>
    </row>
    <row r="21" spans="1:9" s="2" customFormat="1" ht="21.75" customHeight="1">
      <c r="A21" s="9"/>
      <c r="B21" s="10"/>
      <c r="C21" s="9"/>
      <c r="D21" s="33" t="s">
        <v>463</v>
      </c>
      <c r="E21" s="11"/>
      <c r="F21" s="9"/>
      <c r="G21" s="14" t="s">
        <v>463</v>
      </c>
      <c r="H21" s="14"/>
      <c r="I21" s="11"/>
    </row>
    <row r="22" spans="1:9" s="2" customFormat="1" ht="21.75" customHeight="1">
      <c r="A22" s="9"/>
      <c r="B22" s="10"/>
      <c r="C22" s="9" t="s">
        <v>466</v>
      </c>
      <c r="D22" s="33" t="s">
        <v>461</v>
      </c>
      <c r="E22" s="11"/>
      <c r="F22" s="9" t="s">
        <v>466</v>
      </c>
      <c r="G22" s="14" t="s">
        <v>461</v>
      </c>
      <c r="H22" s="14"/>
      <c r="I22" s="11"/>
    </row>
    <row r="23" spans="1:9" s="2" customFormat="1" ht="21.75" customHeight="1">
      <c r="A23" s="9"/>
      <c r="B23" s="10"/>
      <c r="C23" s="9"/>
      <c r="D23" s="33" t="s">
        <v>462</v>
      </c>
      <c r="E23" s="11"/>
      <c r="F23" s="9"/>
      <c r="G23" s="14" t="s">
        <v>462</v>
      </c>
      <c r="H23" s="14"/>
      <c r="I23" s="11"/>
    </row>
    <row r="24" spans="1:9" s="2" customFormat="1" ht="21.75" customHeight="1">
      <c r="A24" s="9"/>
      <c r="B24" s="10"/>
      <c r="C24" s="9"/>
      <c r="D24" s="33" t="s">
        <v>463</v>
      </c>
      <c r="E24" s="11"/>
      <c r="F24" s="9"/>
      <c r="G24" s="14" t="s">
        <v>463</v>
      </c>
      <c r="H24" s="14"/>
      <c r="I24" s="11"/>
    </row>
    <row r="25" spans="1:9" s="2" customFormat="1" ht="21.75" customHeight="1">
      <c r="A25" s="9"/>
      <c r="B25" s="10"/>
      <c r="C25" s="9" t="s">
        <v>467</v>
      </c>
      <c r="D25" s="11"/>
      <c r="E25" s="9"/>
      <c r="F25" s="9" t="s">
        <v>467</v>
      </c>
      <c r="G25" s="14"/>
      <c r="H25" s="14"/>
      <c r="I25" s="11"/>
    </row>
    <row r="26" spans="1:9" s="2" customFormat="1" ht="21.75" customHeight="1">
      <c r="A26" s="9"/>
      <c r="B26" s="9" t="s">
        <v>468</v>
      </c>
      <c r="C26" s="9" t="s">
        <v>469</v>
      </c>
      <c r="D26" s="33" t="s">
        <v>461</v>
      </c>
      <c r="E26" s="11"/>
      <c r="F26" s="9" t="s">
        <v>469</v>
      </c>
      <c r="G26" s="14" t="s">
        <v>461</v>
      </c>
      <c r="H26" s="14"/>
      <c r="I26" s="11"/>
    </row>
    <row r="27" spans="1:9" s="2" customFormat="1" ht="21.75" customHeight="1">
      <c r="A27" s="9"/>
      <c r="B27" s="10"/>
      <c r="C27" s="9"/>
      <c r="D27" s="33" t="s">
        <v>462</v>
      </c>
      <c r="E27" s="11"/>
      <c r="F27" s="9"/>
      <c r="G27" s="14" t="s">
        <v>462</v>
      </c>
      <c r="H27" s="14"/>
      <c r="I27" s="11"/>
    </row>
    <row r="28" spans="1:9" s="2" customFormat="1" ht="21.75" customHeight="1">
      <c r="A28" s="9"/>
      <c r="B28" s="10"/>
      <c r="C28" s="9"/>
      <c r="D28" s="33" t="s">
        <v>463</v>
      </c>
      <c r="E28" s="11"/>
      <c r="F28" s="9"/>
      <c r="G28" s="14" t="s">
        <v>463</v>
      </c>
      <c r="H28" s="14"/>
      <c r="I28" s="11"/>
    </row>
    <row r="29" spans="1:9" s="2" customFormat="1" ht="21.75" customHeight="1">
      <c r="A29" s="9"/>
      <c r="B29" s="10"/>
      <c r="C29" s="9" t="s">
        <v>470</v>
      </c>
      <c r="D29" s="33" t="s">
        <v>461</v>
      </c>
      <c r="E29" s="11"/>
      <c r="F29" s="9" t="s">
        <v>470</v>
      </c>
      <c r="G29" s="14" t="s">
        <v>461</v>
      </c>
      <c r="H29" s="14"/>
      <c r="I29" s="11"/>
    </row>
    <row r="30" spans="1:9" s="2" customFormat="1" ht="21.75" customHeight="1">
      <c r="A30" s="9"/>
      <c r="B30" s="10"/>
      <c r="C30" s="9"/>
      <c r="D30" s="33" t="s">
        <v>462</v>
      </c>
      <c r="E30" s="11"/>
      <c r="F30" s="9"/>
      <c r="G30" s="14" t="s">
        <v>462</v>
      </c>
      <c r="H30" s="14"/>
      <c r="I30" s="11"/>
    </row>
    <row r="31" spans="1:9" s="2" customFormat="1" ht="21.75" customHeight="1">
      <c r="A31" s="9"/>
      <c r="B31" s="10"/>
      <c r="C31" s="9"/>
      <c r="D31" s="33" t="s">
        <v>463</v>
      </c>
      <c r="E31" s="11"/>
      <c r="F31" s="9"/>
      <c r="G31" s="14" t="s">
        <v>463</v>
      </c>
      <c r="H31" s="14"/>
      <c r="I31" s="11"/>
    </row>
    <row r="32" spans="1:9" s="2" customFormat="1" ht="21.75" customHeight="1">
      <c r="A32" s="9"/>
      <c r="B32" s="10"/>
      <c r="C32" s="9" t="s">
        <v>471</v>
      </c>
      <c r="D32" s="33" t="s">
        <v>461</v>
      </c>
      <c r="E32" s="11"/>
      <c r="F32" s="9" t="s">
        <v>471</v>
      </c>
      <c r="G32" s="14" t="s">
        <v>461</v>
      </c>
      <c r="H32" s="14"/>
      <c r="I32" s="11"/>
    </row>
    <row r="33" spans="1:9" s="2" customFormat="1" ht="21.75" customHeight="1">
      <c r="A33" s="9"/>
      <c r="B33" s="10"/>
      <c r="C33" s="9"/>
      <c r="D33" s="33" t="s">
        <v>462</v>
      </c>
      <c r="E33" s="11"/>
      <c r="F33" s="9"/>
      <c r="G33" s="14" t="s">
        <v>462</v>
      </c>
      <c r="H33" s="14"/>
      <c r="I33" s="11"/>
    </row>
    <row r="34" spans="1:9" s="2" customFormat="1" ht="21.75" customHeight="1">
      <c r="A34" s="9"/>
      <c r="B34" s="10"/>
      <c r="C34" s="9"/>
      <c r="D34" s="33" t="s">
        <v>463</v>
      </c>
      <c r="E34" s="11"/>
      <c r="F34" s="9"/>
      <c r="G34" s="14" t="s">
        <v>463</v>
      </c>
      <c r="H34" s="14"/>
      <c r="I34" s="11"/>
    </row>
    <row r="35" spans="1:9" s="2" customFormat="1" ht="21.75" customHeight="1">
      <c r="A35" s="9"/>
      <c r="B35" s="10"/>
      <c r="C35" s="9" t="s">
        <v>472</v>
      </c>
      <c r="D35" s="33" t="s">
        <v>461</v>
      </c>
      <c r="E35" s="11"/>
      <c r="F35" s="9" t="s">
        <v>472</v>
      </c>
      <c r="G35" s="14" t="s">
        <v>461</v>
      </c>
      <c r="H35" s="14"/>
      <c r="I35" s="11"/>
    </row>
    <row r="36" spans="1:9" s="2" customFormat="1" ht="21.75" customHeight="1">
      <c r="A36" s="9"/>
      <c r="B36" s="10"/>
      <c r="C36" s="9"/>
      <c r="D36" s="33" t="s">
        <v>462</v>
      </c>
      <c r="E36" s="11"/>
      <c r="F36" s="9"/>
      <c r="G36" s="14" t="s">
        <v>462</v>
      </c>
      <c r="H36" s="14"/>
      <c r="I36" s="11"/>
    </row>
    <row r="37" spans="1:9" s="2" customFormat="1" ht="21.75" customHeight="1">
      <c r="A37" s="9"/>
      <c r="B37" s="10"/>
      <c r="C37" s="9"/>
      <c r="D37" s="33" t="s">
        <v>463</v>
      </c>
      <c r="E37" s="11"/>
      <c r="F37" s="9"/>
      <c r="G37" s="14" t="s">
        <v>463</v>
      </c>
      <c r="H37" s="14"/>
      <c r="I37" s="11"/>
    </row>
    <row r="38" spans="1:9" s="2" customFormat="1" ht="21.75" customHeight="1">
      <c r="A38" s="9"/>
      <c r="B38" s="10"/>
      <c r="C38" s="9" t="s">
        <v>467</v>
      </c>
      <c r="D38" s="11"/>
      <c r="E38" s="11"/>
      <c r="F38" s="9" t="s">
        <v>467</v>
      </c>
      <c r="G38" s="14"/>
      <c r="H38" s="14"/>
      <c r="I38" s="11"/>
    </row>
    <row r="39" spans="1:9" s="2" customFormat="1" ht="21.75" customHeight="1">
      <c r="A39" s="9"/>
      <c r="B39" s="9" t="s">
        <v>473</v>
      </c>
      <c r="C39" s="9" t="s">
        <v>474</v>
      </c>
      <c r="D39" s="33" t="s">
        <v>461</v>
      </c>
      <c r="E39" s="10"/>
      <c r="F39" s="9" t="s">
        <v>474</v>
      </c>
      <c r="G39" s="14" t="s">
        <v>461</v>
      </c>
      <c r="H39" s="14"/>
      <c r="I39" s="11"/>
    </row>
    <row r="40" spans="1:9" s="2" customFormat="1" ht="21.75" customHeight="1">
      <c r="A40" s="9"/>
      <c r="B40" s="9"/>
      <c r="C40" s="9"/>
      <c r="D40" s="33" t="s">
        <v>462</v>
      </c>
      <c r="E40" s="9"/>
      <c r="F40" s="9"/>
      <c r="G40" s="14" t="s">
        <v>462</v>
      </c>
      <c r="H40" s="14"/>
      <c r="I40" s="11"/>
    </row>
    <row r="41" spans="1:9" s="2" customFormat="1" ht="21.75" customHeight="1">
      <c r="A41" s="9"/>
      <c r="B41" s="9"/>
      <c r="C41" s="9"/>
      <c r="D41" s="33" t="s">
        <v>463</v>
      </c>
      <c r="E41" s="9"/>
      <c r="F41" s="9"/>
      <c r="G41" s="14" t="s">
        <v>463</v>
      </c>
      <c r="H41" s="14"/>
      <c r="I41" s="11"/>
    </row>
    <row r="42" spans="1:9" s="2" customFormat="1" ht="21.75" customHeight="1">
      <c r="A42" s="9"/>
      <c r="B42" s="9"/>
      <c r="C42" s="9" t="s">
        <v>467</v>
      </c>
      <c r="D42" s="11"/>
      <c r="E42" s="9"/>
      <c r="F42" s="9" t="s">
        <v>467</v>
      </c>
      <c r="G42" s="14"/>
      <c r="H42" s="14"/>
      <c r="I42" s="11"/>
    </row>
    <row r="43" spans="1:9" s="2" customFormat="1" ht="21" customHeight="1">
      <c r="A43" s="19" t="s">
        <v>475</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E1">
      <selection activeCell="O23" sqref="O23"/>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43</v>
      </c>
      <c r="B1" s="5"/>
      <c r="C1" s="5"/>
      <c r="D1" s="5"/>
    </row>
    <row r="2" spans="1:8" s="2" customFormat="1" ht="23.25" customHeight="1">
      <c r="A2" s="6" t="s">
        <v>480</v>
      </c>
      <c r="B2" s="6"/>
      <c r="C2" s="6"/>
      <c r="D2" s="6"/>
      <c r="E2" s="6"/>
      <c r="F2" s="6"/>
      <c r="G2" s="6"/>
      <c r="H2" s="6"/>
    </row>
    <row r="3" spans="1:8" s="2" customFormat="1" ht="18" customHeight="1">
      <c r="A3" s="7"/>
      <c r="B3" s="7"/>
      <c r="C3" s="7"/>
      <c r="D3" s="7"/>
      <c r="E3" s="7"/>
      <c r="F3" s="7"/>
      <c r="G3" s="7"/>
      <c r="H3" s="7"/>
    </row>
    <row r="4" spans="1:4" s="1" customFormat="1" ht="17.25" customHeight="1">
      <c r="A4" s="8"/>
      <c r="B4" s="8"/>
      <c r="C4" s="8"/>
      <c r="D4" s="8"/>
    </row>
    <row r="5" spans="1:8" s="2" customFormat="1" ht="21.75" customHeight="1">
      <c r="A5" s="9" t="s">
        <v>481</v>
      </c>
      <c r="B5" s="9"/>
      <c r="C5" s="9"/>
      <c r="D5" s="9"/>
      <c r="E5" s="9"/>
      <c r="F5" s="9"/>
      <c r="G5" s="9"/>
      <c r="H5" s="9"/>
    </row>
    <row r="6" spans="1:8" s="2" customFormat="1" ht="21.75" customHeight="1">
      <c r="A6" s="9" t="s">
        <v>482</v>
      </c>
      <c r="B6" s="9" t="s">
        <v>483</v>
      </c>
      <c r="C6" s="9"/>
      <c r="D6" s="10" t="s">
        <v>484</v>
      </c>
      <c r="E6" s="10"/>
      <c r="F6" s="10" t="s">
        <v>485</v>
      </c>
      <c r="G6" s="10"/>
      <c r="H6" s="10"/>
    </row>
    <row r="7" spans="1:8" s="2" customFormat="1" ht="21.75" customHeight="1">
      <c r="A7" s="9"/>
      <c r="B7" s="9"/>
      <c r="C7" s="9"/>
      <c r="D7" s="10"/>
      <c r="E7" s="10"/>
      <c r="F7" s="10" t="s">
        <v>486</v>
      </c>
      <c r="G7" s="10" t="s">
        <v>487</v>
      </c>
      <c r="H7" s="10" t="s">
        <v>488</v>
      </c>
    </row>
    <row r="8" spans="1:8" s="2" customFormat="1" ht="21.75" customHeight="1">
      <c r="A8" s="9"/>
      <c r="B8" s="9" t="s">
        <v>489</v>
      </c>
      <c r="C8" s="9"/>
      <c r="D8" s="9"/>
      <c r="E8" s="9"/>
      <c r="F8" s="11"/>
      <c r="G8" s="11"/>
      <c r="H8" s="11"/>
    </row>
    <row r="9" spans="1:8" s="2" customFormat="1" ht="21.75" customHeight="1">
      <c r="A9" s="9"/>
      <c r="B9" s="9" t="s">
        <v>490</v>
      </c>
      <c r="C9" s="9"/>
      <c r="D9" s="9"/>
      <c r="E9" s="9"/>
      <c r="F9" s="11"/>
      <c r="G9" s="11"/>
      <c r="H9" s="11"/>
    </row>
    <row r="10" spans="1:8" s="2" customFormat="1" ht="21.75" customHeight="1">
      <c r="A10" s="9"/>
      <c r="B10" s="9" t="s">
        <v>491</v>
      </c>
      <c r="C10" s="9"/>
      <c r="D10" s="9"/>
      <c r="E10" s="9"/>
      <c r="F10" s="11"/>
      <c r="G10" s="11"/>
      <c r="H10" s="11"/>
    </row>
    <row r="11" spans="1:8" s="2" customFormat="1" ht="21.75" customHeight="1">
      <c r="A11" s="9"/>
      <c r="B11" s="9" t="s">
        <v>467</v>
      </c>
      <c r="C11" s="9"/>
      <c r="D11" s="9"/>
      <c r="E11" s="9"/>
      <c r="F11" s="11"/>
      <c r="G11" s="11"/>
      <c r="H11" s="11"/>
    </row>
    <row r="12" spans="1:8" s="2" customFormat="1" ht="21.75" customHeight="1">
      <c r="A12" s="9"/>
      <c r="B12" s="9" t="s">
        <v>492</v>
      </c>
      <c r="C12" s="9"/>
      <c r="D12" s="9"/>
      <c r="E12" s="10"/>
      <c r="F12" s="11"/>
      <c r="G12" s="11"/>
      <c r="H12" s="11"/>
    </row>
    <row r="13" spans="1:8" s="2" customFormat="1" ht="73.5" customHeight="1">
      <c r="A13" s="10" t="s">
        <v>493</v>
      </c>
      <c r="B13" s="12" t="s">
        <v>453</v>
      </c>
      <c r="C13" s="13"/>
      <c r="D13" s="13"/>
      <c r="E13" s="13"/>
      <c r="F13" s="13"/>
      <c r="G13" s="13"/>
      <c r="H13" s="13"/>
    </row>
    <row r="14" spans="1:8" s="2" customFormat="1" ht="21.75" customHeight="1">
      <c r="A14" s="9" t="s">
        <v>494</v>
      </c>
      <c r="B14" s="10" t="s">
        <v>495</v>
      </c>
      <c r="C14" s="10" t="s">
        <v>456</v>
      </c>
      <c r="D14" s="10"/>
      <c r="E14" s="10" t="s">
        <v>457</v>
      </c>
      <c r="F14" s="10"/>
      <c r="G14" s="10" t="s">
        <v>458</v>
      </c>
      <c r="H14" s="10"/>
    </row>
    <row r="15" spans="1:8" s="2" customFormat="1" ht="21.75" customHeight="1">
      <c r="A15" s="10"/>
      <c r="B15" s="10" t="s">
        <v>496</v>
      </c>
      <c r="C15" s="10" t="s">
        <v>460</v>
      </c>
      <c r="D15" s="10"/>
      <c r="E15" s="14" t="s">
        <v>461</v>
      </c>
      <c r="F15" s="15"/>
      <c r="G15" s="15"/>
      <c r="H15" s="15"/>
    </row>
    <row r="16" spans="1:8" s="2" customFormat="1" ht="21.75" customHeight="1">
      <c r="A16" s="10"/>
      <c r="B16" s="10"/>
      <c r="C16" s="10"/>
      <c r="D16" s="10"/>
      <c r="E16" s="14" t="s">
        <v>462</v>
      </c>
      <c r="F16" s="15"/>
      <c r="G16" s="15"/>
      <c r="H16" s="15"/>
    </row>
    <row r="17" spans="1:8" s="2" customFormat="1" ht="21.75" customHeight="1">
      <c r="A17" s="10"/>
      <c r="B17" s="10"/>
      <c r="C17" s="10"/>
      <c r="D17" s="10"/>
      <c r="E17" s="14" t="s">
        <v>463</v>
      </c>
      <c r="F17" s="15"/>
      <c r="G17" s="15"/>
      <c r="H17" s="15"/>
    </row>
    <row r="18" spans="1:8" s="2" customFormat="1" ht="21.75" customHeight="1">
      <c r="A18" s="10"/>
      <c r="B18" s="10"/>
      <c r="C18" s="9" t="s">
        <v>464</v>
      </c>
      <c r="D18" s="9"/>
      <c r="E18" s="14" t="s">
        <v>461</v>
      </c>
      <c r="F18" s="15"/>
      <c r="G18" s="15"/>
      <c r="H18" s="15"/>
    </row>
    <row r="19" spans="1:8" s="2" customFormat="1" ht="21.75" customHeight="1">
      <c r="A19" s="10"/>
      <c r="B19" s="10"/>
      <c r="C19" s="9"/>
      <c r="D19" s="9"/>
      <c r="E19" s="14" t="s">
        <v>462</v>
      </c>
      <c r="F19" s="15"/>
      <c r="G19" s="16"/>
      <c r="H19" s="16"/>
    </row>
    <row r="20" spans="1:8" s="2" customFormat="1" ht="21.75" customHeight="1">
      <c r="A20" s="10"/>
      <c r="B20" s="10"/>
      <c r="C20" s="9"/>
      <c r="D20" s="9"/>
      <c r="E20" s="14" t="s">
        <v>463</v>
      </c>
      <c r="F20" s="17"/>
      <c r="G20" s="15"/>
      <c r="H20" s="15"/>
    </row>
    <row r="21" spans="1:8" s="2" customFormat="1" ht="21.75" customHeight="1">
      <c r="A21" s="10"/>
      <c r="B21" s="10"/>
      <c r="C21" s="9" t="s">
        <v>465</v>
      </c>
      <c r="D21" s="9"/>
      <c r="E21" s="14" t="s">
        <v>461</v>
      </c>
      <c r="F21" s="17"/>
      <c r="G21" s="15"/>
      <c r="H21" s="15"/>
    </row>
    <row r="22" spans="1:8" s="2" customFormat="1" ht="21.75" customHeight="1">
      <c r="A22" s="10"/>
      <c r="B22" s="10"/>
      <c r="C22" s="9"/>
      <c r="D22" s="9"/>
      <c r="E22" s="14" t="s">
        <v>462</v>
      </c>
      <c r="F22" s="15"/>
      <c r="G22" s="18"/>
      <c r="H22" s="18"/>
    </row>
    <row r="23" spans="1:8" s="2" customFormat="1" ht="21.75" customHeight="1">
      <c r="A23" s="10"/>
      <c r="B23" s="10"/>
      <c r="C23" s="9"/>
      <c r="D23" s="9"/>
      <c r="E23" s="14" t="s">
        <v>463</v>
      </c>
      <c r="F23" s="15"/>
      <c r="G23" s="15"/>
      <c r="H23" s="15"/>
    </row>
    <row r="24" spans="1:8" s="2" customFormat="1" ht="21.75" customHeight="1">
      <c r="A24" s="10"/>
      <c r="B24" s="10"/>
      <c r="C24" s="9" t="s">
        <v>466</v>
      </c>
      <c r="D24" s="9"/>
      <c r="E24" s="14" t="s">
        <v>461</v>
      </c>
      <c r="F24" s="15"/>
      <c r="G24" s="15"/>
      <c r="H24" s="15"/>
    </row>
    <row r="25" spans="1:8" s="2" customFormat="1" ht="21.75" customHeight="1">
      <c r="A25" s="10"/>
      <c r="B25" s="10"/>
      <c r="C25" s="9"/>
      <c r="D25" s="9"/>
      <c r="E25" s="14" t="s">
        <v>462</v>
      </c>
      <c r="F25" s="15"/>
      <c r="G25" s="15"/>
      <c r="H25" s="15"/>
    </row>
    <row r="26" spans="1:8" s="2" customFormat="1" ht="21.75" customHeight="1">
      <c r="A26" s="10"/>
      <c r="B26" s="10"/>
      <c r="C26" s="9"/>
      <c r="D26" s="9"/>
      <c r="E26" s="14" t="s">
        <v>463</v>
      </c>
      <c r="F26" s="15"/>
      <c r="G26" s="15"/>
      <c r="H26" s="15"/>
    </row>
    <row r="27" spans="1:8" s="2" customFormat="1" ht="21.75" customHeight="1">
      <c r="A27" s="10"/>
      <c r="B27" s="10"/>
      <c r="C27" s="9" t="s">
        <v>467</v>
      </c>
      <c r="D27" s="9"/>
      <c r="E27" s="15"/>
      <c r="F27" s="15"/>
      <c r="G27" s="15"/>
      <c r="H27" s="15"/>
    </row>
    <row r="28" spans="1:8" s="2" customFormat="1" ht="21.75" customHeight="1">
      <c r="A28" s="10"/>
      <c r="B28" s="10" t="s">
        <v>497</v>
      </c>
      <c r="C28" s="9" t="s">
        <v>469</v>
      </c>
      <c r="D28" s="9"/>
      <c r="E28" s="14" t="s">
        <v>461</v>
      </c>
      <c r="F28" s="15"/>
      <c r="G28" s="15"/>
      <c r="H28" s="15"/>
    </row>
    <row r="29" spans="1:8" s="2" customFormat="1" ht="21.75" customHeight="1">
      <c r="A29" s="10"/>
      <c r="B29" s="10"/>
      <c r="C29" s="9"/>
      <c r="D29" s="9"/>
      <c r="E29" s="14" t="s">
        <v>462</v>
      </c>
      <c r="F29" s="15"/>
      <c r="G29" s="15"/>
      <c r="H29" s="15"/>
    </row>
    <row r="30" spans="1:8" s="2" customFormat="1" ht="21.75" customHeight="1">
      <c r="A30" s="10"/>
      <c r="B30" s="10"/>
      <c r="C30" s="9"/>
      <c r="D30" s="9"/>
      <c r="E30" s="14" t="s">
        <v>463</v>
      </c>
      <c r="F30" s="15"/>
      <c r="G30" s="15"/>
      <c r="H30" s="15"/>
    </row>
    <row r="31" spans="1:8" s="2" customFormat="1" ht="21.75" customHeight="1">
      <c r="A31" s="10"/>
      <c r="B31" s="10"/>
      <c r="C31" s="9" t="s">
        <v>470</v>
      </c>
      <c r="D31" s="9"/>
      <c r="E31" s="14" t="s">
        <v>461</v>
      </c>
      <c r="F31" s="15"/>
      <c r="G31" s="15"/>
      <c r="H31" s="15"/>
    </row>
    <row r="32" spans="1:8" s="2" customFormat="1" ht="21.75" customHeight="1">
      <c r="A32" s="10"/>
      <c r="B32" s="10"/>
      <c r="C32" s="9"/>
      <c r="D32" s="9"/>
      <c r="E32" s="14" t="s">
        <v>462</v>
      </c>
      <c r="F32" s="15"/>
      <c r="G32" s="15"/>
      <c r="H32" s="15"/>
    </row>
    <row r="33" spans="1:8" s="2" customFormat="1" ht="21.75" customHeight="1">
      <c r="A33" s="10"/>
      <c r="B33" s="10"/>
      <c r="C33" s="9"/>
      <c r="D33" s="9"/>
      <c r="E33" s="14" t="s">
        <v>463</v>
      </c>
      <c r="F33" s="15"/>
      <c r="G33" s="15"/>
      <c r="H33" s="15"/>
    </row>
    <row r="34" spans="1:8" s="2" customFormat="1" ht="21.75" customHeight="1">
      <c r="A34" s="10"/>
      <c r="B34" s="10"/>
      <c r="C34" s="9" t="s">
        <v>471</v>
      </c>
      <c r="D34" s="9"/>
      <c r="E34" s="14" t="s">
        <v>461</v>
      </c>
      <c r="F34" s="15"/>
      <c r="G34" s="15"/>
      <c r="H34" s="15"/>
    </row>
    <row r="35" spans="1:8" s="2" customFormat="1" ht="21.75" customHeight="1">
      <c r="A35" s="10"/>
      <c r="B35" s="10"/>
      <c r="C35" s="9"/>
      <c r="D35" s="9"/>
      <c r="E35" s="14" t="s">
        <v>462</v>
      </c>
      <c r="F35" s="15"/>
      <c r="G35" s="15"/>
      <c r="H35" s="15"/>
    </row>
    <row r="36" spans="1:8" s="2" customFormat="1" ht="21.75" customHeight="1">
      <c r="A36" s="10"/>
      <c r="B36" s="10"/>
      <c r="C36" s="9"/>
      <c r="D36" s="9"/>
      <c r="E36" s="14" t="s">
        <v>463</v>
      </c>
      <c r="F36" s="15"/>
      <c r="G36" s="15"/>
      <c r="H36" s="15"/>
    </row>
    <row r="37" spans="1:8" s="2" customFormat="1" ht="21.75" customHeight="1">
      <c r="A37" s="10"/>
      <c r="B37" s="10"/>
      <c r="C37" s="9" t="s">
        <v>472</v>
      </c>
      <c r="D37" s="9"/>
      <c r="E37" s="14" t="s">
        <v>461</v>
      </c>
      <c r="F37" s="15"/>
      <c r="G37" s="15"/>
      <c r="H37" s="15"/>
    </row>
    <row r="38" spans="1:8" s="2" customFormat="1" ht="21.75" customHeight="1">
      <c r="A38" s="10"/>
      <c r="B38" s="10"/>
      <c r="C38" s="9"/>
      <c r="D38" s="9"/>
      <c r="E38" s="14" t="s">
        <v>462</v>
      </c>
      <c r="F38" s="15"/>
      <c r="G38" s="15"/>
      <c r="H38" s="15"/>
    </row>
    <row r="39" spans="1:8" s="2" customFormat="1" ht="21.75" customHeight="1">
      <c r="A39" s="10"/>
      <c r="B39" s="10"/>
      <c r="C39" s="9"/>
      <c r="D39" s="9"/>
      <c r="E39" s="14" t="s">
        <v>463</v>
      </c>
      <c r="F39" s="15"/>
      <c r="G39" s="15"/>
      <c r="H39" s="15"/>
    </row>
    <row r="40" spans="1:8" s="2" customFormat="1" ht="21.75" customHeight="1">
      <c r="A40" s="10"/>
      <c r="B40" s="10"/>
      <c r="C40" s="9" t="s">
        <v>467</v>
      </c>
      <c r="D40" s="9"/>
      <c r="E40" s="15"/>
      <c r="F40" s="15"/>
      <c r="G40" s="15"/>
      <c r="H40" s="15"/>
    </row>
    <row r="41" spans="1:8" s="2" customFormat="1" ht="21.75" customHeight="1">
      <c r="A41" s="10"/>
      <c r="B41" s="9" t="s">
        <v>498</v>
      </c>
      <c r="C41" s="9" t="s">
        <v>474</v>
      </c>
      <c r="D41" s="9"/>
      <c r="E41" s="14" t="s">
        <v>461</v>
      </c>
      <c r="F41" s="15"/>
      <c r="G41" s="15"/>
      <c r="H41" s="15"/>
    </row>
    <row r="42" spans="1:8" s="2" customFormat="1" ht="21.75" customHeight="1">
      <c r="A42" s="10"/>
      <c r="B42" s="9"/>
      <c r="C42" s="9"/>
      <c r="D42" s="9"/>
      <c r="E42" s="14" t="s">
        <v>462</v>
      </c>
      <c r="F42" s="15"/>
      <c r="G42" s="15"/>
      <c r="H42" s="15"/>
    </row>
    <row r="43" spans="1:8" s="2" customFormat="1" ht="21.75" customHeight="1">
      <c r="A43" s="10"/>
      <c r="B43" s="9"/>
      <c r="C43" s="9"/>
      <c r="D43" s="9"/>
      <c r="E43" s="14" t="s">
        <v>463</v>
      </c>
      <c r="F43" s="15"/>
      <c r="G43" s="15"/>
      <c r="H43" s="15"/>
    </row>
    <row r="44" spans="1:8" s="2" customFormat="1" ht="21.75" customHeight="1">
      <c r="A44" s="10"/>
      <c r="B44" s="9"/>
      <c r="C44" s="9" t="s">
        <v>467</v>
      </c>
      <c r="D44" s="9"/>
      <c r="E44" s="15"/>
      <c r="F44" s="15"/>
      <c r="G44" s="15"/>
      <c r="H44" s="15"/>
    </row>
    <row r="45" spans="1:8" s="3" customFormat="1" ht="24" customHeight="1">
      <c r="A45" s="19" t="s">
        <v>499</v>
      </c>
      <c r="B45" s="20"/>
      <c r="C45" s="20"/>
      <c r="D45" s="20"/>
      <c r="E45" s="20"/>
      <c r="F45" s="20"/>
      <c r="G45" s="20"/>
      <c r="H45" s="2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L31" sqref="L31"/>
    </sheetView>
  </sheetViews>
  <sheetFormatPr defaultColWidth="9.33203125" defaultRowHeight="11.25"/>
  <cols>
    <col min="1" max="1" width="19.33203125" style="83" customWidth="1"/>
    <col min="2" max="9" width="9.33203125" style="83" customWidth="1"/>
    <col min="10" max="10" width="31.33203125" style="83" customWidth="1"/>
    <col min="11" max="11" width="14.33203125" style="83" customWidth="1"/>
    <col min="12" max="12" width="49.33203125" style="83" customWidth="1"/>
    <col min="13" max="16384" width="9.33203125" style="83" customWidth="1"/>
  </cols>
  <sheetData>
    <row r="1" spans="1:12" ht="22.5">
      <c r="A1" s="266" t="s">
        <v>5</v>
      </c>
      <c r="B1" s="266"/>
      <c r="C1" s="266"/>
      <c r="D1" s="266"/>
      <c r="E1" s="266"/>
      <c r="F1" s="266"/>
      <c r="G1" s="266"/>
      <c r="H1" s="266"/>
      <c r="I1" s="266"/>
      <c r="J1" s="266"/>
      <c r="K1" s="266"/>
      <c r="L1" s="266"/>
    </row>
    <row r="2" spans="1:12" s="263" customFormat="1" ht="9" customHeight="1">
      <c r="A2" s="267" t="s">
        <v>6</v>
      </c>
      <c r="B2" s="268" t="s">
        <v>7</v>
      </c>
      <c r="C2" s="268"/>
      <c r="D2" s="268"/>
      <c r="E2" s="268"/>
      <c r="F2" s="268"/>
      <c r="G2" s="268"/>
      <c r="H2" s="268"/>
      <c r="I2" s="268"/>
      <c r="J2" s="268"/>
      <c r="K2" s="268" t="s">
        <v>8</v>
      </c>
      <c r="L2" s="268" t="s">
        <v>9</v>
      </c>
    </row>
    <row r="3" spans="1:12" ht="11.25">
      <c r="A3" s="267"/>
      <c r="B3" s="268"/>
      <c r="C3" s="268"/>
      <c r="D3" s="268"/>
      <c r="E3" s="268"/>
      <c r="F3" s="268"/>
      <c r="G3" s="268"/>
      <c r="H3" s="268"/>
      <c r="I3" s="268"/>
      <c r="J3" s="268"/>
      <c r="K3" s="268"/>
      <c r="L3" s="268"/>
    </row>
    <row r="4" spans="1:12" s="264" customFormat="1" ht="24.75" customHeight="1">
      <c r="A4" s="269" t="s">
        <v>10</v>
      </c>
      <c r="B4" s="270" t="s">
        <v>11</v>
      </c>
      <c r="C4" s="271"/>
      <c r="D4" s="271"/>
      <c r="E4" s="271"/>
      <c r="F4" s="271"/>
      <c r="G4" s="271"/>
      <c r="H4" s="271"/>
      <c r="I4" s="271"/>
      <c r="J4" s="271"/>
      <c r="K4" s="280" t="s">
        <v>12</v>
      </c>
      <c r="L4" s="280"/>
    </row>
    <row r="5" spans="1:12" s="264" customFormat="1" ht="24.75" customHeight="1">
      <c r="A5" s="269" t="s">
        <v>13</v>
      </c>
      <c r="B5" s="270" t="s">
        <v>14</v>
      </c>
      <c r="C5" s="271"/>
      <c r="D5" s="271"/>
      <c r="E5" s="271"/>
      <c r="F5" s="271"/>
      <c r="G5" s="271"/>
      <c r="H5" s="271"/>
      <c r="I5" s="271"/>
      <c r="J5" s="271"/>
      <c r="K5" s="280" t="s">
        <v>12</v>
      </c>
      <c r="L5" s="281"/>
    </row>
    <row r="6" spans="1:12" s="264" customFormat="1" ht="24.75" customHeight="1">
      <c r="A6" s="269" t="s">
        <v>15</v>
      </c>
      <c r="B6" s="270" t="s">
        <v>16</v>
      </c>
      <c r="C6" s="271"/>
      <c r="D6" s="271"/>
      <c r="E6" s="271"/>
      <c r="F6" s="271"/>
      <c r="G6" s="271"/>
      <c r="H6" s="271"/>
      <c r="I6" s="271"/>
      <c r="J6" s="271"/>
      <c r="K6" s="280" t="s">
        <v>12</v>
      </c>
      <c r="L6" s="281"/>
    </row>
    <row r="7" spans="1:12" s="264" customFormat="1" ht="24.75" customHeight="1">
      <c r="A7" s="269" t="s">
        <v>17</v>
      </c>
      <c r="B7" s="270" t="s">
        <v>18</v>
      </c>
      <c r="C7" s="271"/>
      <c r="D7" s="271"/>
      <c r="E7" s="271"/>
      <c r="F7" s="271"/>
      <c r="G7" s="271"/>
      <c r="H7" s="271"/>
      <c r="I7" s="271"/>
      <c r="J7" s="271"/>
      <c r="K7" s="280" t="s">
        <v>12</v>
      </c>
      <c r="L7" s="271"/>
    </row>
    <row r="8" spans="1:12" s="264" customFormat="1" ht="24.75" customHeight="1">
      <c r="A8" s="269" t="s">
        <v>19</v>
      </c>
      <c r="B8" s="270" t="s">
        <v>20</v>
      </c>
      <c r="C8" s="271"/>
      <c r="D8" s="271"/>
      <c r="E8" s="271"/>
      <c r="F8" s="271"/>
      <c r="G8" s="271"/>
      <c r="H8" s="271"/>
      <c r="I8" s="271"/>
      <c r="J8" s="271"/>
      <c r="K8" s="280" t="s">
        <v>12</v>
      </c>
      <c r="L8" s="282"/>
    </row>
    <row r="9" spans="1:12" s="264" customFormat="1" ht="24.75" customHeight="1">
      <c r="A9" s="269" t="s">
        <v>21</v>
      </c>
      <c r="B9" s="270" t="s">
        <v>22</v>
      </c>
      <c r="C9" s="271"/>
      <c r="D9" s="271"/>
      <c r="E9" s="271"/>
      <c r="F9" s="271"/>
      <c r="G9" s="271"/>
      <c r="H9" s="271"/>
      <c r="I9" s="271"/>
      <c r="J9" s="271"/>
      <c r="K9" s="280" t="s">
        <v>23</v>
      </c>
      <c r="L9" s="282"/>
    </row>
    <row r="10" spans="1:12" s="264" customFormat="1" ht="24.75" customHeight="1">
      <c r="A10" s="269" t="s">
        <v>24</v>
      </c>
      <c r="B10" s="270" t="s">
        <v>25</v>
      </c>
      <c r="C10" s="271"/>
      <c r="D10" s="271"/>
      <c r="E10" s="271"/>
      <c r="F10" s="271"/>
      <c r="G10" s="271"/>
      <c r="H10" s="271"/>
      <c r="I10" s="271"/>
      <c r="J10" s="271"/>
      <c r="K10" s="280" t="s">
        <v>23</v>
      </c>
      <c r="L10" s="282"/>
    </row>
    <row r="11" spans="1:12" s="264" customFormat="1" ht="24.75" customHeight="1">
      <c r="A11" s="269" t="s">
        <v>26</v>
      </c>
      <c r="B11" s="270" t="s">
        <v>27</v>
      </c>
      <c r="C11" s="271"/>
      <c r="D11" s="271"/>
      <c r="E11" s="271"/>
      <c r="F11" s="271"/>
      <c r="G11" s="271"/>
      <c r="H11" s="271"/>
      <c r="I11" s="271"/>
      <c r="J11" s="271"/>
      <c r="K11" s="280" t="s">
        <v>23</v>
      </c>
      <c r="L11" s="282"/>
    </row>
    <row r="12" spans="1:12" s="264" customFormat="1" ht="24.75" customHeight="1">
      <c r="A12" s="269" t="s">
        <v>28</v>
      </c>
      <c r="B12" s="270" t="s">
        <v>29</v>
      </c>
      <c r="C12" s="271"/>
      <c r="D12" s="271"/>
      <c r="E12" s="271"/>
      <c r="F12" s="271"/>
      <c r="G12" s="271"/>
      <c r="H12" s="271"/>
      <c r="I12" s="271"/>
      <c r="J12" s="271"/>
      <c r="K12" s="280" t="s">
        <v>30</v>
      </c>
      <c r="L12" s="280" t="s">
        <v>31</v>
      </c>
    </row>
    <row r="13" spans="1:12" s="264" customFormat="1" ht="24.75" customHeight="1">
      <c r="A13" s="269" t="s">
        <v>32</v>
      </c>
      <c r="B13" s="272" t="s">
        <v>33</v>
      </c>
      <c r="C13" s="273"/>
      <c r="D13" s="273"/>
      <c r="E13" s="273"/>
      <c r="F13" s="273"/>
      <c r="G13" s="273"/>
      <c r="H13" s="273"/>
      <c r="I13" s="273"/>
      <c r="J13" s="273"/>
      <c r="K13" s="280" t="s">
        <v>12</v>
      </c>
      <c r="L13" s="280"/>
    </row>
    <row r="14" spans="1:12" s="264" customFormat="1" ht="24.75" customHeight="1">
      <c r="A14" s="269" t="s">
        <v>34</v>
      </c>
      <c r="B14" s="272" t="s">
        <v>35</v>
      </c>
      <c r="C14" s="273"/>
      <c r="D14" s="273"/>
      <c r="E14" s="273"/>
      <c r="F14" s="273"/>
      <c r="G14" s="273"/>
      <c r="H14" s="273"/>
      <c r="I14" s="273"/>
      <c r="J14" s="273"/>
      <c r="K14" s="280" t="s">
        <v>23</v>
      </c>
      <c r="L14" s="280"/>
    </row>
    <row r="15" spans="1:12" s="264" customFormat="1" ht="24.75" customHeight="1">
      <c r="A15" s="269" t="s">
        <v>36</v>
      </c>
      <c r="B15" s="274" t="s">
        <v>37</v>
      </c>
      <c r="C15" s="275"/>
      <c r="D15" s="275"/>
      <c r="E15" s="275"/>
      <c r="F15" s="275"/>
      <c r="G15" s="275"/>
      <c r="H15" s="275"/>
      <c r="I15" s="275"/>
      <c r="J15" s="275"/>
      <c r="K15" s="283" t="s">
        <v>23</v>
      </c>
      <c r="L15" s="283"/>
    </row>
    <row r="16" spans="1:12" s="265" customFormat="1" ht="27" customHeight="1">
      <c r="A16" s="269" t="s">
        <v>38</v>
      </c>
      <c r="B16" s="276" t="s">
        <v>39</v>
      </c>
      <c r="C16" s="277"/>
      <c r="D16" s="277"/>
      <c r="E16" s="277"/>
      <c r="F16" s="277"/>
      <c r="G16" s="277"/>
      <c r="H16" s="277"/>
      <c r="I16" s="277"/>
      <c r="J16" s="277"/>
      <c r="K16" s="268" t="s">
        <v>12</v>
      </c>
      <c r="L16" s="268"/>
    </row>
    <row r="17" spans="1:12" ht="27" customHeight="1">
      <c r="A17" s="269" t="s">
        <v>40</v>
      </c>
      <c r="B17" s="278" t="s">
        <v>41</v>
      </c>
      <c r="C17" s="279"/>
      <c r="D17" s="279"/>
      <c r="E17" s="279"/>
      <c r="F17" s="279"/>
      <c r="G17" s="279"/>
      <c r="H17" s="279"/>
      <c r="I17" s="279"/>
      <c r="J17" s="284"/>
      <c r="K17" s="285" t="s">
        <v>30</v>
      </c>
      <c r="L17" s="280" t="s">
        <v>42</v>
      </c>
    </row>
    <row r="18" spans="1:12" ht="27" customHeight="1">
      <c r="A18" s="269" t="s">
        <v>43</v>
      </c>
      <c r="B18" s="278" t="s">
        <v>44</v>
      </c>
      <c r="C18" s="279"/>
      <c r="D18" s="279"/>
      <c r="E18" s="279"/>
      <c r="F18" s="279"/>
      <c r="G18" s="279"/>
      <c r="H18" s="279"/>
      <c r="I18" s="279"/>
      <c r="J18" s="284"/>
      <c r="K18" s="285" t="s">
        <v>30</v>
      </c>
      <c r="L18" s="280" t="s">
        <v>42</v>
      </c>
    </row>
    <row r="19" ht="11.25">
      <c r="K19" s="286"/>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F6" sqref="F6"/>
    </sheetView>
  </sheetViews>
  <sheetFormatPr defaultColWidth="9.16015625" defaultRowHeight="12.75" customHeight="1"/>
  <cols>
    <col min="1" max="1" width="40.5" style="0" customWidth="1"/>
    <col min="2" max="2" width="23.33203125" style="234" customWidth="1"/>
    <col min="3" max="3" width="41" style="0" customWidth="1"/>
    <col min="4" max="4" width="28.66015625" style="234" customWidth="1"/>
    <col min="5" max="5" width="43" style="0" customWidth="1"/>
    <col min="6" max="6" width="24.16015625" style="0" customWidth="1"/>
    <col min="7" max="7" width="20.66015625" style="0" customWidth="1"/>
  </cols>
  <sheetData>
    <row r="1" spans="1:6" ht="22.5" customHeight="1">
      <c r="A1" s="196" t="s">
        <v>10</v>
      </c>
      <c r="B1" s="197"/>
      <c r="C1" s="197"/>
      <c r="D1" s="197"/>
      <c r="E1" s="197"/>
      <c r="F1" s="198"/>
    </row>
    <row r="2" spans="1:6" ht="22.5" customHeight="1">
      <c r="A2" s="199" t="s">
        <v>11</v>
      </c>
      <c r="B2" s="200"/>
      <c r="C2" s="200"/>
      <c r="D2" s="200"/>
      <c r="E2" s="200"/>
      <c r="F2" s="200"/>
    </row>
    <row r="3" spans="1:6" ht="22.5" customHeight="1">
      <c r="A3" s="201"/>
      <c r="B3" s="201"/>
      <c r="C3" s="202"/>
      <c r="D3" s="202"/>
      <c r="E3" s="204"/>
      <c r="F3" s="205" t="s">
        <v>45</v>
      </c>
    </row>
    <row r="4" spans="1:6" ht="22.5" customHeight="1">
      <c r="A4" s="206" t="s">
        <v>46</v>
      </c>
      <c r="B4" s="206"/>
      <c r="C4" s="206" t="s">
        <v>47</v>
      </c>
      <c r="D4" s="206"/>
      <c r="E4" s="206"/>
      <c r="F4" s="206"/>
    </row>
    <row r="5" spans="1:6" ht="22.5" customHeight="1">
      <c r="A5" s="206" t="s">
        <v>48</v>
      </c>
      <c r="B5" s="206" t="s">
        <v>49</v>
      </c>
      <c r="C5" s="206" t="s">
        <v>50</v>
      </c>
      <c r="D5" s="206" t="s">
        <v>49</v>
      </c>
      <c r="E5" s="206" t="s">
        <v>51</v>
      </c>
      <c r="F5" s="206" t="s">
        <v>49</v>
      </c>
    </row>
    <row r="6" spans="1:6" ht="22.5" customHeight="1">
      <c r="A6" s="207" t="s">
        <v>52</v>
      </c>
      <c r="B6" s="209">
        <v>10054.07</v>
      </c>
      <c r="C6" s="207" t="s">
        <v>52</v>
      </c>
      <c r="D6" s="209">
        <v>10054.74</v>
      </c>
      <c r="E6" s="210" t="s">
        <v>52</v>
      </c>
      <c r="F6" s="209">
        <v>10054.74</v>
      </c>
    </row>
    <row r="7" spans="1:6" ht="22.5" customHeight="1">
      <c r="A7" s="211" t="s">
        <v>53</v>
      </c>
      <c r="B7" s="209">
        <v>10054.07</v>
      </c>
      <c r="C7" s="212" t="s">
        <v>54</v>
      </c>
      <c r="D7" s="209"/>
      <c r="E7" s="210" t="s">
        <v>55</v>
      </c>
      <c r="F7" s="209">
        <v>4532.9</v>
      </c>
    </row>
    <row r="8" spans="1:6" ht="22.5" customHeight="1">
      <c r="A8" s="211" t="s">
        <v>56</v>
      </c>
      <c r="B8" s="209">
        <v>0</v>
      </c>
      <c r="C8" s="212" t="s">
        <v>57</v>
      </c>
      <c r="D8" s="209"/>
      <c r="E8" s="210" t="s">
        <v>58</v>
      </c>
      <c r="F8" s="208">
        <v>3453.54</v>
      </c>
    </row>
    <row r="9" spans="1:6" ht="22.5" customHeight="1">
      <c r="A9" s="213" t="s">
        <v>59</v>
      </c>
      <c r="B9" s="209">
        <v>0</v>
      </c>
      <c r="C9" s="212" t="s">
        <v>60</v>
      </c>
      <c r="D9" s="209"/>
      <c r="E9" s="210" t="s">
        <v>61</v>
      </c>
      <c r="F9" s="217">
        <v>994.2026829999999</v>
      </c>
    </row>
    <row r="10" spans="1:6" ht="22.5" customHeight="1">
      <c r="A10" s="211" t="s">
        <v>62</v>
      </c>
      <c r="B10" s="209">
        <v>0</v>
      </c>
      <c r="C10" s="212" t="s">
        <v>63</v>
      </c>
      <c r="D10" s="209"/>
      <c r="E10" s="210" t="s">
        <v>64</v>
      </c>
      <c r="F10" s="209">
        <v>85.161</v>
      </c>
    </row>
    <row r="11" spans="1:6" ht="22.5" customHeight="1">
      <c r="A11" s="211" t="s">
        <v>65</v>
      </c>
      <c r="B11" s="209">
        <v>0</v>
      </c>
      <c r="C11" s="212" t="s">
        <v>66</v>
      </c>
      <c r="D11" s="209"/>
      <c r="E11" s="210" t="s">
        <v>67</v>
      </c>
      <c r="F11" s="209"/>
    </row>
    <row r="12" spans="1:6" ht="22.5" customHeight="1">
      <c r="A12" s="211" t="s">
        <v>68</v>
      </c>
      <c r="B12" s="209">
        <v>0</v>
      </c>
      <c r="C12" s="212" t="s">
        <v>69</v>
      </c>
      <c r="D12" s="209"/>
      <c r="E12" s="210" t="s">
        <v>70</v>
      </c>
      <c r="F12" s="209">
        <v>5521.835641</v>
      </c>
    </row>
    <row r="13" spans="1:6" ht="22.5" customHeight="1">
      <c r="A13" s="211" t="s">
        <v>71</v>
      </c>
      <c r="B13" s="209">
        <v>0</v>
      </c>
      <c r="C13" s="212" t="s">
        <v>72</v>
      </c>
      <c r="D13" s="209">
        <v>10054.74</v>
      </c>
      <c r="E13" s="210" t="s">
        <v>58</v>
      </c>
      <c r="F13" s="216"/>
    </row>
    <row r="14" spans="1:6" ht="22.5" customHeight="1">
      <c r="A14" s="211" t="s">
        <v>73</v>
      </c>
      <c r="B14" s="209">
        <v>0</v>
      </c>
      <c r="C14" s="212" t="s">
        <v>74</v>
      </c>
      <c r="D14" s="209"/>
      <c r="E14" s="210" t="s">
        <v>61</v>
      </c>
      <c r="F14" s="217">
        <v>4045.501089</v>
      </c>
    </row>
    <row r="15" spans="1:6" ht="22.5" customHeight="1">
      <c r="A15" s="211" t="s">
        <v>75</v>
      </c>
      <c r="B15" s="209">
        <v>0</v>
      </c>
      <c r="C15" s="212" t="s">
        <v>76</v>
      </c>
      <c r="D15" s="209"/>
      <c r="E15" s="210" t="s">
        <v>77</v>
      </c>
      <c r="F15" s="216">
        <v>0</v>
      </c>
    </row>
    <row r="16" spans="1:6" ht="22.5" customHeight="1">
      <c r="A16" s="218" t="s">
        <v>78</v>
      </c>
      <c r="B16" s="209">
        <v>0</v>
      </c>
      <c r="C16" s="212" t="s">
        <v>79</v>
      </c>
      <c r="D16" s="209"/>
      <c r="E16" s="210" t="s">
        <v>80</v>
      </c>
      <c r="F16" s="216">
        <v>0</v>
      </c>
    </row>
    <row r="17" spans="1:6" ht="22.5" customHeight="1">
      <c r="A17" s="218" t="s">
        <v>81</v>
      </c>
      <c r="B17" s="209">
        <v>0</v>
      </c>
      <c r="C17" s="212" t="s">
        <v>82</v>
      </c>
      <c r="D17" s="209"/>
      <c r="E17" s="210" t="s">
        <v>83</v>
      </c>
      <c r="F17" s="209">
        <v>1189.867052</v>
      </c>
    </row>
    <row r="18" spans="1:6" ht="22.5" customHeight="1">
      <c r="A18" s="218"/>
      <c r="B18" s="219">
        <v>0</v>
      </c>
      <c r="C18" s="212" t="s">
        <v>84</v>
      </c>
      <c r="D18" s="209"/>
      <c r="E18" s="210" t="s">
        <v>85</v>
      </c>
      <c r="F18" s="209">
        <v>286.4675</v>
      </c>
    </row>
    <row r="19" spans="1:6" ht="22.5" customHeight="1">
      <c r="A19" s="163"/>
      <c r="B19" s="220">
        <v>0</v>
      </c>
      <c r="C19" s="212" t="s">
        <v>86</v>
      </c>
      <c r="D19" s="209"/>
      <c r="E19" s="210" t="s">
        <v>87</v>
      </c>
      <c r="F19" s="209"/>
    </row>
    <row r="20" spans="1:6" ht="22.5" customHeight="1">
      <c r="A20" s="163"/>
      <c r="B20" s="219">
        <v>0</v>
      </c>
      <c r="C20" s="212" t="s">
        <v>88</v>
      </c>
      <c r="D20" s="209"/>
      <c r="E20" s="210" t="s">
        <v>89</v>
      </c>
      <c r="F20" s="209"/>
    </row>
    <row r="21" spans="1:6" ht="22.5" customHeight="1">
      <c r="A21" s="259"/>
      <c r="B21" s="219">
        <v>0</v>
      </c>
      <c r="C21" s="212" t="s">
        <v>90</v>
      </c>
      <c r="D21" s="209"/>
      <c r="E21" s="210" t="s">
        <v>91</v>
      </c>
      <c r="F21" s="209"/>
    </row>
    <row r="22" spans="1:6" ht="22.5" customHeight="1">
      <c r="A22" s="260"/>
      <c r="B22" s="219">
        <v>0</v>
      </c>
      <c r="C22" s="212" t="s">
        <v>92</v>
      </c>
      <c r="D22" s="209"/>
      <c r="E22" s="210" t="s">
        <v>93</v>
      </c>
      <c r="F22" s="209"/>
    </row>
    <row r="23" spans="1:6" ht="22.5" customHeight="1">
      <c r="A23" s="165"/>
      <c r="B23" s="219">
        <v>0</v>
      </c>
      <c r="C23" s="212" t="s">
        <v>94</v>
      </c>
      <c r="D23" s="209"/>
      <c r="E23" s="225" t="s">
        <v>95</v>
      </c>
      <c r="F23" s="209"/>
    </row>
    <row r="24" spans="1:6" ht="22.5" customHeight="1">
      <c r="A24" s="165"/>
      <c r="B24" s="219">
        <v>0</v>
      </c>
      <c r="C24" s="212" t="s">
        <v>96</v>
      </c>
      <c r="D24" s="209"/>
      <c r="E24" s="225" t="s">
        <v>97</v>
      </c>
      <c r="F24" s="209"/>
    </row>
    <row r="25" spans="1:6" ht="22.5" customHeight="1">
      <c r="A25" s="165"/>
      <c r="B25" s="219">
        <v>0</v>
      </c>
      <c r="C25" s="212" t="s">
        <v>98</v>
      </c>
      <c r="D25" s="209"/>
      <c r="E25" s="225" t="s">
        <v>99</v>
      </c>
      <c r="F25" s="209"/>
    </row>
    <row r="26" spans="1:6" ht="22.5" customHeight="1">
      <c r="A26" s="165"/>
      <c r="B26" s="219">
        <v>0</v>
      </c>
      <c r="C26" s="212" t="s">
        <v>100</v>
      </c>
      <c r="D26" s="209"/>
      <c r="E26" s="225"/>
      <c r="F26" s="209"/>
    </row>
    <row r="27" spans="1:6" ht="22.5" customHeight="1">
      <c r="A27" s="260"/>
      <c r="B27" s="220">
        <v>0</v>
      </c>
      <c r="C27" s="212" t="s">
        <v>101</v>
      </c>
      <c r="D27" s="209"/>
      <c r="E27" s="210"/>
      <c r="F27" s="209"/>
    </row>
    <row r="28" spans="1:6" ht="22.5" customHeight="1">
      <c r="A28" s="165"/>
      <c r="B28" s="219">
        <v>0</v>
      </c>
      <c r="C28" s="212" t="s">
        <v>102</v>
      </c>
      <c r="D28" s="209"/>
      <c r="E28" s="210"/>
      <c r="F28" s="209"/>
    </row>
    <row r="29" spans="1:6" ht="22.5" customHeight="1">
      <c r="A29" s="260"/>
      <c r="B29" s="220">
        <v>0</v>
      </c>
      <c r="C29" s="212" t="s">
        <v>103</v>
      </c>
      <c r="D29" s="209"/>
      <c r="E29" s="210"/>
      <c r="F29" s="209"/>
    </row>
    <row r="30" spans="1:6" ht="22.5" customHeight="1">
      <c r="A30" s="260"/>
      <c r="B30" s="219">
        <v>0</v>
      </c>
      <c r="C30" s="212" t="s">
        <v>104</v>
      </c>
      <c r="D30" s="209"/>
      <c r="E30" s="210"/>
      <c r="F30" s="209"/>
    </row>
    <row r="31" spans="1:6" ht="22.5" customHeight="1">
      <c r="A31" s="260"/>
      <c r="B31" s="219">
        <v>0</v>
      </c>
      <c r="C31" s="212" t="s">
        <v>105</v>
      </c>
      <c r="D31" s="209"/>
      <c r="E31" s="210"/>
      <c r="F31" s="209"/>
    </row>
    <row r="32" spans="1:6" ht="22.5" customHeight="1">
      <c r="A32" s="260"/>
      <c r="B32" s="219">
        <v>0</v>
      </c>
      <c r="C32" s="212" t="s">
        <v>106</v>
      </c>
      <c r="D32" s="209"/>
      <c r="E32" s="210"/>
      <c r="F32" s="209"/>
    </row>
    <row r="33" spans="1:6" ht="22.5" customHeight="1">
      <c r="A33" s="260"/>
      <c r="B33" s="219">
        <v>0</v>
      </c>
      <c r="C33" s="212" t="s">
        <v>107</v>
      </c>
      <c r="D33" s="209"/>
      <c r="E33" s="210"/>
      <c r="F33" s="209"/>
    </row>
    <row r="34" spans="1:6" ht="22.5" customHeight="1">
      <c r="A34" s="259"/>
      <c r="B34" s="219">
        <v>0</v>
      </c>
      <c r="C34" s="212" t="s">
        <v>108</v>
      </c>
      <c r="D34" s="209"/>
      <c r="E34" s="210"/>
      <c r="F34" s="209"/>
    </row>
    <row r="35" spans="1:6" ht="22.5" customHeight="1">
      <c r="A35" s="260"/>
      <c r="B35" s="219">
        <v>0</v>
      </c>
      <c r="C35" s="261"/>
      <c r="D35" s="209"/>
      <c r="E35" s="210"/>
      <c r="F35" s="209"/>
    </row>
    <row r="36" spans="1:6" ht="22.5" customHeight="1">
      <c r="A36" s="260"/>
      <c r="B36" s="219">
        <v>0</v>
      </c>
      <c r="C36" s="212"/>
      <c r="D36" s="226"/>
      <c r="E36" s="210"/>
      <c r="F36" s="209"/>
    </row>
    <row r="37" spans="1:6" ht="26.25" customHeight="1">
      <c r="A37" s="260"/>
      <c r="B37" s="219">
        <v>0</v>
      </c>
      <c r="C37" s="212"/>
      <c r="D37" s="226"/>
      <c r="E37" s="210"/>
      <c r="F37" s="227"/>
    </row>
    <row r="38" spans="1:6" ht="22.5" customHeight="1">
      <c r="A38" s="228" t="s">
        <v>109</v>
      </c>
      <c r="B38" s="209">
        <v>10054.07</v>
      </c>
      <c r="C38" s="228" t="s">
        <v>110</v>
      </c>
      <c r="D38" s="262">
        <v>10054.74</v>
      </c>
      <c r="E38" s="228" t="s">
        <v>110</v>
      </c>
      <c r="F38" s="209">
        <v>10054.74</v>
      </c>
    </row>
    <row r="39" spans="1:6" ht="22.5" customHeight="1">
      <c r="A39" s="192" t="s">
        <v>111</v>
      </c>
      <c r="B39" s="209">
        <v>0.68</v>
      </c>
      <c r="C39" s="218" t="s">
        <v>112</v>
      </c>
      <c r="D39" s="226">
        <f>SUM(B45)-SUM(D38)-SUM(D40)</f>
        <v>0</v>
      </c>
      <c r="E39" s="218" t="s">
        <v>112</v>
      </c>
      <c r="F39" s="227">
        <f>D39</f>
        <v>0</v>
      </c>
    </row>
    <row r="40" spans="1:6" ht="22.5" customHeight="1">
      <c r="A40" s="192" t="s">
        <v>113</v>
      </c>
      <c r="B40" s="209">
        <v>0</v>
      </c>
      <c r="C40" s="261" t="s">
        <v>114</v>
      </c>
      <c r="D40" s="209"/>
      <c r="E40" s="261" t="s">
        <v>114</v>
      </c>
      <c r="F40" s="209"/>
    </row>
    <row r="41" spans="1:6" ht="22.5" customHeight="1">
      <c r="A41" s="192" t="s">
        <v>115</v>
      </c>
      <c r="B41" s="209">
        <v>0</v>
      </c>
      <c r="C41" s="230"/>
      <c r="D41" s="226"/>
      <c r="E41" s="222"/>
      <c r="F41" s="226"/>
    </row>
    <row r="42" spans="1:6" ht="22.5" customHeight="1">
      <c r="A42" s="192" t="s">
        <v>116</v>
      </c>
      <c r="B42" s="209">
        <v>0</v>
      </c>
      <c r="C42" s="230"/>
      <c r="D42" s="226"/>
      <c r="E42" s="221"/>
      <c r="F42" s="226"/>
    </row>
    <row r="43" spans="1:6" ht="22.5" customHeight="1">
      <c r="A43" s="192" t="s">
        <v>117</v>
      </c>
      <c r="B43" s="209">
        <v>0</v>
      </c>
      <c r="C43" s="230"/>
      <c r="D43" s="231"/>
      <c r="E43" s="222"/>
      <c r="F43" s="226"/>
    </row>
    <row r="44" spans="1:8" ht="21" customHeight="1">
      <c r="A44" s="260"/>
      <c r="B44" s="209">
        <v>0</v>
      </c>
      <c r="C44" s="221"/>
      <c r="D44" s="231"/>
      <c r="E44" s="221"/>
      <c r="F44" s="231"/>
      <c r="G44">
        <f>F44/10000</f>
        <v>0</v>
      </c>
      <c r="H44">
        <f>B44/10000</f>
        <v>0</v>
      </c>
    </row>
    <row r="45" spans="1:6" ht="22.5" customHeight="1">
      <c r="A45" s="206" t="s">
        <v>118</v>
      </c>
      <c r="B45" s="209">
        <v>10054.74</v>
      </c>
      <c r="C45" s="232" t="s">
        <v>119</v>
      </c>
      <c r="D45" s="209">
        <v>10054.74</v>
      </c>
      <c r="E45" s="206" t="s">
        <v>119</v>
      </c>
      <c r="F45" s="209">
        <f>SUM(F38,F39,F40)</f>
        <v>10054.74</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37"/>
  <sheetViews>
    <sheetView showGridLines="0" showZeros="0" workbookViewId="0" topLeftCell="A1">
      <selection activeCell="N24" sqref="N24"/>
    </sheetView>
  </sheetViews>
  <sheetFormatPr defaultColWidth="9.16015625" defaultRowHeight="12.75" customHeight="1"/>
  <cols>
    <col min="1" max="1" width="13.66015625" style="0" customWidth="1"/>
    <col min="2" max="2" width="43.83203125" style="256" customWidth="1"/>
    <col min="3" max="3" width="22" style="0" customWidth="1"/>
    <col min="4" max="4" width="30.33203125" style="0" customWidth="1"/>
    <col min="5" max="5" width="21.16015625" style="0" customWidth="1"/>
    <col min="6" max="6" width="20.33203125" style="0" customWidth="1"/>
    <col min="7" max="7" width="17.83203125" style="0" customWidth="1"/>
    <col min="8" max="8" width="14.5" style="0" customWidth="1"/>
    <col min="9" max="9" width="17"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85" t="s">
        <v>13</v>
      </c>
      <c r="B1" s="257"/>
      <c r="C1" s="85"/>
      <c r="D1" s="85"/>
      <c r="E1" s="85"/>
    </row>
    <row r="2" spans="1:18" ht="35.25" customHeight="1">
      <c r="A2" s="236" t="s">
        <v>14</v>
      </c>
      <c r="B2" s="236"/>
      <c r="C2" s="236"/>
      <c r="D2" s="236"/>
      <c r="E2" s="236"/>
      <c r="F2" s="236"/>
      <c r="G2" s="236"/>
      <c r="H2" s="236"/>
      <c r="I2" s="236"/>
      <c r="J2" s="236"/>
      <c r="K2" s="236"/>
      <c r="L2" s="236"/>
      <c r="M2" s="236"/>
      <c r="N2" s="236"/>
      <c r="O2" s="236"/>
      <c r="P2" s="236"/>
      <c r="Q2" s="236"/>
      <c r="R2" s="129"/>
    </row>
    <row r="3" ht="21.75" customHeight="1">
      <c r="Q3" s="115" t="s">
        <v>45</v>
      </c>
    </row>
    <row r="4" spans="1:17" ht="18" customHeight="1">
      <c r="A4" s="87" t="s">
        <v>120</v>
      </c>
      <c r="B4" s="87" t="s">
        <v>121</v>
      </c>
      <c r="C4" s="90" t="s">
        <v>122</v>
      </c>
      <c r="D4" s="90" t="s">
        <v>123</v>
      </c>
      <c r="E4" s="87" t="s">
        <v>124</v>
      </c>
      <c r="F4" s="87" t="s">
        <v>125</v>
      </c>
      <c r="G4" s="87"/>
      <c r="H4" s="87"/>
      <c r="I4" s="87"/>
      <c r="J4" s="87"/>
      <c r="K4" s="87"/>
      <c r="L4" s="87"/>
      <c r="M4" s="87"/>
      <c r="N4" s="87"/>
      <c r="O4" s="87"/>
      <c r="P4" s="87"/>
      <c r="Q4" s="211"/>
    </row>
    <row r="5" spans="1:17" ht="22.5" customHeight="1">
      <c r="A5" s="87"/>
      <c r="B5" s="87"/>
      <c r="C5" s="91"/>
      <c r="D5" s="91"/>
      <c r="E5" s="87"/>
      <c r="F5" s="92" t="s">
        <v>126</v>
      </c>
      <c r="G5" s="92" t="s">
        <v>127</v>
      </c>
      <c r="H5" s="92"/>
      <c r="I5" s="92" t="s">
        <v>128</v>
      </c>
      <c r="J5" s="92" t="s">
        <v>129</v>
      </c>
      <c r="K5" s="92" t="s">
        <v>130</v>
      </c>
      <c r="L5" s="92" t="s">
        <v>131</v>
      </c>
      <c r="M5" s="92" t="s">
        <v>132</v>
      </c>
      <c r="N5" s="92" t="s">
        <v>111</v>
      </c>
      <c r="O5" s="92" t="s">
        <v>115</v>
      </c>
      <c r="P5" s="92" t="s">
        <v>133</v>
      </c>
      <c r="Q5" s="92" t="s">
        <v>134</v>
      </c>
    </row>
    <row r="6" spans="1:17" ht="33.75" customHeight="1">
      <c r="A6" s="87"/>
      <c r="B6" s="87"/>
      <c r="C6" s="93"/>
      <c r="D6" s="93"/>
      <c r="E6" s="87"/>
      <c r="F6" s="92"/>
      <c r="G6" s="92" t="s">
        <v>135</v>
      </c>
      <c r="H6" s="92" t="s">
        <v>136</v>
      </c>
      <c r="I6" s="92"/>
      <c r="J6" s="92"/>
      <c r="K6" s="92"/>
      <c r="L6" s="92"/>
      <c r="M6" s="92"/>
      <c r="N6" s="92"/>
      <c r="O6" s="92"/>
      <c r="P6" s="92"/>
      <c r="Q6" s="92"/>
    </row>
    <row r="7" spans="1:17" ht="18" customHeight="1">
      <c r="A7" s="258"/>
      <c r="B7" s="87"/>
      <c r="C7" s="93"/>
      <c r="D7" s="93"/>
      <c r="E7" s="87"/>
      <c r="F7" s="92"/>
      <c r="G7" s="92"/>
      <c r="H7" s="171">
        <v>4</v>
      </c>
      <c r="I7" s="170"/>
      <c r="J7" s="171">
        <v>6</v>
      </c>
      <c r="K7" s="171">
        <v>7</v>
      </c>
      <c r="L7" s="171">
        <v>8</v>
      </c>
      <c r="M7" s="171">
        <v>9</v>
      </c>
      <c r="N7" s="171">
        <v>10</v>
      </c>
      <c r="O7" s="171">
        <v>11</v>
      </c>
      <c r="P7" s="171">
        <v>12</v>
      </c>
      <c r="Q7" s="171">
        <v>13</v>
      </c>
    </row>
    <row r="8" spans="1:17" ht="21" customHeight="1">
      <c r="A8" s="133">
        <v>602</v>
      </c>
      <c r="B8" s="96" t="s">
        <v>137</v>
      </c>
      <c r="C8" s="238" t="s">
        <v>138</v>
      </c>
      <c r="D8" s="239" t="s">
        <v>139</v>
      </c>
      <c r="E8" s="240">
        <v>10054.74</v>
      </c>
      <c r="F8" s="240">
        <v>10054.74</v>
      </c>
      <c r="G8" s="240">
        <v>10054.07</v>
      </c>
      <c r="H8" s="171">
        <v>5521.84</v>
      </c>
      <c r="I8" s="170"/>
      <c r="J8" s="171"/>
      <c r="K8" s="171"/>
      <c r="L8" s="171"/>
      <c r="M8" s="171"/>
      <c r="N8" s="171">
        <v>0.68</v>
      </c>
      <c r="O8" s="171"/>
      <c r="P8" s="171"/>
      <c r="Q8" s="171"/>
    </row>
    <row r="9" spans="1:17" ht="21" customHeight="1">
      <c r="A9" s="133">
        <v>602</v>
      </c>
      <c r="B9" s="96" t="s">
        <v>137</v>
      </c>
      <c r="C9" s="238" t="s">
        <v>140</v>
      </c>
      <c r="D9" s="239" t="s">
        <v>141</v>
      </c>
      <c r="E9" s="240">
        <v>6585.75</v>
      </c>
      <c r="F9" s="240">
        <v>6585.75</v>
      </c>
      <c r="G9" s="240">
        <v>6585.29</v>
      </c>
      <c r="H9" s="244">
        <v>4784.27</v>
      </c>
      <c r="I9" s="170"/>
      <c r="J9" s="128"/>
      <c r="K9" s="128"/>
      <c r="L9" s="128"/>
      <c r="M9" s="128"/>
      <c r="N9" s="128">
        <v>0.46</v>
      </c>
      <c r="O9" s="128"/>
      <c r="P9" s="128"/>
      <c r="Q9" s="128"/>
    </row>
    <row r="10" spans="1:17" ht="21" customHeight="1">
      <c r="A10" s="243">
        <v>602001</v>
      </c>
      <c r="B10" s="96" t="s">
        <v>142</v>
      </c>
      <c r="C10" s="238" t="s">
        <v>143</v>
      </c>
      <c r="D10" s="239" t="s">
        <v>144</v>
      </c>
      <c r="E10" s="240">
        <v>480.39</v>
      </c>
      <c r="F10" s="240">
        <v>480.39</v>
      </c>
      <c r="G10" s="240">
        <v>480.39</v>
      </c>
      <c r="H10" s="244"/>
      <c r="I10" s="170"/>
      <c r="J10" s="128"/>
      <c r="K10" s="128"/>
      <c r="L10" s="128"/>
      <c r="M10" s="128"/>
      <c r="N10" s="128"/>
      <c r="O10" s="128"/>
      <c r="P10" s="128"/>
      <c r="Q10" s="128"/>
    </row>
    <row r="11" spans="1:17" ht="21" customHeight="1">
      <c r="A11" s="243">
        <v>602003</v>
      </c>
      <c r="B11" s="244" t="s">
        <v>145</v>
      </c>
      <c r="C11" s="238" t="s">
        <v>146</v>
      </c>
      <c r="D11" s="239" t="s">
        <v>147</v>
      </c>
      <c r="E11" s="240">
        <v>482.82</v>
      </c>
      <c r="F11" s="240">
        <v>482.82</v>
      </c>
      <c r="G11" s="240">
        <v>482.8089</v>
      </c>
      <c r="H11" s="244">
        <v>119.91</v>
      </c>
      <c r="I11" s="170"/>
      <c r="J11" s="128"/>
      <c r="K11" s="128"/>
      <c r="L11" s="126"/>
      <c r="M11" s="126"/>
      <c r="N11" s="126">
        <v>0.01</v>
      </c>
      <c r="O11" s="126"/>
      <c r="P11" s="128"/>
      <c r="Q11" s="128"/>
    </row>
    <row r="12" spans="1:17" ht="21" customHeight="1">
      <c r="A12" s="243">
        <v>602004</v>
      </c>
      <c r="B12" s="245" t="s">
        <v>148</v>
      </c>
      <c r="C12" s="238" t="s">
        <v>149</v>
      </c>
      <c r="D12" s="239" t="s">
        <v>150</v>
      </c>
      <c r="E12" s="240">
        <v>519.63</v>
      </c>
      <c r="F12" s="240">
        <v>519.63</v>
      </c>
      <c r="G12" s="240">
        <v>519.39</v>
      </c>
      <c r="H12" s="244">
        <v>20</v>
      </c>
      <c r="I12" s="170"/>
      <c r="J12" s="126"/>
      <c r="K12" s="126"/>
      <c r="L12" s="126"/>
      <c r="M12" s="126"/>
      <c r="N12" s="126">
        <v>0.24</v>
      </c>
      <c r="O12" s="126"/>
      <c r="P12" s="128"/>
      <c r="Q12" s="128"/>
    </row>
    <row r="13" spans="1:17" ht="21" customHeight="1">
      <c r="A13" s="243">
        <v>602002</v>
      </c>
      <c r="B13" s="244" t="s">
        <v>151</v>
      </c>
      <c r="C13" s="238" t="s">
        <v>152</v>
      </c>
      <c r="D13" s="239" t="s">
        <v>153</v>
      </c>
      <c r="E13" s="240">
        <v>291.03</v>
      </c>
      <c r="F13" s="240">
        <v>291.03</v>
      </c>
      <c r="G13" s="240">
        <v>291.01</v>
      </c>
      <c r="H13" s="244">
        <v>78.38</v>
      </c>
      <c r="I13" s="170"/>
      <c r="J13" s="126"/>
      <c r="K13" s="126"/>
      <c r="L13" s="126"/>
      <c r="M13" s="126"/>
      <c r="N13" s="126">
        <v>0.2</v>
      </c>
      <c r="O13" s="126"/>
      <c r="P13" s="128"/>
      <c r="Q13" s="128"/>
    </row>
    <row r="14" spans="1:17" ht="21" customHeight="1">
      <c r="A14" s="243"/>
      <c r="B14" s="96" t="s">
        <v>142</v>
      </c>
      <c r="C14" s="238" t="s">
        <v>152</v>
      </c>
      <c r="D14" s="239" t="s">
        <v>153</v>
      </c>
      <c r="E14" s="240">
        <v>360.28</v>
      </c>
      <c r="F14" s="240">
        <v>360.28</v>
      </c>
      <c r="G14" s="240">
        <v>360.28</v>
      </c>
      <c r="H14" s="240">
        <v>360.28</v>
      </c>
      <c r="I14" s="170"/>
      <c r="J14" s="126"/>
      <c r="K14" s="126"/>
      <c r="L14" s="126"/>
      <c r="M14" s="126"/>
      <c r="N14" s="126"/>
      <c r="O14" s="126"/>
      <c r="P14" s="128"/>
      <c r="Q14" s="128"/>
    </row>
    <row r="15" spans="1:17" ht="21" customHeight="1">
      <c r="A15" s="246">
        <v>602005</v>
      </c>
      <c r="B15" s="247" t="s">
        <v>154</v>
      </c>
      <c r="C15" s="238" t="s">
        <v>155</v>
      </c>
      <c r="D15" s="239" t="s">
        <v>156</v>
      </c>
      <c r="E15" s="240">
        <v>300.42</v>
      </c>
      <c r="F15" s="240">
        <v>300.42</v>
      </c>
      <c r="G15" s="240">
        <v>300.41</v>
      </c>
      <c r="H15" s="244">
        <v>54.52</v>
      </c>
      <c r="I15" s="170"/>
      <c r="J15" s="128"/>
      <c r="K15" s="128"/>
      <c r="L15" s="126"/>
      <c r="M15" s="126"/>
      <c r="N15" s="126">
        <v>0.01</v>
      </c>
      <c r="O15" s="126"/>
      <c r="P15" s="128"/>
      <c r="Q15" s="128"/>
    </row>
    <row r="16" spans="1:17" ht="21" customHeight="1">
      <c r="A16" s="243">
        <v>602001</v>
      </c>
      <c r="B16" s="96" t="s">
        <v>142</v>
      </c>
      <c r="C16" s="238" t="s">
        <v>157</v>
      </c>
      <c r="D16" s="239" t="s">
        <v>158</v>
      </c>
      <c r="E16" s="240">
        <v>2404.29</v>
      </c>
      <c r="F16" s="240">
        <v>2404.29</v>
      </c>
      <c r="G16" s="240">
        <v>2404.29</v>
      </c>
      <c r="H16" s="240">
        <v>2404.29</v>
      </c>
      <c r="I16" s="170"/>
      <c r="J16" s="128"/>
      <c r="K16" s="126"/>
      <c r="L16" s="126"/>
      <c r="M16" s="126"/>
      <c r="N16" s="126"/>
      <c r="O16" s="126"/>
      <c r="P16" s="128"/>
      <c r="Q16" s="128"/>
    </row>
    <row r="17" spans="1:17" ht="21" customHeight="1">
      <c r="A17" s="246">
        <v>602009</v>
      </c>
      <c r="B17" s="248" t="s">
        <v>159</v>
      </c>
      <c r="C17" s="238" t="s">
        <v>157</v>
      </c>
      <c r="D17" s="239" t="s">
        <v>158</v>
      </c>
      <c r="E17" s="240">
        <v>1570.18</v>
      </c>
      <c r="F17" s="240">
        <v>1570.18</v>
      </c>
      <c r="G17" s="240">
        <v>1570.18</v>
      </c>
      <c r="H17" s="240">
        <v>1570.18</v>
      </c>
      <c r="I17" s="170"/>
      <c r="J17" s="128"/>
      <c r="K17" s="126"/>
      <c r="L17" s="126"/>
      <c r="M17" s="126"/>
      <c r="N17" s="126"/>
      <c r="O17" s="126"/>
      <c r="P17" s="128"/>
      <c r="Q17" s="128"/>
    </row>
    <row r="18" spans="1:17" ht="21" customHeight="1">
      <c r="A18" s="243">
        <v>602003</v>
      </c>
      <c r="B18" s="244" t="s">
        <v>145</v>
      </c>
      <c r="C18" s="238" t="s">
        <v>157</v>
      </c>
      <c r="D18" s="239" t="s">
        <v>158</v>
      </c>
      <c r="E18" s="240">
        <v>20</v>
      </c>
      <c r="F18" s="240">
        <v>20</v>
      </c>
      <c r="G18" s="240">
        <v>20</v>
      </c>
      <c r="H18" s="249">
        <v>20</v>
      </c>
      <c r="I18" s="170"/>
      <c r="J18" s="128"/>
      <c r="K18" s="126"/>
      <c r="L18" s="126"/>
      <c r="M18" s="126"/>
      <c r="N18" s="126"/>
      <c r="O18" s="126"/>
      <c r="P18" s="128"/>
      <c r="Q18" s="128"/>
    </row>
    <row r="19" spans="1:17" ht="21" customHeight="1">
      <c r="A19" s="243">
        <v>602002</v>
      </c>
      <c r="B19" s="244" t="s">
        <v>151</v>
      </c>
      <c r="C19" s="238" t="s">
        <v>157</v>
      </c>
      <c r="D19" s="239" t="s">
        <v>158</v>
      </c>
      <c r="E19" s="240">
        <v>46.71</v>
      </c>
      <c r="F19" s="240">
        <v>46.71</v>
      </c>
      <c r="G19" s="240">
        <v>46.71</v>
      </c>
      <c r="H19" s="249">
        <v>46.71</v>
      </c>
      <c r="I19" s="170"/>
      <c r="J19" s="128"/>
      <c r="K19" s="126"/>
      <c r="L19" s="126"/>
      <c r="M19" s="126"/>
      <c r="N19" s="126"/>
      <c r="O19" s="126"/>
      <c r="P19" s="128"/>
      <c r="Q19" s="128"/>
    </row>
    <row r="20" spans="1:17" ht="21" customHeight="1">
      <c r="A20" s="243">
        <v>602004</v>
      </c>
      <c r="B20" s="245" t="s">
        <v>148</v>
      </c>
      <c r="C20" s="238" t="s">
        <v>157</v>
      </c>
      <c r="D20" s="239" t="s">
        <v>158</v>
      </c>
      <c r="E20" s="240">
        <v>110</v>
      </c>
      <c r="F20" s="240">
        <v>110</v>
      </c>
      <c r="G20" s="240">
        <v>110</v>
      </c>
      <c r="H20" s="249">
        <v>110</v>
      </c>
      <c r="I20" s="170"/>
      <c r="J20" s="128"/>
      <c r="K20" s="126"/>
      <c r="L20" s="126"/>
      <c r="M20" s="126"/>
      <c r="N20" s="126"/>
      <c r="O20" s="126"/>
      <c r="P20" s="128"/>
      <c r="Q20" s="128"/>
    </row>
    <row r="21" spans="1:17" ht="25.5" customHeight="1">
      <c r="A21" s="246">
        <v>602</v>
      </c>
      <c r="B21" s="250" t="s">
        <v>160</v>
      </c>
      <c r="C21" s="238" t="s">
        <v>161</v>
      </c>
      <c r="D21" s="239" t="s">
        <v>162</v>
      </c>
      <c r="E21" s="240">
        <v>663.04</v>
      </c>
      <c r="F21" s="240">
        <v>663.04</v>
      </c>
      <c r="G21" s="240">
        <v>662.94</v>
      </c>
      <c r="H21" s="244">
        <v>341.99</v>
      </c>
      <c r="I21" s="170"/>
      <c r="J21" s="126"/>
      <c r="K21" s="126"/>
      <c r="L21" s="126"/>
      <c r="M21" s="126"/>
      <c r="N21" s="126">
        <v>0.1</v>
      </c>
      <c r="O21" s="126"/>
      <c r="P21" s="128"/>
      <c r="Q21" s="128"/>
    </row>
    <row r="22" spans="1:17" ht="21" customHeight="1">
      <c r="A22" s="243">
        <v>602001</v>
      </c>
      <c r="B22" s="96" t="s">
        <v>142</v>
      </c>
      <c r="C22" s="238" t="s">
        <v>163</v>
      </c>
      <c r="D22" s="239" t="s">
        <v>164</v>
      </c>
      <c r="E22" s="240">
        <v>12</v>
      </c>
      <c r="F22" s="240">
        <v>12</v>
      </c>
      <c r="G22" s="240">
        <v>12</v>
      </c>
      <c r="H22" s="244">
        <v>12</v>
      </c>
      <c r="I22" s="170"/>
      <c r="J22" s="126"/>
      <c r="K22" s="126"/>
      <c r="L22" s="126"/>
      <c r="M22" s="126"/>
      <c r="N22" s="126"/>
      <c r="O22" s="126"/>
      <c r="P22" s="128"/>
      <c r="Q22" s="128"/>
    </row>
    <row r="23" spans="1:17" ht="27" customHeight="1">
      <c r="A23" s="246">
        <v>602006</v>
      </c>
      <c r="B23" s="251" t="s">
        <v>165</v>
      </c>
      <c r="C23" s="238" t="s">
        <v>163</v>
      </c>
      <c r="D23" s="239" t="s">
        <v>164</v>
      </c>
      <c r="E23" s="240">
        <v>319.99</v>
      </c>
      <c r="F23" s="240">
        <v>319.99</v>
      </c>
      <c r="G23" s="240">
        <v>319.97</v>
      </c>
      <c r="H23" s="242">
        <v>204.72</v>
      </c>
      <c r="I23" s="170"/>
      <c r="J23" s="126"/>
      <c r="K23" s="126"/>
      <c r="L23" s="126"/>
      <c r="M23" s="126"/>
      <c r="N23" s="128">
        <v>0.02</v>
      </c>
      <c r="O23" s="126"/>
      <c r="P23" s="128"/>
      <c r="Q23" s="128"/>
    </row>
    <row r="24" spans="1:17" ht="18" customHeight="1">
      <c r="A24" s="252">
        <v>602007</v>
      </c>
      <c r="B24" s="251" t="s">
        <v>166</v>
      </c>
      <c r="C24" s="238" t="s">
        <v>163</v>
      </c>
      <c r="D24" s="239" t="s">
        <v>164</v>
      </c>
      <c r="E24" s="240">
        <v>43.46</v>
      </c>
      <c r="F24" s="240">
        <v>43.46</v>
      </c>
      <c r="G24" s="240">
        <v>43.43</v>
      </c>
      <c r="H24" s="244"/>
      <c r="I24" s="170"/>
      <c r="J24" s="126"/>
      <c r="K24" s="126"/>
      <c r="L24" s="126"/>
      <c r="M24" s="126"/>
      <c r="N24" s="128">
        <v>0.03</v>
      </c>
      <c r="O24" s="126"/>
      <c r="P24" s="128"/>
      <c r="Q24" s="128"/>
    </row>
    <row r="25" spans="1:17" ht="21" customHeight="1">
      <c r="A25" s="252">
        <v>602008</v>
      </c>
      <c r="B25" s="251" t="s">
        <v>167</v>
      </c>
      <c r="C25" s="238" t="s">
        <v>163</v>
      </c>
      <c r="D25" s="239" t="s">
        <v>164</v>
      </c>
      <c r="E25" s="240">
        <v>43.13</v>
      </c>
      <c r="F25" s="240">
        <v>43.13</v>
      </c>
      <c r="G25" s="240">
        <v>43.12</v>
      </c>
      <c r="H25" s="244"/>
      <c r="I25" s="170"/>
      <c r="J25" s="126"/>
      <c r="K25" s="126"/>
      <c r="L25" s="126"/>
      <c r="M25" s="126"/>
      <c r="N25" s="128">
        <v>0.01</v>
      </c>
      <c r="O25" s="126"/>
      <c r="P25" s="128"/>
      <c r="Q25" s="128"/>
    </row>
    <row r="26" spans="1:17" ht="27" customHeight="1">
      <c r="A26" s="252">
        <v>602009</v>
      </c>
      <c r="B26" s="248" t="s">
        <v>159</v>
      </c>
      <c r="C26" s="238" t="s">
        <v>163</v>
      </c>
      <c r="D26" s="239" t="s">
        <v>164</v>
      </c>
      <c r="E26" s="240">
        <v>222.46</v>
      </c>
      <c r="F26" s="240">
        <v>222.46</v>
      </c>
      <c r="G26" s="240">
        <v>222.42</v>
      </c>
      <c r="H26" s="242">
        <v>103.27</v>
      </c>
      <c r="I26" s="170"/>
      <c r="J26" s="126"/>
      <c r="K26" s="126"/>
      <c r="L26" s="126"/>
      <c r="M26" s="126"/>
      <c r="N26" s="128">
        <v>0.04</v>
      </c>
      <c r="O26" s="126"/>
      <c r="P26" s="128"/>
      <c r="Q26" s="128"/>
    </row>
    <row r="27" spans="1:17" ht="21" customHeight="1">
      <c r="A27" s="243">
        <v>602001</v>
      </c>
      <c r="B27" s="96" t="s">
        <v>142</v>
      </c>
      <c r="C27" s="239">
        <v>2070299</v>
      </c>
      <c r="D27" s="239" t="s">
        <v>168</v>
      </c>
      <c r="E27" s="240">
        <v>17</v>
      </c>
      <c r="F27" s="240">
        <v>17</v>
      </c>
      <c r="G27" s="240">
        <v>17</v>
      </c>
      <c r="H27" s="253">
        <v>17</v>
      </c>
      <c r="I27" s="170"/>
      <c r="J27" s="126"/>
      <c r="K27" s="126"/>
      <c r="L27" s="126"/>
      <c r="M27" s="126"/>
      <c r="N27" s="126"/>
      <c r="O27" s="128"/>
      <c r="P27" s="128"/>
      <c r="Q27" s="128"/>
    </row>
    <row r="28" spans="1:17" ht="21" customHeight="1">
      <c r="A28" s="246">
        <v>602006</v>
      </c>
      <c r="B28" s="251" t="s">
        <v>165</v>
      </c>
      <c r="C28" s="238" t="s">
        <v>169</v>
      </c>
      <c r="D28" s="239" t="s">
        <v>168</v>
      </c>
      <c r="E28" s="240">
        <v>5</v>
      </c>
      <c r="F28" s="240">
        <v>5</v>
      </c>
      <c r="G28" s="240">
        <v>5</v>
      </c>
      <c r="H28" s="240">
        <v>5</v>
      </c>
      <c r="I28" s="170"/>
      <c r="J28" s="126"/>
      <c r="K28" s="126"/>
      <c r="L28" s="126"/>
      <c r="M28" s="126"/>
      <c r="N28" s="126"/>
      <c r="O28" s="128"/>
      <c r="P28" s="128"/>
      <c r="Q28" s="128"/>
    </row>
    <row r="29" spans="1:17" ht="21" customHeight="1">
      <c r="A29" s="246">
        <v>602</v>
      </c>
      <c r="B29" s="250" t="s">
        <v>160</v>
      </c>
      <c r="C29" s="238" t="s">
        <v>170</v>
      </c>
      <c r="D29" s="239" t="s">
        <v>171</v>
      </c>
      <c r="E29" s="240">
        <v>2771.21</v>
      </c>
      <c r="F29" s="240">
        <v>2771.21</v>
      </c>
      <c r="G29" s="240">
        <v>2771.1</v>
      </c>
      <c r="H29" s="245">
        <v>360.84</v>
      </c>
      <c r="I29" s="170"/>
      <c r="J29" s="126"/>
      <c r="K29" s="126"/>
      <c r="L29" s="126"/>
      <c r="M29" s="126"/>
      <c r="N29" s="126"/>
      <c r="O29" s="128"/>
      <c r="P29" s="128"/>
      <c r="Q29" s="128"/>
    </row>
    <row r="30" spans="1:17" ht="21" customHeight="1">
      <c r="A30" s="243">
        <v>602001</v>
      </c>
      <c r="B30" s="96" t="s">
        <v>142</v>
      </c>
      <c r="C30" s="238" t="s">
        <v>172</v>
      </c>
      <c r="D30" s="239" t="s">
        <v>173</v>
      </c>
      <c r="E30" s="240">
        <v>1333.96</v>
      </c>
      <c r="F30" s="240">
        <v>1333.96</v>
      </c>
      <c r="G30" s="240">
        <v>1333.96</v>
      </c>
      <c r="H30" s="245">
        <v>258.98</v>
      </c>
      <c r="I30" s="170"/>
      <c r="J30" s="126"/>
      <c r="K30" s="126"/>
      <c r="L30" s="126"/>
      <c r="M30" s="126"/>
      <c r="N30" s="126"/>
      <c r="O30" s="128"/>
      <c r="P30" s="126"/>
      <c r="Q30" s="128"/>
    </row>
    <row r="31" spans="1:17" ht="21" customHeight="1">
      <c r="A31" s="243">
        <v>602001</v>
      </c>
      <c r="B31" s="96" t="s">
        <v>142</v>
      </c>
      <c r="C31" s="238" t="s">
        <v>174</v>
      </c>
      <c r="D31" s="239" t="s">
        <v>175</v>
      </c>
      <c r="E31" s="240">
        <v>1102.8015</v>
      </c>
      <c r="F31" s="240">
        <v>1102.8015</v>
      </c>
      <c r="G31" s="240">
        <v>1102.8015</v>
      </c>
      <c r="H31" s="245">
        <v>44.97</v>
      </c>
      <c r="I31" s="170"/>
      <c r="J31" s="126"/>
      <c r="K31" s="126"/>
      <c r="L31" s="126"/>
      <c r="M31" s="126"/>
      <c r="N31" s="126"/>
      <c r="O31" s="126"/>
      <c r="P31" s="126"/>
      <c r="Q31" s="126"/>
    </row>
    <row r="32" spans="1:17" ht="21" customHeight="1">
      <c r="A32" s="126">
        <v>602010</v>
      </c>
      <c r="B32" s="245" t="s">
        <v>176</v>
      </c>
      <c r="C32" s="238" t="s">
        <v>177</v>
      </c>
      <c r="D32" s="239" t="s">
        <v>178</v>
      </c>
      <c r="E32" s="240">
        <v>216.21</v>
      </c>
      <c r="F32" s="240">
        <v>216.21</v>
      </c>
      <c r="G32" s="240">
        <v>216.09</v>
      </c>
      <c r="H32" s="245">
        <v>46.25</v>
      </c>
      <c r="I32" s="170"/>
      <c r="J32" s="126"/>
      <c r="K32" s="126"/>
      <c r="L32" s="126"/>
      <c r="M32" s="126"/>
      <c r="N32" s="126">
        <v>0.12</v>
      </c>
      <c r="O32" s="126"/>
      <c r="P32" s="126"/>
      <c r="Q32" s="126"/>
    </row>
    <row r="33" spans="1:17" ht="21" customHeight="1">
      <c r="A33" s="243">
        <v>602001</v>
      </c>
      <c r="B33" s="96" t="s">
        <v>142</v>
      </c>
      <c r="C33" s="238" t="s">
        <v>177</v>
      </c>
      <c r="D33" s="239" t="s">
        <v>178</v>
      </c>
      <c r="E33" s="240">
        <v>107.61</v>
      </c>
      <c r="F33" s="240">
        <v>107.61</v>
      </c>
      <c r="G33" s="240">
        <v>107.61</v>
      </c>
      <c r="H33" s="245"/>
      <c r="I33" s="170"/>
      <c r="J33" s="126"/>
      <c r="K33" s="126"/>
      <c r="L33" s="126"/>
      <c r="M33" s="126"/>
      <c r="N33" s="126"/>
      <c r="O33" s="126"/>
      <c r="P33" s="126"/>
      <c r="Q33" s="126"/>
    </row>
    <row r="34" spans="1:17" ht="21" customHeight="1">
      <c r="A34" s="243">
        <v>602001</v>
      </c>
      <c r="B34" s="96" t="s">
        <v>142</v>
      </c>
      <c r="C34" s="238" t="s">
        <v>179</v>
      </c>
      <c r="D34" s="239" t="s">
        <v>180</v>
      </c>
      <c r="E34" s="240">
        <v>10.63</v>
      </c>
      <c r="F34" s="240">
        <v>10.63</v>
      </c>
      <c r="G34" s="240">
        <v>10.63</v>
      </c>
      <c r="H34" s="240">
        <v>10.63</v>
      </c>
      <c r="I34" s="170"/>
      <c r="J34" s="126"/>
      <c r="K34" s="126"/>
      <c r="L34" s="126"/>
      <c r="M34" s="126"/>
      <c r="N34" s="126"/>
      <c r="O34" s="126"/>
      <c r="P34" s="126"/>
      <c r="Q34" s="126"/>
    </row>
    <row r="35" spans="1:17" ht="21" customHeight="1">
      <c r="A35" s="126">
        <v>602</v>
      </c>
      <c r="B35" s="250" t="s">
        <v>160</v>
      </c>
      <c r="C35" s="238" t="s">
        <v>181</v>
      </c>
      <c r="D35" s="239" t="s">
        <v>182</v>
      </c>
      <c r="E35" s="240">
        <v>34.74</v>
      </c>
      <c r="F35" s="240">
        <v>34.74</v>
      </c>
      <c r="G35" s="240">
        <v>34.742509999999996</v>
      </c>
      <c r="H35" s="240">
        <v>34.74</v>
      </c>
      <c r="I35" s="170"/>
      <c r="J35" s="126"/>
      <c r="K35" s="126"/>
      <c r="L35" s="126"/>
      <c r="M35" s="126"/>
      <c r="N35" s="126"/>
      <c r="O35" s="126"/>
      <c r="P35" s="126"/>
      <c r="Q35" s="126"/>
    </row>
    <row r="36" spans="1:17" ht="21" customHeight="1">
      <c r="A36" s="126">
        <v>602006</v>
      </c>
      <c r="B36" s="251" t="s">
        <v>165</v>
      </c>
      <c r="C36" s="238" t="s">
        <v>183</v>
      </c>
      <c r="D36" s="239" t="s">
        <v>184</v>
      </c>
      <c r="E36" s="240">
        <v>19.74</v>
      </c>
      <c r="F36" s="240">
        <v>19.74</v>
      </c>
      <c r="G36" s="240">
        <v>19.74</v>
      </c>
      <c r="H36" s="240">
        <v>19.74</v>
      </c>
      <c r="I36" s="170"/>
      <c r="J36" s="126"/>
      <c r="K36" s="126"/>
      <c r="L36" s="126"/>
      <c r="M36" s="126"/>
      <c r="N36" s="126"/>
      <c r="O36" s="126"/>
      <c r="P36" s="126"/>
      <c r="Q36" s="126"/>
    </row>
    <row r="37" spans="1:17" ht="21" customHeight="1">
      <c r="A37" s="126">
        <v>602003</v>
      </c>
      <c r="B37" s="244" t="s">
        <v>145</v>
      </c>
      <c r="C37" s="238" t="s">
        <v>183</v>
      </c>
      <c r="D37" s="239" t="s">
        <v>184</v>
      </c>
      <c r="E37" s="255">
        <v>15</v>
      </c>
      <c r="F37" s="255">
        <v>15</v>
      </c>
      <c r="G37" s="255">
        <v>15</v>
      </c>
      <c r="H37" s="255">
        <v>15</v>
      </c>
      <c r="I37" s="126"/>
      <c r="J37" s="126"/>
      <c r="K37" s="126"/>
      <c r="L37" s="126"/>
      <c r="M37" s="126"/>
      <c r="N37" s="219"/>
      <c r="O37" s="126"/>
      <c r="P37" s="126"/>
      <c r="Q37" s="126"/>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1"/>
</worksheet>
</file>

<file path=xl/worksheets/sheet5.xml><?xml version="1.0" encoding="utf-8"?>
<worksheet xmlns="http://schemas.openxmlformats.org/spreadsheetml/2006/main" xmlns:r="http://schemas.openxmlformats.org/officeDocument/2006/relationships">
  <sheetPr>
    <pageSetUpPr fitToPage="1"/>
  </sheetPr>
  <dimension ref="A1:L36"/>
  <sheetViews>
    <sheetView showGridLines="0" showZeros="0" workbookViewId="0" topLeftCell="A1">
      <selection activeCell="I14" sqref="I14"/>
    </sheetView>
  </sheetViews>
  <sheetFormatPr defaultColWidth="9.16015625" defaultRowHeight="12.75" customHeight="1"/>
  <cols>
    <col min="1" max="1" width="13.66015625" style="0" customWidth="1"/>
    <col min="2" max="2" width="51.33203125" style="0" customWidth="1"/>
    <col min="3" max="4" width="29.83203125" style="0" customWidth="1"/>
    <col min="5" max="8" width="20.66015625" style="0" customWidth="1"/>
    <col min="9" max="10" width="14.33203125" style="0" customWidth="1"/>
    <col min="11" max="11" width="9.16015625" style="0" customWidth="1"/>
    <col min="12" max="12" width="13.33203125" style="0" customWidth="1"/>
    <col min="13" max="252" width="9.16015625" style="0" customWidth="1"/>
  </cols>
  <sheetData>
    <row r="1" spans="1:5" ht="29.25" customHeight="1">
      <c r="A1" s="85" t="s">
        <v>15</v>
      </c>
      <c r="B1" s="85"/>
      <c r="C1" s="85"/>
      <c r="D1" s="85"/>
      <c r="E1" s="85"/>
    </row>
    <row r="2" spans="1:12" ht="35.25" customHeight="1">
      <c r="A2" s="236" t="s">
        <v>16</v>
      </c>
      <c r="B2" s="236"/>
      <c r="C2" s="236"/>
      <c r="D2" s="236"/>
      <c r="E2" s="236"/>
      <c r="F2" s="236"/>
      <c r="G2" s="236"/>
      <c r="H2" s="236"/>
      <c r="I2" s="236"/>
      <c r="J2" s="236"/>
      <c r="K2" s="236"/>
      <c r="L2" s="129"/>
    </row>
    <row r="3" ht="21.75" customHeight="1">
      <c r="K3" t="s">
        <v>45</v>
      </c>
    </row>
    <row r="4" spans="1:11" ht="15" customHeight="1">
      <c r="A4" s="87" t="s">
        <v>120</v>
      </c>
      <c r="B4" s="87" t="s">
        <v>121</v>
      </c>
      <c r="C4" s="90" t="s">
        <v>122</v>
      </c>
      <c r="D4" s="90" t="s">
        <v>123</v>
      </c>
      <c r="E4" s="87" t="s">
        <v>124</v>
      </c>
      <c r="F4" s="87" t="s">
        <v>125</v>
      </c>
      <c r="G4" s="87"/>
      <c r="H4" s="87"/>
      <c r="I4" s="87"/>
      <c r="J4" s="87"/>
      <c r="K4" s="87"/>
    </row>
    <row r="5" spans="1:11" ht="30" customHeight="1">
      <c r="A5" s="87"/>
      <c r="B5" s="87"/>
      <c r="C5" s="91"/>
      <c r="D5" s="91"/>
      <c r="E5" s="87"/>
      <c r="F5" s="92" t="s">
        <v>126</v>
      </c>
      <c r="G5" s="237" t="s">
        <v>185</v>
      </c>
      <c r="H5" s="237" t="s">
        <v>186</v>
      </c>
      <c r="I5" s="237" t="s">
        <v>187</v>
      </c>
      <c r="J5" s="237" t="s">
        <v>188</v>
      </c>
      <c r="K5" s="237" t="s">
        <v>189</v>
      </c>
    </row>
    <row r="6" spans="1:11" ht="40.5" customHeight="1">
      <c r="A6" s="87"/>
      <c r="B6" s="87"/>
      <c r="C6" s="93"/>
      <c r="D6" s="93"/>
      <c r="E6" s="87"/>
      <c r="F6" s="92"/>
      <c r="G6" s="237"/>
      <c r="H6" s="237"/>
      <c r="I6" s="237"/>
      <c r="J6" s="237"/>
      <c r="K6" s="237"/>
    </row>
    <row r="7" spans="1:11" ht="19.5" customHeight="1">
      <c r="A7" s="133">
        <v>602</v>
      </c>
      <c r="B7" s="96" t="s">
        <v>137</v>
      </c>
      <c r="C7" s="238" t="s">
        <v>138</v>
      </c>
      <c r="D7" s="239" t="s">
        <v>139</v>
      </c>
      <c r="E7" s="240">
        <v>10054.74</v>
      </c>
      <c r="F7" s="240">
        <v>10054.74</v>
      </c>
      <c r="G7" s="241">
        <v>4532.9</v>
      </c>
      <c r="H7" s="171">
        <v>5521.84</v>
      </c>
      <c r="I7" s="171">
        <v>7</v>
      </c>
      <c r="J7" s="171">
        <v>8</v>
      </c>
      <c r="K7" s="171">
        <v>9</v>
      </c>
    </row>
    <row r="8" spans="1:11" ht="19.5" customHeight="1">
      <c r="A8" s="133">
        <v>602</v>
      </c>
      <c r="B8" s="96" t="s">
        <v>137</v>
      </c>
      <c r="C8" s="238" t="s">
        <v>140</v>
      </c>
      <c r="D8" s="239" t="s">
        <v>141</v>
      </c>
      <c r="E8" s="240">
        <v>6585.75</v>
      </c>
      <c r="F8" s="240">
        <v>6585.75</v>
      </c>
      <c r="G8" s="241">
        <f aca="true" t="shared" si="0" ref="G8:G36">E8-H8</f>
        <v>1801.4799999999996</v>
      </c>
      <c r="H8" s="242">
        <v>4784.27</v>
      </c>
      <c r="I8" s="128"/>
      <c r="J8" s="128"/>
      <c r="K8" s="128"/>
    </row>
    <row r="9" spans="1:11" ht="19.5" customHeight="1">
      <c r="A9" s="243">
        <v>602001</v>
      </c>
      <c r="B9" s="96" t="s">
        <v>142</v>
      </c>
      <c r="C9" s="238" t="s">
        <v>143</v>
      </c>
      <c r="D9" s="239" t="s">
        <v>144</v>
      </c>
      <c r="E9" s="240">
        <v>480.39</v>
      </c>
      <c r="F9" s="240">
        <v>480.39</v>
      </c>
      <c r="G9" s="241">
        <f t="shared" si="0"/>
        <v>480.39</v>
      </c>
      <c r="H9" s="242"/>
      <c r="I9" s="128"/>
      <c r="J9" s="128"/>
      <c r="K9" s="128"/>
    </row>
    <row r="10" spans="1:11" ht="19.5" customHeight="1">
      <c r="A10" s="243">
        <v>602003</v>
      </c>
      <c r="B10" s="244" t="s">
        <v>145</v>
      </c>
      <c r="C10" s="238" t="s">
        <v>146</v>
      </c>
      <c r="D10" s="239" t="s">
        <v>147</v>
      </c>
      <c r="E10" s="240">
        <v>482.82</v>
      </c>
      <c r="F10" s="240">
        <v>482.82</v>
      </c>
      <c r="G10" s="241">
        <f t="shared" si="0"/>
        <v>362.90999999999997</v>
      </c>
      <c r="H10" s="242">
        <v>119.91</v>
      </c>
      <c r="I10" s="128"/>
      <c r="J10" s="128"/>
      <c r="K10" s="128"/>
    </row>
    <row r="11" spans="1:11" ht="19.5" customHeight="1">
      <c r="A11" s="243">
        <v>602004</v>
      </c>
      <c r="B11" s="245" t="s">
        <v>148</v>
      </c>
      <c r="C11" s="238" t="s">
        <v>149</v>
      </c>
      <c r="D11" s="239" t="s">
        <v>150</v>
      </c>
      <c r="E11" s="240">
        <v>519.63</v>
      </c>
      <c r="F11" s="240">
        <v>519.63</v>
      </c>
      <c r="G11" s="241">
        <f t="shared" si="0"/>
        <v>499.63</v>
      </c>
      <c r="H11" s="242">
        <v>20</v>
      </c>
      <c r="I11" s="126"/>
      <c r="J11" s="128"/>
      <c r="K11" s="128"/>
    </row>
    <row r="12" spans="1:11" ht="19.5" customHeight="1">
      <c r="A12" s="243">
        <v>602002</v>
      </c>
      <c r="B12" s="244" t="s">
        <v>151</v>
      </c>
      <c r="C12" s="238" t="s">
        <v>152</v>
      </c>
      <c r="D12" s="239" t="s">
        <v>153</v>
      </c>
      <c r="E12" s="240">
        <v>291.03</v>
      </c>
      <c r="F12" s="240">
        <v>291.03</v>
      </c>
      <c r="G12" s="241">
        <f t="shared" si="0"/>
        <v>212.64999999999998</v>
      </c>
      <c r="H12" s="242">
        <v>78.38</v>
      </c>
      <c r="I12" s="126"/>
      <c r="J12" s="128"/>
      <c r="K12" s="128"/>
    </row>
    <row r="13" spans="1:11" ht="19.5" customHeight="1">
      <c r="A13" s="243"/>
      <c r="B13" s="96" t="s">
        <v>142</v>
      </c>
      <c r="C13" s="238" t="s">
        <v>152</v>
      </c>
      <c r="D13" s="239" t="s">
        <v>153</v>
      </c>
      <c r="E13" s="240">
        <v>360.28</v>
      </c>
      <c r="F13" s="240">
        <v>360.28</v>
      </c>
      <c r="G13" s="241">
        <f t="shared" si="0"/>
        <v>0</v>
      </c>
      <c r="H13" s="240">
        <v>360.28</v>
      </c>
      <c r="I13" s="128"/>
      <c r="J13" s="128"/>
      <c r="K13" s="128"/>
    </row>
    <row r="14" spans="1:11" ht="19.5" customHeight="1">
      <c r="A14" s="246">
        <v>602005</v>
      </c>
      <c r="B14" s="247" t="s">
        <v>154</v>
      </c>
      <c r="C14" s="238" t="s">
        <v>155</v>
      </c>
      <c r="D14" s="239" t="s">
        <v>156</v>
      </c>
      <c r="E14" s="240">
        <v>300.42</v>
      </c>
      <c r="F14" s="240">
        <v>300.42</v>
      </c>
      <c r="G14" s="241">
        <f t="shared" si="0"/>
        <v>245.9</v>
      </c>
      <c r="H14" s="242">
        <v>54.52</v>
      </c>
      <c r="I14" s="126"/>
      <c r="J14" s="128"/>
      <c r="K14" s="128"/>
    </row>
    <row r="15" spans="1:11" ht="19.5" customHeight="1">
      <c r="A15" s="243">
        <v>602001</v>
      </c>
      <c r="B15" s="96" t="s">
        <v>142</v>
      </c>
      <c r="C15" s="238" t="s">
        <v>157</v>
      </c>
      <c r="D15" s="239" t="s">
        <v>158</v>
      </c>
      <c r="E15" s="240">
        <v>2404.29</v>
      </c>
      <c r="F15" s="240">
        <v>2404.29</v>
      </c>
      <c r="G15" s="241">
        <f t="shared" si="0"/>
        <v>0</v>
      </c>
      <c r="H15" s="240">
        <v>2404.29</v>
      </c>
      <c r="I15" s="126"/>
      <c r="J15" s="128"/>
      <c r="K15" s="128"/>
    </row>
    <row r="16" spans="1:11" ht="19.5" customHeight="1">
      <c r="A16" s="246">
        <v>602009</v>
      </c>
      <c r="B16" s="248" t="s">
        <v>159</v>
      </c>
      <c r="C16" s="238" t="s">
        <v>157</v>
      </c>
      <c r="D16" s="239" t="s">
        <v>158</v>
      </c>
      <c r="E16" s="240">
        <v>1570.18</v>
      </c>
      <c r="F16" s="240">
        <v>1570.18</v>
      </c>
      <c r="G16" s="241">
        <f t="shared" si="0"/>
        <v>0</v>
      </c>
      <c r="H16" s="240">
        <v>1570.18</v>
      </c>
      <c r="I16" s="126"/>
      <c r="J16" s="128"/>
      <c r="K16" s="128"/>
    </row>
    <row r="17" spans="1:11" ht="19.5" customHeight="1">
      <c r="A17" s="243">
        <v>602003</v>
      </c>
      <c r="B17" s="244" t="s">
        <v>145</v>
      </c>
      <c r="C17" s="238" t="s">
        <v>157</v>
      </c>
      <c r="D17" s="239" t="s">
        <v>158</v>
      </c>
      <c r="E17" s="240">
        <v>20</v>
      </c>
      <c r="F17" s="240">
        <v>20</v>
      </c>
      <c r="G17" s="241">
        <f t="shared" si="0"/>
        <v>0</v>
      </c>
      <c r="H17" s="249">
        <v>20</v>
      </c>
      <c r="I17" s="126"/>
      <c r="J17" s="128"/>
      <c r="K17" s="128"/>
    </row>
    <row r="18" spans="1:11" ht="19.5" customHeight="1">
      <c r="A18" s="243">
        <v>602002</v>
      </c>
      <c r="B18" s="244" t="s">
        <v>151</v>
      </c>
      <c r="C18" s="238" t="s">
        <v>157</v>
      </c>
      <c r="D18" s="239" t="s">
        <v>158</v>
      </c>
      <c r="E18" s="240">
        <v>46.71</v>
      </c>
      <c r="F18" s="240">
        <v>46.71</v>
      </c>
      <c r="G18" s="241">
        <f t="shared" si="0"/>
        <v>0</v>
      </c>
      <c r="H18" s="249">
        <v>46.71</v>
      </c>
      <c r="I18" s="126"/>
      <c r="J18" s="126"/>
      <c r="K18" s="126"/>
    </row>
    <row r="19" spans="1:11" ht="19.5" customHeight="1">
      <c r="A19" s="243">
        <v>602004</v>
      </c>
      <c r="B19" s="245" t="s">
        <v>148</v>
      </c>
      <c r="C19" s="238" t="s">
        <v>157</v>
      </c>
      <c r="D19" s="239" t="s">
        <v>158</v>
      </c>
      <c r="E19" s="240">
        <v>110</v>
      </c>
      <c r="F19" s="240">
        <v>110</v>
      </c>
      <c r="G19" s="241">
        <f t="shared" si="0"/>
        <v>0</v>
      </c>
      <c r="H19" s="249">
        <v>110</v>
      </c>
      <c r="I19" s="126"/>
      <c r="J19" s="126"/>
      <c r="K19" s="126"/>
    </row>
    <row r="20" spans="1:11" ht="19.5" customHeight="1">
      <c r="A20" s="246">
        <v>602</v>
      </c>
      <c r="B20" s="250" t="s">
        <v>160</v>
      </c>
      <c r="C20" s="238" t="s">
        <v>161</v>
      </c>
      <c r="D20" s="239" t="s">
        <v>162</v>
      </c>
      <c r="E20" s="240">
        <v>663.03</v>
      </c>
      <c r="F20" s="240">
        <v>663.03</v>
      </c>
      <c r="G20" s="241">
        <v>321.04</v>
      </c>
      <c r="H20" s="242">
        <v>341.99</v>
      </c>
      <c r="I20" s="126"/>
      <c r="J20" s="126"/>
      <c r="K20" s="126"/>
    </row>
    <row r="21" spans="1:11" ht="19.5" customHeight="1">
      <c r="A21" s="243">
        <v>602001</v>
      </c>
      <c r="B21" s="96" t="s">
        <v>142</v>
      </c>
      <c r="C21" s="238" t="s">
        <v>163</v>
      </c>
      <c r="D21" s="239" t="s">
        <v>164</v>
      </c>
      <c r="E21" s="240">
        <v>12</v>
      </c>
      <c r="F21" s="240">
        <v>12</v>
      </c>
      <c r="G21" s="241">
        <f t="shared" si="0"/>
        <v>0</v>
      </c>
      <c r="H21" s="242">
        <v>12</v>
      </c>
      <c r="I21" s="126"/>
      <c r="J21" s="126"/>
      <c r="K21" s="126"/>
    </row>
    <row r="22" spans="1:11" ht="19.5" customHeight="1">
      <c r="A22" s="246">
        <v>602006</v>
      </c>
      <c r="B22" s="251" t="s">
        <v>165</v>
      </c>
      <c r="C22" s="238" t="s">
        <v>163</v>
      </c>
      <c r="D22" s="239" t="s">
        <v>164</v>
      </c>
      <c r="E22" s="240">
        <v>319.99</v>
      </c>
      <c r="F22" s="240">
        <v>319.99</v>
      </c>
      <c r="G22" s="241">
        <f t="shared" si="0"/>
        <v>115.27000000000001</v>
      </c>
      <c r="H22" s="242">
        <v>204.72</v>
      </c>
      <c r="I22" s="126"/>
      <c r="J22" s="126"/>
      <c r="K22" s="126"/>
    </row>
    <row r="23" spans="1:11" ht="19.5" customHeight="1">
      <c r="A23" s="252">
        <v>602007</v>
      </c>
      <c r="B23" s="251" t="s">
        <v>166</v>
      </c>
      <c r="C23" s="238" t="s">
        <v>163</v>
      </c>
      <c r="D23" s="239" t="s">
        <v>164</v>
      </c>
      <c r="E23" s="241">
        <v>43.45</v>
      </c>
      <c r="F23" s="241">
        <v>43.45</v>
      </c>
      <c r="G23" s="241">
        <v>43.45</v>
      </c>
      <c r="H23" s="242"/>
      <c r="I23" s="126"/>
      <c r="J23" s="126"/>
      <c r="K23" s="126"/>
    </row>
    <row r="24" spans="1:11" ht="19.5" customHeight="1">
      <c r="A24" s="252">
        <v>602008</v>
      </c>
      <c r="B24" s="251" t="s">
        <v>167</v>
      </c>
      <c r="C24" s="238" t="s">
        <v>163</v>
      </c>
      <c r="D24" s="239" t="s">
        <v>164</v>
      </c>
      <c r="E24" s="240">
        <v>43.13</v>
      </c>
      <c r="F24" s="240">
        <v>43.13</v>
      </c>
      <c r="G24" s="241">
        <f t="shared" si="0"/>
        <v>43.13</v>
      </c>
      <c r="H24" s="242"/>
      <c r="I24" s="126"/>
      <c r="J24" s="126"/>
      <c r="K24" s="126"/>
    </row>
    <row r="25" spans="1:11" ht="19.5" customHeight="1">
      <c r="A25" s="252">
        <v>602009</v>
      </c>
      <c r="B25" s="248" t="s">
        <v>159</v>
      </c>
      <c r="C25" s="238" t="s">
        <v>163</v>
      </c>
      <c r="D25" s="239" t="s">
        <v>164</v>
      </c>
      <c r="E25" s="240">
        <v>222.46</v>
      </c>
      <c r="F25" s="240">
        <v>222.46</v>
      </c>
      <c r="G25" s="241">
        <f t="shared" si="0"/>
        <v>119.19000000000001</v>
      </c>
      <c r="H25" s="242">
        <v>103.27</v>
      </c>
      <c r="I25" s="126"/>
      <c r="J25" s="126"/>
      <c r="K25" s="126"/>
    </row>
    <row r="26" spans="1:11" ht="19.5" customHeight="1">
      <c r="A26" s="243">
        <v>602001</v>
      </c>
      <c r="B26" s="96" t="s">
        <v>142</v>
      </c>
      <c r="C26" s="239">
        <v>2070299</v>
      </c>
      <c r="D26" s="239" t="s">
        <v>168</v>
      </c>
      <c r="E26" s="240">
        <v>17</v>
      </c>
      <c r="F26" s="240">
        <v>17</v>
      </c>
      <c r="G26" s="241">
        <f t="shared" si="0"/>
        <v>0</v>
      </c>
      <c r="H26" s="253">
        <v>17</v>
      </c>
      <c r="I26" s="126"/>
      <c r="J26" s="126"/>
      <c r="K26" s="126"/>
    </row>
    <row r="27" spans="1:11" ht="19.5" customHeight="1">
      <c r="A27" s="246">
        <v>602006</v>
      </c>
      <c r="B27" s="251" t="s">
        <v>165</v>
      </c>
      <c r="C27" s="238" t="s">
        <v>169</v>
      </c>
      <c r="D27" s="239" t="s">
        <v>168</v>
      </c>
      <c r="E27" s="240">
        <v>5</v>
      </c>
      <c r="F27" s="240">
        <v>5</v>
      </c>
      <c r="G27" s="241">
        <f t="shared" si="0"/>
        <v>0</v>
      </c>
      <c r="H27" s="254">
        <v>5</v>
      </c>
      <c r="I27" s="126"/>
      <c r="J27" s="126"/>
      <c r="K27" s="126"/>
    </row>
    <row r="28" spans="1:11" ht="19.5" customHeight="1">
      <c r="A28" s="246">
        <v>602</v>
      </c>
      <c r="B28" s="250" t="s">
        <v>160</v>
      </c>
      <c r="C28" s="238" t="s">
        <v>170</v>
      </c>
      <c r="D28" s="239" t="s">
        <v>171</v>
      </c>
      <c r="E28" s="240">
        <v>2771.22</v>
      </c>
      <c r="F28" s="240">
        <v>2771.22</v>
      </c>
      <c r="G28" s="241">
        <v>2410.38</v>
      </c>
      <c r="H28" s="254">
        <v>360.84</v>
      </c>
      <c r="I28" s="126"/>
      <c r="J28" s="126"/>
      <c r="K28" s="126"/>
    </row>
    <row r="29" spans="1:11" ht="19.5" customHeight="1">
      <c r="A29" s="243">
        <v>602001</v>
      </c>
      <c r="B29" s="96" t="s">
        <v>142</v>
      </c>
      <c r="C29" s="238" t="s">
        <v>172</v>
      </c>
      <c r="D29" s="239" t="s">
        <v>173</v>
      </c>
      <c r="E29" s="240">
        <v>1333.96</v>
      </c>
      <c r="F29" s="240">
        <v>1333.96</v>
      </c>
      <c r="G29" s="241">
        <f t="shared" si="0"/>
        <v>1074.98</v>
      </c>
      <c r="H29" s="254">
        <v>258.98</v>
      </c>
      <c r="I29" s="126"/>
      <c r="J29" s="126"/>
      <c r="K29" s="126"/>
    </row>
    <row r="30" spans="1:11" ht="19.5" customHeight="1">
      <c r="A30" s="243">
        <v>602001</v>
      </c>
      <c r="B30" s="96" t="s">
        <v>142</v>
      </c>
      <c r="C30" s="238" t="s">
        <v>174</v>
      </c>
      <c r="D30" s="239" t="s">
        <v>175</v>
      </c>
      <c r="E30" s="240">
        <v>1102.8015</v>
      </c>
      <c r="F30" s="240">
        <v>1102.8015</v>
      </c>
      <c r="G30" s="241">
        <v>1057.83</v>
      </c>
      <c r="H30" s="254">
        <v>44.97</v>
      </c>
      <c r="I30" s="126"/>
      <c r="J30" s="126"/>
      <c r="K30" s="126"/>
    </row>
    <row r="31" spans="1:11" ht="19.5" customHeight="1">
      <c r="A31" s="126">
        <v>602010</v>
      </c>
      <c r="B31" s="245" t="s">
        <v>176</v>
      </c>
      <c r="C31" s="238" t="s">
        <v>177</v>
      </c>
      <c r="D31" s="239" t="s">
        <v>178</v>
      </c>
      <c r="E31" s="240">
        <v>216.21</v>
      </c>
      <c r="F31" s="240">
        <v>216.21</v>
      </c>
      <c r="G31" s="241">
        <f t="shared" si="0"/>
        <v>169.96</v>
      </c>
      <c r="H31" s="254">
        <v>46.25</v>
      </c>
      <c r="I31" s="126"/>
      <c r="J31" s="126"/>
      <c r="K31" s="126"/>
    </row>
    <row r="32" spans="1:11" ht="19.5" customHeight="1">
      <c r="A32" s="243">
        <v>602001</v>
      </c>
      <c r="B32" s="96" t="s">
        <v>142</v>
      </c>
      <c r="C32" s="238" t="s">
        <v>177</v>
      </c>
      <c r="D32" s="239" t="s">
        <v>178</v>
      </c>
      <c r="E32" s="241">
        <v>107.62</v>
      </c>
      <c r="F32" s="241">
        <v>107.62</v>
      </c>
      <c r="G32" s="241">
        <v>107.62</v>
      </c>
      <c r="H32" s="254"/>
      <c r="I32" s="126"/>
      <c r="J32" s="126"/>
      <c r="K32" s="126"/>
    </row>
    <row r="33" spans="1:11" ht="19.5" customHeight="1">
      <c r="A33" s="243">
        <v>602001</v>
      </c>
      <c r="B33" s="96" t="s">
        <v>142</v>
      </c>
      <c r="C33" s="238" t="s">
        <v>179</v>
      </c>
      <c r="D33" s="239" t="s">
        <v>180</v>
      </c>
      <c r="E33" s="240">
        <v>10.63</v>
      </c>
      <c r="F33" s="240">
        <v>10.63</v>
      </c>
      <c r="G33" s="241">
        <f t="shared" si="0"/>
        <v>0</v>
      </c>
      <c r="H33" s="240">
        <v>10.63</v>
      </c>
      <c r="I33" s="126"/>
      <c r="J33" s="126"/>
      <c r="K33" s="126"/>
    </row>
    <row r="34" spans="1:11" ht="19.5" customHeight="1">
      <c r="A34" s="126">
        <v>602</v>
      </c>
      <c r="B34" s="250" t="s">
        <v>160</v>
      </c>
      <c r="C34" s="238" t="s">
        <v>181</v>
      </c>
      <c r="D34" s="239" t="s">
        <v>182</v>
      </c>
      <c r="E34" s="240">
        <v>34.74</v>
      </c>
      <c r="F34" s="240">
        <v>34.74</v>
      </c>
      <c r="G34" s="241">
        <f t="shared" si="0"/>
        <v>0</v>
      </c>
      <c r="H34" s="240">
        <v>34.74</v>
      </c>
      <c r="I34" s="126"/>
      <c r="J34" s="126"/>
      <c r="K34" s="126"/>
    </row>
    <row r="35" spans="1:11" ht="19.5" customHeight="1">
      <c r="A35" s="126">
        <v>602006</v>
      </c>
      <c r="B35" s="251" t="s">
        <v>165</v>
      </c>
      <c r="C35" s="238" t="s">
        <v>183</v>
      </c>
      <c r="D35" s="239" t="s">
        <v>184</v>
      </c>
      <c r="E35" s="240">
        <v>19.74</v>
      </c>
      <c r="F35" s="240">
        <v>19.74</v>
      </c>
      <c r="G35" s="241">
        <f t="shared" si="0"/>
        <v>0</v>
      </c>
      <c r="H35" s="240">
        <v>19.74</v>
      </c>
      <c r="I35" s="126"/>
      <c r="J35" s="126"/>
      <c r="K35" s="126"/>
    </row>
    <row r="36" spans="1:11" ht="19.5" customHeight="1">
      <c r="A36" s="126">
        <v>602003</v>
      </c>
      <c r="B36" s="244" t="s">
        <v>145</v>
      </c>
      <c r="C36" s="238" t="s">
        <v>183</v>
      </c>
      <c r="D36" s="239" t="s">
        <v>184</v>
      </c>
      <c r="E36" s="255">
        <v>15</v>
      </c>
      <c r="F36" s="255">
        <v>15</v>
      </c>
      <c r="G36" s="241">
        <f t="shared" si="0"/>
        <v>0</v>
      </c>
      <c r="H36" s="255">
        <v>15</v>
      </c>
      <c r="I36" s="126"/>
      <c r="J36" s="126"/>
      <c r="K36" s="126"/>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64"/>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B1">
      <selection activeCell="J9" sqref="J9"/>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96" t="s">
        <v>17</v>
      </c>
      <c r="B1" s="197"/>
      <c r="C1" s="197"/>
      <c r="D1" s="197"/>
      <c r="E1" s="197"/>
      <c r="F1" s="197"/>
      <c r="G1" s="197"/>
      <c r="H1" s="198"/>
    </row>
    <row r="2" spans="1:8" ht="22.5" customHeight="1">
      <c r="A2" s="199" t="s">
        <v>18</v>
      </c>
      <c r="B2" s="200"/>
      <c r="C2" s="200"/>
      <c r="D2" s="200"/>
      <c r="E2" s="200"/>
      <c r="F2" s="200"/>
      <c r="G2" s="200"/>
      <c r="H2" s="200"/>
    </row>
    <row r="3" spans="1:8" ht="22.5" customHeight="1">
      <c r="A3" s="201"/>
      <c r="B3" s="201"/>
      <c r="C3" s="202"/>
      <c r="D3" s="202"/>
      <c r="E3" s="203"/>
      <c r="F3" s="204"/>
      <c r="G3" s="204"/>
      <c r="H3" s="205" t="s">
        <v>45</v>
      </c>
    </row>
    <row r="4" spans="1:8" s="195" customFormat="1" ht="22.5" customHeight="1">
      <c r="A4" s="206" t="s">
        <v>46</v>
      </c>
      <c r="B4" s="206"/>
      <c r="C4" s="206" t="s">
        <v>47</v>
      </c>
      <c r="D4" s="206"/>
      <c r="E4" s="206"/>
      <c r="F4" s="206"/>
      <c r="G4" s="206"/>
      <c r="H4" s="206"/>
    </row>
    <row r="5" spans="1:8" s="195" customFormat="1" ht="22.5" customHeight="1">
      <c r="A5" s="206" t="s">
        <v>48</v>
      </c>
      <c r="B5" s="206" t="s">
        <v>49</v>
      </c>
      <c r="C5" s="206" t="s">
        <v>50</v>
      </c>
      <c r="D5" s="206" t="s">
        <v>190</v>
      </c>
      <c r="E5" s="206" t="s">
        <v>191</v>
      </c>
      <c r="F5" s="206" t="s">
        <v>51</v>
      </c>
      <c r="G5" s="206" t="s">
        <v>190</v>
      </c>
      <c r="H5" s="206" t="s">
        <v>191</v>
      </c>
    </row>
    <row r="6" spans="1:8" s="195" customFormat="1" ht="22.5" customHeight="1">
      <c r="A6" s="207" t="s">
        <v>192</v>
      </c>
      <c r="B6" s="208">
        <v>10054.07</v>
      </c>
      <c r="C6" s="207" t="s">
        <v>192</v>
      </c>
      <c r="D6" s="208">
        <v>10054.07</v>
      </c>
      <c r="E6" s="209"/>
      <c r="F6" s="210" t="s">
        <v>192</v>
      </c>
      <c r="G6" s="210"/>
      <c r="H6" s="209">
        <v>10054.07</v>
      </c>
    </row>
    <row r="7" spans="1:8" s="195" customFormat="1" ht="22.5" customHeight="1">
      <c r="A7" s="211" t="s">
        <v>193</v>
      </c>
      <c r="B7" s="208">
        <v>10054.07</v>
      </c>
      <c r="C7" s="212" t="s">
        <v>54</v>
      </c>
      <c r="D7" s="209"/>
      <c r="E7" s="209"/>
      <c r="F7" s="210" t="s">
        <v>55</v>
      </c>
      <c r="G7" s="210"/>
      <c r="H7" s="209">
        <v>4532.23</v>
      </c>
    </row>
    <row r="8" spans="1:10" s="195" customFormat="1" ht="22.5" customHeight="1">
      <c r="A8" s="213" t="s">
        <v>194</v>
      </c>
      <c r="B8" s="209">
        <v>5521.84</v>
      </c>
      <c r="C8" s="212" t="s">
        <v>57</v>
      </c>
      <c r="D8" s="209"/>
      <c r="E8" s="209"/>
      <c r="F8" s="210" t="s">
        <v>58</v>
      </c>
      <c r="G8" s="210"/>
      <c r="H8" s="214">
        <v>3453.09</v>
      </c>
      <c r="J8" s="235"/>
    </row>
    <row r="9" spans="1:8" s="195" customFormat="1" ht="22.5" customHeight="1">
      <c r="A9" s="211" t="s">
        <v>195</v>
      </c>
      <c r="B9" s="209"/>
      <c r="C9" s="212" t="s">
        <v>60</v>
      </c>
      <c r="D9" s="209"/>
      <c r="E9" s="209"/>
      <c r="F9" s="210" t="s">
        <v>61</v>
      </c>
      <c r="G9" s="210"/>
      <c r="H9" s="108">
        <v>993.98</v>
      </c>
    </row>
    <row r="10" spans="1:8" s="195" customFormat="1" ht="22.5" customHeight="1">
      <c r="A10" s="211" t="s">
        <v>196</v>
      </c>
      <c r="B10" s="209"/>
      <c r="C10" s="212" t="s">
        <v>63</v>
      </c>
      <c r="D10" s="209"/>
      <c r="E10" s="209"/>
      <c r="F10" s="210" t="s">
        <v>64</v>
      </c>
      <c r="G10" s="210"/>
      <c r="H10" s="209">
        <v>85.161</v>
      </c>
    </row>
    <row r="11" spans="1:8" s="195" customFormat="1" ht="22.5" customHeight="1">
      <c r="A11" s="211"/>
      <c r="B11" s="209"/>
      <c r="C11" s="212" t="s">
        <v>66</v>
      </c>
      <c r="D11" s="209"/>
      <c r="E11" s="209"/>
      <c r="F11" s="210" t="s">
        <v>67</v>
      </c>
      <c r="G11" s="210"/>
      <c r="H11" s="209">
        <v>0</v>
      </c>
    </row>
    <row r="12" spans="1:8" s="195" customFormat="1" ht="22.5" customHeight="1">
      <c r="A12" s="211"/>
      <c r="B12" s="209"/>
      <c r="C12" s="212" t="s">
        <v>69</v>
      </c>
      <c r="D12" s="209"/>
      <c r="E12" s="209"/>
      <c r="F12" s="210" t="s">
        <v>70</v>
      </c>
      <c r="G12" s="210"/>
      <c r="H12" s="209">
        <v>5521.835641</v>
      </c>
    </row>
    <row r="13" spans="1:8" s="195" customFormat="1" ht="22.5" customHeight="1">
      <c r="A13" s="211"/>
      <c r="B13" s="209"/>
      <c r="C13" s="212" t="s">
        <v>72</v>
      </c>
      <c r="D13" s="208">
        <v>10054.07</v>
      </c>
      <c r="E13" s="209"/>
      <c r="F13" s="215" t="s">
        <v>58</v>
      </c>
      <c r="G13" s="215"/>
      <c r="H13" s="216">
        <v>0</v>
      </c>
    </row>
    <row r="14" spans="1:8" s="195" customFormat="1" ht="22.5" customHeight="1">
      <c r="A14" s="211"/>
      <c r="B14" s="209"/>
      <c r="C14" s="212" t="s">
        <v>74</v>
      </c>
      <c r="D14" s="209"/>
      <c r="E14" s="209"/>
      <c r="F14" s="215" t="s">
        <v>61</v>
      </c>
      <c r="G14" s="215"/>
      <c r="H14" s="217">
        <v>4045.501089</v>
      </c>
    </row>
    <row r="15" spans="1:8" s="195" customFormat="1" ht="22.5" customHeight="1">
      <c r="A15" s="218"/>
      <c r="B15" s="209"/>
      <c r="C15" s="212" t="s">
        <v>76</v>
      </c>
      <c r="D15" s="209"/>
      <c r="E15" s="209"/>
      <c r="F15" s="215" t="s">
        <v>77</v>
      </c>
      <c r="G15" s="215"/>
      <c r="H15" s="216">
        <v>0</v>
      </c>
    </row>
    <row r="16" spans="1:8" s="195" customFormat="1" ht="22.5" customHeight="1">
      <c r="A16" s="218"/>
      <c r="B16" s="209"/>
      <c r="C16" s="212" t="s">
        <v>79</v>
      </c>
      <c r="D16" s="209"/>
      <c r="E16" s="209"/>
      <c r="F16" s="215" t="s">
        <v>80</v>
      </c>
      <c r="G16" s="215"/>
      <c r="H16" s="216">
        <v>0</v>
      </c>
    </row>
    <row r="17" spans="1:8" s="195" customFormat="1" ht="22.5" customHeight="1">
      <c r="A17" s="218"/>
      <c r="B17" s="209"/>
      <c r="C17" s="212" t="s">
        <v>82</v>
      </c>
      <c r="D17" s="209"/>
      <c r="E17" s="209"/>
      <c r="F17" s="215" t="s">
        <v>83</v>
      </c>
      <c r="G17" s="215"/>
      <c r="H17" s="209">
        <v>1189.867052</v>
      </c>
    </row>
    <row r="18" spans="1:8" s="195" customFormat="1" ht="22.5" customHeight="1">
      <c r="A18" s="218"/>
      <c r="B18" s="219"/>
      <c r="C18" s="212" t="s">
        <v>84</v>
      </c>
      <c r="D18" s="209"/>
      <c r="E18" s="209"/>
      <c r="F18" s="215" t="s">
        <v>85</v>
      </c>
      <c r="G18" s="215"/>
      <c r="H18" s="209">
        <v>286.4675</v>
      </c>
    </row>
    <row r="19" spans="1:8" s="195" customFormat="1" ht="22.5" customHeight="1">
      <c r="A19" s="218"/>
      <c r="B19" s="220"/>
      <c r="C19" s="212" t="s">
        <v>86</v>
      </c>
      <c r="D19" s="209"/>
      <c r="E19" s="209"/>
      <c r="F19" s="215" t="s">
        <v>87</v>
      </c>
      <c r="G19" s="215"/>
      <c r="H19" s="209">
        <v>0</v>
      </c>
    </row>
    <row r="20" spans="1:8" s="195" customFormat="1" ht="22.5" customHeight="1">
      <c r="A20" s="218"/>
      <c r="B20" s="219"/>
      <c r="C20" s="212" t="s">
        <v>88</v>
      </c>
      <c r="D20" s="209"/>
      <c r="E20" s="209"/>
      <c r="F20" s="215" t="s">
        <v>89</v>
      </c>
      <c r="G20" s="215"/>
      <c r="H20" s="209"/>
    </row>
    <row r="21" spans="1:8" s="195" customFormat="1" ht="22.5" customHeight="1">
      <c r="A21" s="221"/>
      <c r="B21" s="219"/>
      <c r="C21" s="212" t="s">
        <v>90</v>
      </c>
      <c r="D21" s="209"/>
      <c r="E21" s="209"/>
      <c r="F21" s="215" t="s">
        <v>91</v>
      </c>
      <c r="G21" s="215"/>
      <c r="H21" s="209"/>
    </row>
    <row r="22" spans="1:8" s="195" customFormat="1" ht="22.5" customHeight="1">
      <c r="A22" s="222"/>
      <c r="B22" s="219"/>
      <c r="C22" s="212" t="s">
        <v>92</v>
      </c>
      <c r="D22" s="209"/>
      <c r="E22" s="209"/>
      <c r="F22" s="223" t="s">
        <v>93</v>
      </c>
      <c r="G22" s="223"/>
      <c r="H22" s="209"/>
    </row>
    <row r="23" spans="1:8" s="195" customFormat="1" ht="22.5" customHeight="1">
      <c r="A23" s="224"/>
      <c r="B23" s="219"/>
      <c r="C23" s="212" t="s">
        <v>94</v>
      </c>
      <c r="D23" s="209"/>
      <c r="E23" s="209"/>
      <c r="F23" s="225" t="s">
        <v>95</v>
      </c>
      <c r="G23" s="225"/>
      <c r="H23" s="209"/>
    </row>
    <row r="24" spans="1:8" s="195" customFormat="1" ht="22.5" customHeight="1">
      <c r="A24" s="224"/>
      <c r="B24" s="219"/>
      <c r="C24" s="212" t="s">
        <v>96</v>
      </c>
      <c r="D24" s="209"/>
      <c r="E24" s="209"/>
      <c r="F24" s="225" t="s">
        <v>97</v>
      </c>
      <c r="G24" s="225"/>
      <c r="H24" s="209"/>
    </row>
    <row r="25" spans="1:8" s="195" customFormat="1" ht="22.5" customHeight="1">
      <c r="A25" s="224"/>
      <c r="B25" s="219"/>
      <c r="C25" s="212" t="s">
        <v>98</v>
      </c>
      <c r="D25" s="209"/>
      <c r="E25" s="209"/>
      <c r="F25" s="225" t="s">
        <v>99</v>
      </c>
      <c r="G25" s="225"/>
      <c r="H25" s="209"/>
    </row>
    <row r="26" spans="1:10" s="195" customFormat="1" ht="22.5" customHeight="1">
      <c r="A26" s="224"/>
      <c r="B26" s="219"/>
      <c r="C26" s="212" t="s">
        <v>100</v>
      </c>
      <c r="D26" s="209"/>
      <c r="E26" s="209"/>
      <c r="F26" s="210"/>
      <c r="G26" s="210"/>
      <c r="H26" s="209"/>
      <c r="J26" s="235"/>
    </row>
    <row r="27" spans="1:10" s="195" customFormat="1" ht="22.5" customHeight="1">
      <c r="A27" s="222"/>
      <c r="B27" s="220"/>
      <c r="C27" s="212" t="s">
        <v>101</v>
      </c>
      <c r="D27" s="209"/>
      <c r="E27" s="209"/>
      <c r="F27" s="210"/>
      <c r="G27" s="210"/>
      <c r="H27" s="209"/>
      <c r="J27" s="235"/>
    </row>
    <row r="28" spans="1:10" s="195" customFormat="1" ht="22.5" customHeight="1">
      <c r="A28" s="224"/>
      <c r="B28" s="219"/>
      <c r="C28" s="212" t="s">
        <v>102</v>
      </c>
      <c r="D28" s="209"/>
      <c r="E28" s="209"/>
      <c r="F28" s="210"/>
      <c r="G28" s="210"/>
      <c r="H28" s="209"/>
      <c r="J28" s="235"/>
    </row>
    <row r="29" spans="1:10" s="195" customFormat="1" ht="22.5" customHeight="1">
      <c r="A29" s="222"/>
      <c r="B29" s="220"/>
      <c r="C29" s="212" t="s">
        <v>103</v>
      </c>
      <c r="D29" s="209"/>
      <c r="E29" s="209"/>
      <c r="F29" s="210"/>
      <c r="G29" s="210"/>
      <c r="H29" s="209"/>
      <c r="J29" s="235"/>
    </row>
    <row r="30" spans="1:8" s="195" customFormat="1" ht="22.5" customHeight="1">
      <c r="A30" s="222"/>
      <c r="B30" s="219"/>
      <c r="C30" s="212" t="s">
        <v>104</v>
      </c>
      <c r="D30" s="209"/>
      <c r="E30" s="209"/>
      <c r="F30" s="210"/>
      <c r="G30" s="210"/>
      <c r="H30" s="209"/>
    </row>
    <row r="31" spans="1:8" s="195" customFormat="1" ht="22.5" customHeight="1">
      <c r="A31" s="222"/>
      <c r="B31" s="219"/>
      <c r="C31" s="212" t="s">
        <v>105</v>
      </c>
      <c r="D31" s="209"/>
      <c r="E31" s="209"/>
      <c r="F31" s="210"/>
      <c r="G31" s="210"/>
      <c r="H31" s="209"/>
    </row>
    <row r="32" spans="1:8" s="195" customFormat="1" ht="22.5" customHeight="1">
      <c r="A32" s="222"/>
      <c r="B32" s="219"/>
      <c r="C32" s="212" t="s">
        <v>106</v>
      </c>
      <c r="D32" s="209"/>
      <c r="E32" s="209"/>
      <c r="F32" s="210"/>
      <c r="G32" s="210"/>
      <c r="H32" s="209"/>
    </row>
    <row r="33" spans="1:10" s="195" customFormat="1" ht="22.5" customHeight="1">
      <c r="A33" s="222"/>
      <c r="B33" s="219"/>
      <c r="C33" s="212" t="s">
        <v>107</v>
      </c>
      <c r="D33" s="209"/>
      <c r="E33" s="209"/>
      <c r="F33" s="210"/>
      <c r="G33" s="210"/>
      <c r="H33" s="209"/>
      <c r="J33" s="235"/>
    </row>
    <row r="34" spans="1:8" s="195" customFormat="1" ht="22.5" customHeight="1">
      <c r="A34" s="221"/>
      <c r="B34" s="219"/>
      <c r="C34" s="212" t="s">
        <v>108</v>
      </c>
      <c r="D34" s="209"/>
      <c r="E34" s="209"/>
      <c r="F34" s="210"/>
      <c r="G34" s="210"/>
      <c r="H34" s="209"/>
    </row>
    <row r="35" spans="1:8" s="195" customFormat="1" ht="22.5" customHeight="1">
      <c r="A35" s="222"/>
      <c r="B35" s="219"/>
      <c r="C35" s="212"/>
      <c r="D35" s="226"/>
      <c r="E35" s="226"/>
      <c r="F35" s="211"/>
      <c r="G35" s="211"/>
      <c r="H35" s="227"/>
    </row>
    <row r="36" spans="1:8" s="195" customFormat="1" ht="18" customHeight="1">
      <c r="A36" s="228" t="s">
        <v>109</v>
      </c>
      <c r="B36" s="229">
        <f>SUM(B6)</f>
        <v>10054.07</v>
      </c>
      <c r="C36" s="228" t="s">
        <v>110</v>
      </c>
      <c r="D36" s="208">
        <v>10054.07</v>
      </c>
      <c r="E36" s="226"/>
      <c r="F36" s="228" t="s">
        <v>110</v>
      </c>
      <c r="G36" s="228"/>
      <c r="H36" s="208">
        <v>10054.07</v>
      </c>
    </row>
    <row r="37" spans="1:8" s="195" customFormat="1" ht="18" customHeight="1">
      <c r="A37" s="212" t="s">
        <v>115</v>
      </c>
      <c r="B37" s="219"/>
      <c r="C37" s="218" t="s">
        <v>112</v>
      </c>
      <c r="D37" s="226"/>
      <c r="E37" s="226"/>
      <c r="F37" s="218" t="s">
        <v>112</v>
      </c>
      <c r="G37" s="218"/>
      <c r="H37" s="227"/>
    </row>
    <row r="38" spans="1:8" s="195" customFormat="1" ht="18" customHeight="1">
      <c r="A38" s="212" t="s">
        <v>116</v>
      </c>
      <c r="B38" s="219"/>
      <c r="C38" s="218"/>
      <c r="D38" s="209"/>
      <c r="E38" s="209"/>
      <c r="F38" s="218"/>
      <c r="G38" s="218"/>
      <c r="H38" s="209"/>
    </row>
    <row r="39" spans="1:8" s="195" customFormat="1" ht="22.5" customHeight="1">
      <c r="A39" s="212" t="s">
        <v>197</v>
      </c>
      <c r="B39" s="219"/>
      <c r="C39" s="230"/>
      <c r="D39" s="231"/>
      <c r="E39" s="231"/>
      <c r="F39" s="222"/>
      <c r="G39" s="222"/>
      <c r="H39" s="226"/>
    </row>
    <row r="40" spans="1:8" s="195" customFormat="1" ht="21" customHeight="1">
      <c r="A40" s="222"/>
      <c r="B40" s="219"/>
      <c r="C40" s="221"/>
      <c r="D40" s="231"/>
      <c r="E40" s="231"/>
      <c r="F40" s="221"/>
      <c r="G40" s="221"/>
      <c r="H40" s="231"/>
    </row>
    <row r="41" spans="1:8" s="195" customFormat="1" ht="18" customHeight="1">
      <c r="A41" s="206" t="s">
        <v>118</v>
      </c>
      <c r="B41" s="220">
        <f>SUM(B36,B37)</f>
        <v>10054.07</v>
      </c>
      <c r="C41" s="232" t="s">
        <v>119</v>
      </c>
      <c r="D41" s="208">
        <v>10054.07</v>
      </c>
      <c r="E41" s="231"/>
      <c r="F41" s="206" t="s">
        <v>119</v>
      </c>
      <c r="G41" s="206"/>
      <c r="H41" s="208">
        <v>10054.07</v>
      </c>
    </row>
    <row r="42" spans="4:8" s="195" customFormat="1" ht="12.75" customHeight="1">
      <c r="D42" s="233"/>
      <c r="E42" s="233"/>
      <c r="H42" s="233"/>
    </row>
    <row r="43" spans="4:8" ht="12.75" customHeight="1">
      <c r="D43" s="234"/>
      <c r="E43" s="234"/>
      <c r="H43" s="234"/>
    </row>
    <row r="44" spans="4:8" ht="12.75" customHeight="1">
      <c r="D44" s="234"/>
      <c r="E44" s="234"/>
      <c r="H44" s="234"/>
    </row>
    <row r="45" spans="4:8" ht="12.75" customHeight="1">
      <c r="D45" s="234"/>
      <c r="E45" s="234"/>
      <c r="H45" s="234"/>
    </row>
    <row r="46" spans="4:8" ht="12.75" customHeight="1">
      <c r="D46" s="234"/>
      <c r="E46" s="234"/>
      <c r="H46" s="234"/>
    </row>
    <row r="47" spans="4:8" ht="12.75" customHeight="1">
      <c r="D47" s="234"/>
      <c r="E47" s="234"/>
      <c r="H47" s="234"/>
    </row>
    <row r="48" spans="4:8" ht="12.75" customHeight="1">
      <c r="D48" s="234"/>
      <c r="E48" s="234"/>
      <c r="H48" s="234"/>
    </row>
    <row r="49" spans="4:8" ht="12.75" customHeight="1">
      <c r="D49" s="234"/>
      <c r="E49" s="234"/>
      <c r="H49" s="234"/>
    </row>
    <row r="50" spans="4:8" ht="12.75" customHeight="1">
      <c r="D50" s="234"/>
      <c r="E50" s="234"/>
      <c r="H50" s="234"/>
    </row>
    <row r="51" spans="4:8" ht="12.75" customHeight="1">
      <c r="D51" s="234"/>
      <c r="E51" s="234"/>
      <c r="H51" s="234"/>
    </row>
    <row r="52" spans="4:8" ht="12.75" customHeight="1">
      <c r="D52" s="234"/>
      <c r="E52" s="234"/>
      <c r="H52" s="234"/>
    </row>
    <row r="53" spans="4:8" ht="12.75" customHeight="1">
      <c r="D53" s="234"/>
      <c r="E53" s="234"/>
      <c r="H53" s="234"/>
    </row>
    <row r="54" spans="4:8" ht="12.75" customHeight="1">
      <c r="D54" s="234"/>
      <c r="E54" s="234"/>
      <c r="H54" s="234"/>
    </row>
    <row r="55" ht="12.75" customHeight="1">
      <c r="H55" s="234"/>
    </row>
    <row r="56" ht="12.75" customHeight="1">
      <c r="H56" s="234"/>
    </row>
    <row r="57" ht="12.75" customHeight="1">
      <c r="H57" s="234"/>
    </row>
    <row r="58" ht="12.75" customHeight="1">
      <c r="H58" s="234"/>
    </row>
    <row r="59" ht="12.75" customHeight="1">
      <c r="H59" s="234"/>
    </row>
    <row r="60" ht="12.75" customHeight="1">
      <c r="H60" s="234"/>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O12" sqref="O12"/>
    </sheetView>
  </sheetViews>
  <sheetFormatPr defaultColWidth="9.16015625" defaultRowHeight="12.75" customHeight="1"/>
  <cols>
    <col min="1" max="1" width="21.33203125" style="0" customWidth="1"/>
    <col min="2" max="2" width="27.83203125" style="0" customWidth="1"/>
    <col min="3" max="5" width="21.33203125" style="0" customWidth="1"/>
    <col min="6" max="6" width="19.33203125" style="0" customWidth="1"/>
    <col min="7" max="7" width="21.33203125" style="0" customWidth="1"/>
    <col min="8" max="251" width="9.16015625" style="0" customWidth="1"/>
  </cols>
  <sheetData>
    <row r="1" ht="30" customHeight="1">
      <c r="A1" s="85" t="s">
        <v>19</v>
      </c>
    </row>
    <row r="2" spans="1:7" ht="28.5" customHeight="1">
      <c r="A2" s="118" t="s">
        <v>20</v>
      </c>
      <c r="B2" s="118"/>
      <c r="C2" s="118"/>
      <c r="D2" s="118"/>
      <c r="E2" s="118"/>
      <c r="F2" s="118"/>
      <c r="G2" s="118"/>
    </row>
    <row r="3" ht="22.5" customHeight="1">
      <c r="G3" s="115" t="s">
        <v>45</v>
      </c>
    </row>
    <row r="4" spans="1:7" ht="22.5" customHeight="1">
      <c r="A4" s="122" t="s">
        <v>198</v>
      </c>
      <c r="B4" s="122" t="s">
        <v>199</v>
      </c>
      <c r="C4" s="122" t="s">
        <v>126</v>
      </c>
      <c r="D4" s="122" t="s">
        <v>200</v>
      </c>
      <c r="E4" s="122" t="s">
        <v>201</v>
      </c>
      <c r="F4" s="122" t="s">
        <v>186</v>
      </c>
      <c r="G4" s="122" t="s">
        <v>202</v>
      </c>
    </row>
    <row r="5" spans="1:7" ht="15.75" customHeight="1">
      <c r="A5" s="192" t="s">
        <v>203</v>
      </c>
      <c r="B5" s="192" t="s">
        <v>203</v>
      </c>
      <c r="C5" s="192">
        <v>1</v>
      </c>
      <c r="D5" s="171">
        <v>2</v>
      </c>
      <c r="E5" s="171">
        <v>3</v>
      </c>
      <c r="F5" s="171">
        <v>4</v>
      </c>
      <c r="G5" s="171" t="s">
        <v>203</v>
      </c>
    </row>
    <row r="6" spans="1:7" ht="22.5" customHeight="1">
      <c r="A6" s="185" t="s">
        <v>138</v>
      </c>
      <c r="B6" s="138" t="s">
        <v>139</v>
      </c>
      <c r="C6" s="170">
        <v>10054.07</v>
      </c>
      <c r="D6" s="139">
        <v>3538.25</v>
      </c>
      <c r="E6" s="139">
        <v>993.98</v>
      </c>
      <c r="F6" s="139">
        <v>5521.835641</v>
      </c>
      <c r="G6" s="128"/>
    </row>
    <row r="7" spans="1:7" ht="22.5" customHeight="1">
      <c r="A7" s="185" t="s">
        <v>140</v>
      </c>
      <c r="B7" s="138" t="s">
        <v>141</v>
      </c>
      <c r="C7" s="170">
        <v>6585.29</v>
      </c>
      <c r="D7" s="139">
        <v>1265.01</v>
      </c>
      <c r="E7" s="139">
        <v>536.02</v>
      </c>
      <c r="F7" s="139">
        <v>4784.267635</v>
      </c>
      <c r="G7" s="128"/>
    </row>
    <row r="8" spans="1:7" ht="22.5" customHeight="1">
      <c r="A8" s="185" t="s">
        <v>143</v>
      </c>
      <c r="B8" s="138" t="s">
        <v>144</v>
      </c>
      <c r="C8" s="170">
        <v>480.39</v>
      </c>
      <c r="D8" s="139">
        <v>182.39</v>
      </c>
      <c r="E8" s="139">
        <v>298</v>
      </c>
      <c r="F8" s="184">
        <v>0</v>
      </c>
      <c r="G8" s="128"/>
    </row>
    <row r="9" spans="1:7" ht="22.5" customHeight="1">
      <c r="A9" s="185" t="s">
        <v>146</v>
      </c>
      <c r="B9" s="138" t="s">
        <v>147</v>
      </c>
      <c r="C9" s="170">
        <v>482.81</v>
      </c>
      <c r="D9" s="139">
        <v>298.37</v>
      </c>
      <c r="E9" s="139">
        <v>64.53</v>
      </c>
      <c r="F9" s="139">
        <v>119.9119</v>
      </c>
      <c r="G9" s="128"/>
    </row>
    <row r="10" spans="1:7" ht="22.5" customHeight="1">
      <c r="A10" s="185" t="s">
        <v>149</v>
      </c>
      <c r="B10" s="138" t="s">
        <v>150</v>
      </c>
      <c r="C10" s="170">
        <v>519.39</v>
      </c>
      <c r="D10" s="139">
        <v>409.92</v>
      </c>
      <c r="E10" s="139">
        <v>89.47</v>
      </c>
      <c r="F10" s="139">
        <v>20</v>
      </c>
      <c r="G10" s="128"/>
    </row>
    <row r="11" spans="1:7" ht="22.5" customHeight="1">
      <c r="A11" s="185" t="s">
        <v>152</v>
      </c>
      <c r="B11" s="138" t="s">
        <v>153</v>
      </c>
      <c r="C11" s="170">
        <v>651.11</v>
      </c>
      <c r="D11" s="139">
        <v>180.2</v>
      </c>
      <c r="E11" s="139">
        <v>32.255</v>
      </c>
      <c r="F11" s="139">
        <v>438.65700899999996</v>
      </c>
      <c r="G11" s="128"/>
    </row>
    <row r="12" spans="1:7" ht="22.5" customHeight="1">
      <c r="A12" s="185" t="s">
        <v>155</v>
      </c>
      <c r="B12" s="138" t="s">
        <v>156</v>
      </c>
      <c r="C12" s="170">
        <v>300.41</v>
      </c>
      <c r="D12" s="139">
        <v>194.1347</v>
      </c>
      <c r="E12" s="139">
        <v>51.76</v>
      </c>
      <c r="F12" s="139">
        <v>54.52</v>
      </c>
      <c r="G12" s="128"/>
    </row>
    <row r="13" spans="1:7" ht="22.5" customHeight="1">
      <c r="A13" s="185" t="s">
        <v>157</v>
      </c>
      <c r="B13" s="138" t="s">
        <v>158</v>
      </c>
      <c r="C13" s="170">
        <v>4151.178726</v>
      </c>
      <c r="D13" s="139">
        <v>0</v>
      </c>
      <c r="E13" s="139">
        <v>0</v>
      </c>
      <c r="F13" s="139">
        <v>4151.178726</v>
      </c>
      <c r="G13" s="126"/>
    </row>
    <row r="14" spans="1:7" ht="22.5" customHeight="1">
      <c r="A14" s="185" t="s">
        <v>161</v>
      </c>
      <c r="B14" s="138" t="s">
        <v>162</v>
      </c>
      <c r="C14" s="170">
        <v>662.94</v>
      </c>
      <c r="D14" s="139">
        <v>209.45</v>
      </c>
      <c r="E14" s="139">
        <v>111.5</v>
      </c>
      <c r="F14" s="139">
        <v>341.987322</v>
      </c>
      <c r="G14" s="126"/>
    </row>
    <row r="15" spans="1:7" ht="22.5" customHeight="1">
      <c r="A15" s="185" t="s">
        <v>163</v>
      </c>
      <c r="B15" s="138" t="s">
        <v>164</v>
      </c>
      <c r="C15" s="170">
        <v>640.94</v>
      </c>
      <c r="D15" s="139">
        <v>209.45</v>
      </c>
      <c r="E15" s="139">
        <v>111.5</v>
      </c>
      <c r="F15" s="139">
        <v>319.987322</v>
      </c>
      <c r="G15" s="126"/>
    </row>
    <row r="16" spans="1:7" ht="22.5" customHeight="1">
      <c r="A16" s="185" t="s">
        <v>169</v>
      </c>
      <c r="B16" s="138" t="s">
        <v>168</v>
      </c>
      <c r="C16" s="170">
        <v>22</v>
      </c>
      <c r="D16" s="139">
        <v>0</v>
      </c>
      <c r="E16" s="184">
        <v>0</v>
      </c>
      <c r="F16" s="139">
        <v>22</v>
      </c>
      <c r="G16" s="126"/>
    </row>
    <row r="17" spans="1:7" ht="22.5" customHeight="1">
      <c r="A17" s="185" t="s">
        <v>170</v>
      </c>
      <c r="B17" s="138" t="s">
        <v>171</v>
      </c>
      <c r="C17" s="170">
        <v>2771.1</v>
      </c>
      <c r="D17" s="139">
        <v>2063.8</v>
      </c>
      <c r="E17" s="139">
        <v>346.47</v>
      </c>
      <c r="F17" s="139">
        <v>360.84</v>
      </c>
      <c r="G17" s="126"/>
    </row>
    <row r="18" spans="1:9" ht="22.5" customHeight="1">
      <c r="A18" s="185" t="s">
        <v>172</v>
      </c>
      <c r="B18" s="138" t="s">
        <v>173</v>
      </c>
      <c r="C18" s="170">
        <v>1333.96</v>
      </c>
      <c r="D18" s="139">
        <v>849.5</v>
      </c>
      <c r="E18" s="139">
        <v>225.48</v>
      </c>
      <c r="F18" s="139">
        <v>258.98</v>
      </c>
      <c r="G18" s="126"/>
      <c r="I18" t="s">
        <v>204</v>
      </c>
    </row>
    <row r="19" spans="1:7" ht="22.5" customHeight="1">
      <c r="A19" s="185" t="s">
        <v>174</v>
      </c>
      <c r="B19" s="138" t="s">
        <v>175</v>
      </c>
      <c r="C19" s="170">
        <v>1102.8015</v>
      </c>
      <c r="D19" s="139">
        <v>984.57</v>
      </c>
      <c r="E19" s="139">
        <v>73.258</v>
      </c>
      <c r="F19" s="139">
        <v>44.9735</v>
      </c>
      <c r="G19" s="126"/>
    </row>
    <row r="20" spans="1:7" ht="22.5" customHeight="1">
      <c r="A20" s="185" t="s">
        <v>177</v>
      </c>
      <c r="B20" s="138" t="s">
        <v>178</v>
      </c>
      <c r="C20" s="170">
        <v>323.7</v>
      </c>
      <c r="D20" s="139">
        <v>229.73</v>
      </c>
      <c r="E20" s="139">
        <v>47.73</v>
      </c>
      <c r="F20" s="139">
        <v>46.25</v>
      </c>
      <c r="G20" s="126"/>
    </row>
    <row r="21" spans="1:7" ht="22.5" customHeight="1">
      <c r="A21" s="185" t="s">
        <v>179</v>
      </c>
      <c r="B21" s="138" t="s">
        <v>180</v>
      </c>
      <c r="C21" s="170">
        <v>10.634674</v>
      </c>
      <c r="D21" s="139">
        <v>0</v>
      </c>
      <c r="E21" s="177">
        <v>0</v>
      </c>
      <c r="F21" s="139">
        <v>10.634674</v>
      </c>
      <c r="G21" s="126"/>
    </row>
    <row r="22" spans="1:7" ht="22.5" customHeight="1">
      <c r="A22" s="185" t="s">
        <v>181</v>
      </c>
      <c r="B22" s="138" t="s">
        <v>182</v>
      </c>
      <c r="C22" s="170">
        <v>34.74</v>
      </c>
      <c r="D22" s="139">
        <v>0</v>
      </c>
      <c r="E22" s="177">
        <v>0</v>
      </c>
      <c r="F22" s="139">
        <v>34.742509999999996</v>
      </c>
      <c r="G22" s="126"/>
    </row>
    <row r="23" spans="1:7" ht="22.5" customHeight="1">
      <c r="A23" s="185" t="s">
        <v>183</v>
      </c>
      <c r="B23" s="138" t="s">
        <v>184</v>
      </c>
      <c r="C23" s="170">
        <v>34.742509999999996</v>
      </c>
      <c r="D23" s="139">
        <v>0</v>
      </c>
      <c r="E23" s="177">
        <v>0</v>
      </c>
      <c r="F23" s="139">
        <v>34.742509999999996</v>
      </c>
      <c r="G23" s="126"/>
    </row>
    <row r="24" spans="4:5" ht="12.75" customHeight="1">
      <c r="D24" s="193">
        <v>0</v>
      </c>
      <c r="E24" s="194"/>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49"/>
  <sheetViews>
    <sheetView showGridLines="0" showZeros="0" workbookViewId="0" topLeftCell="A1">
      <selection activeCell="D6" sqref="D6"/>
    </sheetView>
  </sheetViews>
  <sheetFormatPr defaultColWidth="9.16015625" defaultRowHeight="12.75" customHeight="1"/>
  <cols>
    <col min="1" max="1" width="19" style="0" customWidth="1"/>
    <col min="2" max="2" width="31.66015625" style="0" customWidth="1"/>
    <col min="3" max="5" width="21.33203125" style="0" customWidth="1"/>
    <col min="6" max="6" width="20.33203125" style="0" customWidth="1"/>
    <col min="7" max="7" width="21.33203125" style="0" customWidth="1"/>
  </cols>
  <sheetData>
    <row r="1" ht="30" customHeight="1">
      <c r="A1" s="85" t="s">
        <v>21</v>
      </c>
    </row>
    <row r="2" spans="1:7" ht="28.5" customHeight="1">
      <c r="A2" s="118" t="s">
        <v>22</v>
      </c>
      <c r="B2" s="118"/>
      <c r="C2" s="118"/>
      <c r="D2" s="118"/>
      <c r="E2" s="118"/>
      <c r="F2" s="118"/>
      <c r="G2" s="118"/>
    </row>
    <row r="3" spans="5:7" ht="22.5" customHeight="1">
      <c r="E3" s="186"/>
      <c r="F3" s="187"/>
      <c r="G3" s="115" t="s">
        <v>45</v>
      </c>
    </row>
    <row r="4" spans="1:7" ht="22.5" customHeight="1">
      <c r="A4" s="122" t="s">
        <v>205</v>
      </c>
      <c r="B4" s="122" t="s">
        <v>206</v>
      </c>
      <c r="C4" s="122" t="s">
        <v>126</v>
      </c>
      <c r="D4" s="122" t="s">
        <v>200</v>
      </c>
      <c r="E4" s="122" t="s">
        <v>201</v>
      </c>
      <c r="F4" s="122" t="s">
        <v>186</v>
      </c>
      <c r="G4" s="122" t="s">
        <v>202</v>
      </c>
    </row>
    <row r="5" spans="1:7" ht="15.75" customHeight="1">
      <c r="A5" s="125" t="s">
        <v>203</v>
      </c>
      <c r="B5" s="125" t="s">
        <v>203</v>
      </c>
      <c r="C5" s="135">
        <v>10054.07</v>
      </c>
      <c r="D5" s="139">
        <v>3538.25</v>
      </c>
      <c r="E5" s="139">
        <v>993.98</v>
      </c>
      <c r="F5" s="135">
        <v>5521.835641</v>
      </c>
      <c r="G5" s="125" t="s">
        <v>203</v>
      </c>
    </row>
    <row r="6" spans="1:7" ht="12.75" customHeight="1">
      <c r="A6" s="174" t="s">
        <v>207</v>
      </c>
      <c r="B6" s="175" t="s">
        <v>208</v>
      </c>
      <c r="C6" s="135">
        <v>3453.09</v>
      </c>
      <c r="D6" s="135">
        <v>3453.09</v>
      </c>
      <c r="E6" s="177">
        <v>0</v>
      </c>
      <c r="F6" s="177">
        <v>0</v>
      </c>
      <c r="G6" s="128"/>
    </row>
    <row r="7" spans="1:7" ht="12.75" customHeight="1">
      <c r="A7" s="174" t="s">
        <v>209</v>
      </c>
      <c r="B7" s="175" t="s">
        <v>210</v>
      </c>
      <c r="C7" s="135">
        <v>1246.061</v>
      </c>
      <c r="D7" s="135">
        <v>1246.061</v>
      </c>
      <c r="E7" s="177">
        <v>0</v>
      </c>
      <c r="F7" s="177">
        <v>0</v>
      </c>
      <c r="G7" s="128"/>
    </row>
    <row r="8" spans="1:7" ht="12.75" customHeight="1">
      <c r="A8" s="174" t="s">
        <v>211</v>
      </c>
      <c r="B8" s="175" t="s">
        <v>212</v>
      </c>
      <c r="C8" s="135">
        <v>122.7167</v>
      </c>
      <c r="D8" s="135">
        <v>122.7167</v>
      </c>
      <c r="E8" s="177">
        <v>0</v>
      </c>
      <c r="F8" s="177">
        <v>0</v>
      </c>
      <c r="G8" s="128"/>
    </row>
    <row r="9" spans="1:7" ht="12.75" customHeight="1">
      <c r="A9" s="174" t="s">
        <v>213</v>
      </c>
      <c r="B9" s="175" t="s">
        <v>214</v>
      </c>
      <c r="C9" s="135">
        <v>159.6562</v>
      </c>
      <c r="D9" s="135">
        <v>159.6562</v>
      </c>
      <c r="E9" s="177">
        <v>0</v>
      </c>
      <c r="F9" s="177">
        <v>0</v>
      </c>
      <c r="G9" s="128"/>
    </row>
    <row r="10" spans="1:7" ht="12.75" customHeight="1">
      <c r="A10" s="174" t="s">
        <v>215</v>
      </c>
      <c r="B10" s="175" t="s">
        <v>216</v>
      </c>
      <c r="C10" s="135">
        <v>12.58</v>
      </c>
      <c r="D10" s="135">
        <v>12.58</v>
      </c>
      <c r="E10" s="177">
        <v>0</v>
      </c>
      <c r="F10" s="177">
        <v>0</v>
      </c>
      <c r="G10" s="128"/>
    </row>
    <row r="11" spans="1:7" ht="12.75" customHeight="1">
      <c r="A11" s="174" t="s">
        <v>217</v>
      </c>
      <c r="B11" s="175" t="s">
        <v>218</v>
      </c>
      <c r="C11" s="135">
        <v>998.878317</v>
      </c>
      <c r="D11" s="135">
        <v>998.878317</v>
      </c>
      <c r="E11" s="177">
        <v>0</v>
      </c>
      <c r="F11" s="177">
        <v>0</v>
      </c>
      <c r="G11" s="128"/>
    </row>
    <row r="12" spans="1:7" ht="12.75" customHeight="1">
      <c r="A12" s="174" t="s">
        <v>219</v>
      </c>
      <c r="B12" s="175" t="s">
        <v>220</v>
      </c>
      <c r="C12" s="135">
        <v>167.58</v>
      </c>
      <c r="D12" s="135">
        <v>167.58</v>
      </c>
      <c r="E12" s="177">
        <v>0</v>
      </c>
      <c r="F12" s="177">
        <v>0</v>
      </c>
      <c r="G12" s="128"/>
    </row>
    <row r="13" spans="1:7" ht="12.75" customHeight="1">
      <c r="A13" s="174" t="s">
        <v>221</v>
      </c>
      <c r="B13" s="175" t="s">
        <v>222</v>
      </c>
      <c r="C13" s="135">
        <v>57.8372</v>
      </c>
      <c r="D13" s="135">
        <v>57.8372</v>
      </c>
      <c r="E13" s="177">
        <v>0</v>
      </c>
      <c r="F13" s="177">
        <v>0</v>
      </c>
      <c r="G13" s="128"/>
    </row>
    <row r="14" spans="1:7" ht="12.75" customHeight="1">
      <c r="A14" s="174" t="s">
        <v>223</v>
      </c>
      <c r="B14" s="175" t="s">
        <v>224</v>
      </c>
      <c r="C14" s="135">
        <v>63.92</v>
      </c>
      <c r="D14" s="135">
        <v>63.92</v>
      </c>
      <c r="E14" s="177">
        <v>0</v>
      </c>
      <c r="F14" s="177">
        <v>0</v>
      </c>
      <c r="G14" s="128"/>
    </row>
    <row r="15" spans="1:7" ht="12.75" customHeight="1">
      <c r="A15" s="174" t="s">
        <v>225</v>
      </c>
      <c r="B15" s="175" t="s">
        <v>226</v>
      </c>
      <c r="C15" s="188">
        <v>286.7838</v>
      </c>
      <c r="D15" s="188">
        <v>286.7838</v>
      </c>
      <c r="E15" s="177">
        <v>0</v>
      </c>
      <c r="F15" s="177">
        <v>0</v>
      </c>
      <c r="G15" s="128"/>
    </row>
    <row r="16" spans="1:7" ht="12.75" customHeight="1">
      <c r="A16" s="174" t="s">
        <v>227</v>
      </c>
      <c r="B16" s="175" t="s">
        <v>228</v>
      </c>
      <c r="C16" s="139">
        <v>337.072</v>
      </c>
      <c r="D16" s="139">
        <v>337.072</v>
      </c>
      <c r="E16" s="177">
        <v>0</v>
      </c>
      <c r="F16" s="177">
        <v>0</v>
      </c>
      <c r="G16" s="128"/>
    </row>
    <row r="17" spans="1:7" ht="12.75" customHeight="1">
      <c r="A17" s="174" t="s">
        <v>229</v>
      </c>
      <c r="B17" s="175" t="s">
        <v>230</v>
      </c>
      <c r="C17" s="183">
        <v>5039.49</v>
      </c>
      <c r="D17" s="181">
        <v>0</v>
      </c>
      <c r="E17" s="139">
        <v>993.98</v>
      </c>
      <c r="F17" s="139">
        <v>4045.501089</v>
      </c>
      <c r="G17" s="128"/>
    </row>
    <row r="18" spans="1:7" ht="12.75" customHeight="1">
      <c r="A18" s="174" t="s">
        <v>231</v>
      </c>
      <c r="B18" s="175" t="s">
        <v>232</v>
      </c>
      <c r="C18" s="183">
        <v>143.26</v>
      </c>
      <c r="D18" s="181">
        <v>0</v>
      </c>
      <c r="E18" s="139">
        <v>120.8</v>
      </c>
      <c r="F18" s="139">
        <v>22.4628</v>
      </c>
      <c r="G18" s="128"/>
    </row>
    <row r="19" spans="1:7" ht="12.75" customHeight="1">
      <c r="A19" s="174" t="s">
        <v>233</v>
      </c>
      <c r="B19" s="175" t="s">
        <v>234</v>
      </c>
      <c r="C19" s="183">
        <v>179.27454</v>
      </c>
      <c r="D19" s="181">
        <v>0</v>
      </c>
      <c r="E19" s="139">
        <v>58.5321</v>
      </c>
      <c r="F19" s="139">
        <v>120.74243999999999</v>
      </c>
      <c r="G19" s="128"/>
    </row>
    <row r="20" spans="1:7" ht="12.75" customHeight="1">
      <c r="A20" s="174" t="s">
        <v>235</v>
      </c>
      <c r="B20" s="175" t="s">
        <v>236</v>
      </c>
      <c r="C20" s="183">
        <v>22.6429</v>
      </c>
      <c r="D20" s="181">
        <v>0</v>
      </c>
      <c r="E20" s="139">
        <v>10.17</v>
      </c>
      <c r="F20" s="139">
        <v>12.4656</v>
      </c>
      <c r="G20" s="126"/>
    </row>
    <row r="21" spans="1:7" ht="12.75" customHeight="1">
      <c r="A21" s="174" t="s">
        <v>237</v>
      </c>
      <c r="B21" s="175" t="s">
        <v>238</v>
      </c>
      <c r="C21" s="183">
        <v>59.43</v>
      </c>
      <c r="D21" s="181">
        <v>0</v>
      </c>
      <c r="E21" s="139">
        <v>44.44</v>
      </c>
      <c r="F21" s="139">
        <v>14.9943</v>
      </c>
      <c r="G21" s="126"/>
    </row>
    <row r="22" spans="1:7" ht="12.75" customHeight="1">
      <c r="A22" s="174" t="s">
        <v>239</v>
      </c>
      <c r="B22" s="175" t="s">
        <v>240</v>
      </c>
      <c r="C22" s="183">
        <v>30.71905</v>
      </c>
      <c r="D22" s="181">
        <v>0</v>
      </c>
      <c r="E22" s="139">
        <v>24.84825</v>
      </c>
      <c r="F22" s="139">
        <v>5.8708</v>
      </c>
      <c r="G22" s="126"/>
    </row>
    <row r="23" spans="1:7" ht="12.75" customHeight="1">
      <c r="A23" s="174" t="s">
        <v>241</v>
      </c>
      <c r="B23" s="175" t="s">
        <v>242</v>
      </c>
      <c r="C23" s="183">
        <v>138.75283100000001</v>
      </c>
      <c r="D23" s="181">
        <v>0</v>
      </c>
      <c r="E23" s="139">
        <v>102.003355</v>
      </c>
      <c r="F23" s="139">
        <v>36.749476</v>
      </c>
      <c r="G23" s="126"/>
    </row>
    <row r="24" spans="1:7" ht="12.75" customHeight="1">
      <c r="A24" s="174" t="s">
        <v>243</v>
      </c>
      <c r="B24" s="175" t="s">
        <v>244</v>
      </c>
      <c r="C24" s="183">
        <v>26.18</v>
      </c>
      <c r="D24" s="181">
        <v>0</v>
      </c>
      <c r="E24" s="139">
        <v>22.13</v>
      </c>
      <c r="F24" s="139">
        <v>4.05</v>
      </c>
      <c r="G24" s="126"/>
    </row>
    <row r="25" spans="1:7" ht="12.75" customHeight="1">
      <c r="A25" s="174" t="s">
        <v>245</v>
      </c>
      <c r="B25" s="175" t="s">
        <v>246</v>
      </c>
      <c r="C25" s="183">
        <v>109.9226</v>
      </c>
      <c r="D25" s="181">
        <v>0</v>
      </c>
      <c r="E25" s="139">
        <v>101.0626</v>
      </c>
      <c r="F25" s="139">
        <v>8.86</v>
      </c>
      <c r="G25" s="126"/>
    </row>
    <row r="26" spans="1:7" ht="12.75" customHeight="1">
      <c r="A26" s="174" t="s">
        <v>247</v>
      </c>
      <c r="B26" s="175" t="s">
        <v>248</v>
      </c>
      <c r="C26" s="183">
        <v>23.902</v>
      </c>
      <c r="D26" s="181">
        <v>0</v>
      </c>
      <c r="E26" s="139">
        <v>16.086</v>
      </c>
      <c r="F26" s="139">
        <v>7.816</v>
      </c>
      <c r="G26" s="126"/>
    </row>
    <row r="27" spans="1:7" ht="12.75" customHeight="1">
      <c r="A27" s="174" t="s">
        <v>249</v>
      </c>
      <c r="B27" s="175" t="s">
        <v>250</v>
      </c>
      <c r="C27" s="183">
        <v>37.4226</v>
      </c>
      <c r="D27" s="181">
        <v>0</v>
      </c>
      <c r="E27" s="139">
        <v>37.4226</v>
      </c>
      <c r="F27" s="184">
        <v>0</v>
      </c>
      <c r="G27" s="126"/>
    </row>
    <row r="28" spans="1:7" ht="12.75" customHeight="1">
      <c r="A28" s="174" t="s">
        <v>251</v>
      </c>
      <c r="B28" s="182" t="s">
        <v>252</v>
      </c>
      <c r="C28" s="183">
        <v>2260.69</v>
      </c>
      <c r="D28" s="181">
        <v>0</v>
      </c>
      <c r="E28" s="139">
        <v>100.62444499999992</v>
      </c>
      <c r="F28" s="139">
        <v>2160.072895</v>
      </c>
      <c r="G28" s="126"/>
    </row>
    <row r="29" spans="1:7" ht="12.75" customHeight="1">
      <c r="A29" s="174" t="s">
        <v>253</v>
      </c>
      <c r="B29" s="182" t="s">
        <v>254</v>
      </c>
      <c r="C29" s="135">
        <v>47.44</v>
      </c>
      <c r="D29" s="181">
        <v>0</v>
      </c>
      <c r="E29" s="139">
        <v>7.56</v>
      </c>
      <c r="F29" s="139">
        <v>39.88</v>
      </c>
      <c r="G29" s="126"/>
    </row>
    <row r="30" spans="1:7" ht="12.75" customHeight="1">
      <c r="A30" s="174" t="s">
        <v>255</v>
      </c>
      <c r="B30" s="182" t="s">
        <v>256</v>
      </c>
      <c r="C30" s="135">
        <v>48</v>
      </c>
      <c r="D30" s="181">
        <v>0</v>
      </c>
      <c r="E30" s="139">
        <v>18</v>
      </c>
      <c r="F30" s="139">
        <v>30</v>
      </c>
      <c r="G30" s="126"/>
    </row>
    <row r="31" spans="1:7" ht="12.75" customHeight="1">
      <c r="A31" s="174" t="s">
        <v>257</v>
      </c>
      <c r="B31" s="182" t="s">
        <v>258</v>
      </c>
      <c r="C31" s="135">
        <v>39</v>
      </c>
      <c r="D31" s="181">
        <v>0</v>
      </c>
      <c r="E31" s="139">
        <v>39</v>
      </c>
      <c r="F31" s="184">
        <v>0</v>
      </c>
      <c r="G31" s="126"/>
    </row>
    <row r="32" spans="1:7" ht="12.75" customHeight="1">
      <c r="A32" s="174" t="s">
        <v>259</v>
      </c>
      <c r="B32" s="182" t="s">
        <v>260</v>
      </c>
      <c r="C32" s="135">
        <v>573.3579599999999</v>
      </c>
      <c r="D32" s="181">
        <v>0</v>
      </c>
      <c r="E32" s="139">
        <v>39.646</v>
      </c>
      <c r="F32" s="139">
        <v>533.71196</v>
      </c>
      <c r="G32" s="126"/>
    </row>
    <row r="33" spans="1:7" ht="12.75" customHeight="1">
      <c r="A33" s="174" t="s">
        <v>261</v>
      </c>
      <c r="B33" s="182" t="s">
        <v>262</v>
      </c>
      <c r="C33" s="135">
        <v>549.5672</v>
      </c>
      <c r="D33" s="181">
        <v>0</v>
      </c>
      <c r="E33" s="139">
        <v>8.3</v>
      </c>
      <c r="F33" s="139">
        <v>541.2672</v>
      </c>
      <c r="G33" s="126"/>
    </row>
    <row r="34" spans="1:7" ht="12.75" customHeight="1">
      <c r="A34" s="174" t="s">
        <v>263</v>
      </c>
      <c r="B34" s="182" t="s">
        <v>264</v>
      </c>
      <c r="C34" s="135">
        <v>24.1972</v>
      </c>
      <c r="D34" s="181">
        <v>0</v>
      </c>
      <c r="E34" s="139">
        <v>24.1972</v>
      </c>
      <c r="F34" s="184">
        <v>0</v>
      </c>
      <c r="G34" s="126"/>
    </row>
    <row r="35" spans="1:7" ht="12.75" customHeight="1">
      <c r="A35" s="174" t="s">
        <v>265</v>
      </c>
      <c r="B35" s="182" t="s">
        <v>266</v>
      </c>
      <c r="C35" s="135">
        <v>34.350638000000004</v>
      </c>
      <c r="D35" s="183">
        <v>0</v>
      </c>
      <c r="E35" s="139">
        <v>28.15</v>
      </c>
      <c r="F35" s="139">
        <v>6.2</v>
      </c>
      <c r="G35" s="126"/>
    </row>
    <row r="36" spans="1:7" ht="12.75" customHeight="1">
      <c r="A36" s="174" t="s">
        <v>267</v>
      </c>
      <c r="B36" s="182" t="s">
        <v>268</v>
      </c>
      <c r="C36" s="135">
        <v>35.1</v>
      </c>
      <c r="D36" s="183">
        <v>0</v>
      </c>
      <c r="E36" s="139">
        <v>35.1</v>
      </c>
      <c r="F36" s="184">
        <v>0</v>
      </c>
      <c r="G36" s="126"/>
    </row>
    <row r="37" spans="1:7" ht="12.75" customHeight="1">
      <c r="A37" s="174" t="s">
        <v>269</v>
      </c>
      <c r="B37" s="182" t="s">
        <v>270</v>
      </c>
      <c r="C37" s="135">
        <v>656.2750480000001</v>
      </c>
      <c r="D37" s="181">
        <v>0</v>
      </c>
      <c r="E37" s="139">
        <v>155.91743000000008</v>
      </c>
      <c r="F37" s="139">
        <v>500.35761799999995</v>
      </c>
      <c r="G37" s="126"/>
    </row>
    <row r="38" spans="1:7" ht="12.75" customHeight="1">
      <c r="A38" s="174" t="s">
        <v>271</v>
      </c>
      <c r="B38" s="182" t="s">
        <v>272</v>
      </c>
      <c r="C38" s="135">
        <v>85.161</v>
      </c>
      <c r="D38" s="135">
        <v>85.161</v>
      </c>
      <c r="E38" s="177">
        <v>0</v>
      </c>
      <c r="F38" s="177">
        <v>0</v>
      </c>
      <c r="G38" s="126"/>
    </row>
    <row r="39" spans="1:7" ht="12.75" customHeight="1">
      <c r="A39" s="174" t="s">
        <v>273</v>
      </c>
      <c r="B39" s="182" t="s">
        <v>274</v>
      </c>
      <c r="C39" s="135">
        <v>23.6</v>
      </c>
      <c r="D39" s="135">
        <v>23.6</v>
      </c>
      <c r="E39" s="177">
        <v>0</v>
      </c>
      <c r="F39" s="177">
        <v>0</v>
      </c>
      <c r="G39" s="126"/>
    </row>
    <row r="40" spans="1:7" ht="12.75" customHeight="1">
      <c r="A40" s="174" t="s">
        <v>275</v>
      </c>
      <c r="B40" s="182" t="s">
        <v>276</v>
      </c>
      <c r="C40" s="135">
        <v>41.961</v>
      </c>
      <c r="D40" s="135">
        <v>41.961</v>
      </c>
      <c r="E40" s="177">
        <v>0</v>
      </c>
      <c r="F40" s="177">
        <v>0</v>
      </c>
      <c r="G40" s="126"/>
    </row>
    <row r="41" spans="1:7" ht="12.75" customHeight="1">
      <c r="A41" s="174" t="s">
        <v>277</v>
      </c>
      <c r="B41" s="182" t="s">
        <v>278</v>
      </c>
      <c r="C41" s="135">
        <v>19.6</v>
      </c>
      <c r="D41" s="135">
        <v>19.6</v>
      </c>
      <c r="E41" s="177">
        <v>0</v>
      </c>
      <c r="F41" s="177">
        <v>0</v>
      </c>
      <c r="G41" s="126"/>
    </row>
    <row r="42" spans="1:7" ht="12.75" customHeight="1">
      <c r="A42" s="174" t="s">
        <v>279</v>
      </c>
      <c r="B42" s="182" t="s">
        <v>280</v>
      </c>
      <c r="C42" s="135">
        <v>1189.867052</v>
      </c>
      <c r="D42" s="128"/>
      <c r="E42" s="177">
        <v>0</v>
      </c>
      <c r="F42" s="135">
        <v>1189.867052</v>
      </c>
      <c r="G42" s="126"/>
    </row>
    <row r="43" spans="1:7" ht="12.75" customHeight="1">
      <c r="A43" s="174" t="s">
        <v>281</v>
      </c>
      <c r="B43" s="182" t="s">
        <v>282</v>
      </c>
      <c r="C43" s="135">
        <v>1189.867052</v>
      </c>
      <c r="D43" s="128"/>
      <c r="E43" s="128"/>
      <c r="F43" s="135">
        <v>1189.867052</v>
      </c>
      <c r="G43" s="126"/>
    </row>
    <row r="44" spans="1:7" ht="12.75" customHeight="1">
      <c r="A44" s="174" t="s">
        <v>283</v>
      </c>
      <c r="B44" s="182" t="s">
        <v>284</v>
      </c>
      <c r="C44" s="135">
        <v>286.4675</v>
      </c>
      <c r="D44" s="128"/>
      <c r="E44" s="128"/>
      <c r="F44" s="135">
        <v>286.4675</v>
      </c>
      <c r="G44" s="126"/>
    </row>
    <row r="45" spans="1:7" ht="12.75" customHeight="1">
      <c r="A45" s="174" t="s">
        <v>285</v>
      </c>
      <c r="B45" s="182" t="s">
        <v>286</v>
      </c>
      <c r="C45" s="135">
        <v>208.83616</v>
      </c>
      <c r="D45" s="128"/>
      <c r="E45" s="128"/>
      <c r="F45" s="135">
        <v>208.83616</v>
      </c>
      <c r="G45" s="189"/>
    </row>
    <row r="46" spans="1:7" ht="12.75" customHeight="1">
      <c r="A46" s="174" t="s">
        <v>287</v>
      </c>
      <c r="B46" s="182" t="s">
        <v>288</v>
      </c>
      <c r="C46" s="177">
        <v>34.308240000000005</v>
      </c>
      <c r="D46" s="128"/>
      <c r="E46" s="128"/>
      <c r="F46" s="135">
        <v>34.308240000000005</v>
      </c>
      <c r="G46" s="189"/>
    </row>
    <row r="47" spans="1:7" ht="12.75" customHeight="1">
      <c r="A47" s="174" t="s">
        <v>289</v>
      </c>
      <c r="B47" s="182" t="s">
        <v>290</v>
      </c>
      <c r="C47" s="135">
        <v>12.4628</v>
      </c>
      <c r="D47" s="128"/>
      <c r="E47" s="128"/>
      <c r="F47" s="135">
        <v>12.4628</v>
      </c>
      <c r="G47" s="189"/>
    </row>
    <row r="48" spans="1:7" ht="12.75" customHeight="1">
      <c r="A48" s="174" t="s">
        <v>291</v>
      </c>
      <c r="B48" s="182" t="s">
        <v>292</v>
      </c>
      <c r="C48" s="135">
        <v>30.8603</v>
      </c>
      <c r="D48" s="128"/>
      <c r="E48" s="128"/>
      <c r="F48" s="135">
        <v>30.8603</v>
      </c>
      <c r="G48" s="126"/>
    </row>
    <row r="49" spans="1:7" ht="12.75" customHeight="1">
      <c r="A49" s="190">
        <v>31099</v>
      </c>
      <c r="B49" s="191"/>
      <c r="C49" s="191"/>
      <c r="D49" s="191"/>
      <c r="E49" s="191"/>
      <c r="F49" s="191"/>
      <c r="G49" s="191"/>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L35" sqref="L35"/>
    </sheetView>
  </sheetViews>
  <sheetFormatPr defaultColWidth="9.16015625" defaultRowHeight="12.75" customHeight="1"/>
  <cols>
    <col min="1" max="6" width="21.33203125" style="0" customWidth="1"/>
    <col min="7" max="254" width="9.16015625" style="0" customWidth="1"/>
  </cols>
  <sheetData>
    <row r="1" ht="30" customHeight="1">
      <c r="A1" s="85" t="s">
        <v>24</v>
      </c>
    </row>
    <row r="2" spans="1:6" ht="28.5" customHeight="1">
      <c r="A2" s="118" t="s">
        <v>25</v>
      </c>
      <c r="B2" s="118"/>
      <c r="C2" s="118"/>
      <c r="D2" s="118"/>
      <c r="E2" s="118"/>
      <c r="F2" s="118"/>
    </row>
    <row r="3" ht="22.5" customHeight="1">
      <c r="F3" s="115" t="s">
        <v>45</v>
      </c>
    </row>
    <row r="4" spans="1:6" ht="22.5" customHeight="1">
      <c r="A4" s="122" t="s">
        <v>198</v>
      </c>
      <c r="B4" s="122" t="s">
        <v>199</v>
      </c>
      <c r="C4" s="122" t="s">
        <v>126</v>
      </c>
      <c r="D4" s="122" t="s">
        <v>200</v>
      </c>
      <c r="E4" s="122" t="s">
        <v>201</v>
      </c>
      <c r="F4" s="122" t="s">
        <v>202</v>
      </c>
    </row>
    <row r="5" spans="1:6" ht="15.75" customHeight="1">
      <c r="A5" s="171" t="s">
        <v>203</v>
      </c>
      <c r="B5" s="171" t="s">
        <v>203</v>
      </c>
      <c r="C5" s="125">
        <v>1</v>
      </c>
      <c r="D5" s="125">
        <v>2</v>
      </c>
      <c r="E5" s="125">
        <v>3</v>
      </c>
      <c r="F5" s="125" t="s">
        <v>203</v>
      </c>
    </row>
    <row r="6" spans="1:6" ht="12.75" customHeight="1">
      <c r="A6" s="185" t="s">
        <v>138</v>
      </c>
      <c r="B6" s="138" t="s">
        <v>139</v>
      </c>
      <c r="C6" s="170">
        <v>4532.231</v>
      </c>
      <c r="D6" s="170">
        <v>3538.2527170000003</v>
      </c>
      <c r="E6" s="170">
        <v>993.978283</v>
      </c>
      <c r="F6" s="128"/>
    </row>
    <row r="7" spans="1:6" ht="12.75" customHeight="1">
      <c r="A7" s="185" t="s">
        <v>140</v>
      </c>
      <c r="B7" s="138" t="s">
        <v>141</v>
      </c>
      <c r="C7" s="170">
        <v>1801.017</v>
      </c>
      <c r="D7" s="170">
        <v>1265.007617</v>
      </c>
      <c r="E7" s="170">
        <v>536.009383</v>
      </c>
      <c r="F7" s="128"/>
    </row>
    <row r="8" spans="1:6" ht="12.75" customHeight="1">
      <c r="A8" s="185" t="s">
        <v>143</v>
      </c>
      <c r="B8" s="138" t="s">
        <v>144</v>
      </c>
      <c r="C8" s="170">
        <v>480.39</v>
      </c>
      <c r="D8" s="170">
        <v>182.39</v>
      </c>
      <c r="E8" s="170">
        <v>298</v>
      </c>
      <c r="F8" s="128"/>
    </row>
    <row r="9" spans="1:6" ht="12.75" customHeight="1">
      <c r="A9" s="185" t="s">
        <v>146</v>
      </c>
      <c r="B9" s="138" t="s">
        <v>147</v>
      </c>
      <c r="C9" s="170">
        <v>362.897</v>
      </c>
      <c r="D9" s="170">
        <v>298.365517</v>
      </c>
      <c r="E9" s="170">
        <v>64.531483</v>
      </c>
      <c r="F9" s="128"/>
    </row>
    <row r="10" spans="1:6" ht="12.75" customHeight="1">
      <c r="A10" s="185" t="s">
        <v>149</v>
      </c>
      <c r="B10" s="138" t="s">
        <v>150</v>
      </c>
      <c r="C10" s="170">
        <v>499.39</v>
      </c>
      <c r="D10" s="170">
        <v>409.9224</v>
      </c>
      <c r="E10" s="170">
        <v>89.4676</v>
      </c>
      <c r="F10" s="128"/>
    </row>
    <row r="11" spans="1:6" ht="12.75" customHeight="1">
      <c r="A11" s="185" t="s">
        <v>152</v>
      </c>
      <c r="B11" s="138" t="s">
        <v>153</v>
      </c>
      <c r="C11" s="170">
        <v>212.45</v>
      </c>
      <c r="D11" s="170">
        <v>180.195</v>
      </c>
      <c r="E11" s="170">
        <v>32.255</v>
      </c>
      <c r="F11" s="128"/>
    </row>
    <row r="12" spans="1:6" ht="12.75" customHeight="1">
      <c r="A12" s="185" t="s">
        <v>155</v>
      </c>
      <c r="B12" s="138" t="s">
        <v>156</v>
      </c>
      <c r="C12" s="170">
        <v>245.89</v>
      </c>
      <c r="D12" s="170">
        <v>194.1347</v>
      </c>
      <c r="E12" s="170">
        <v>51.7553</v>
      </c>
      <c r="F12" s="128"/>
    </row>
    <row r="13" spans="1:6" ht="12.75" customHeight="1">
      <c r="A13" s="185" t="s">
        <v>161</v>
      </c>
      <c r="B13" s="138" t="s">
        <v>162</v>
      </c>
      <c r="C13" s="170">
        <v>320.95</v>
      </c>
      <c r="D13" s="170">
        <v>209.4491</v>
      </c>
      <c r="E13" s="170">
        <v>111.5009</v>
      </c>
      <c r="F13" s="126"/>
    </row>
    <row r="14" spans="1:6" ht="12.75" customHeight="1">
      <c r="A14" s="185" t="s">
        <v>163</v>
      </c>
      <c r="B14" s="138" t="s">
        <v>164</v>
      </c>
      <c r="C14" s="170">
        <v>320.95</v>
      </c>
      <c r="D14" s="170">
        <v>209.4491</v>
      </c>
      <c r="E14" s="170">
        <v>111.5009</v>
      </c>
      <c r="F14" s="126"/>
    </row>
    <row r="15" spans="1:6" ht="12.75" customHeight="1">
      <c r="A15" s="185" t="s">
        <v>170</v>
      </c>
      <c r="B15" s="138" t="s">
        <v>171</v>
      </c>
      <c r="C15" s="170">
        <v>2410.264</v>
      </c>
      <c r="D15" s="170">
        <v>2063.796</v>
      </c>
      <c r="E15" s="170">
        <v>346.468</v>
      </c>
      <c r="F15" s="126"/>
    </row>
    <row r="16" spans="1:6" ht="12.75" customHeight="1">
      <c r="A16" s="185" t="s">
        <v>172</v>
      </c>
      <c r="B16" s="138" t="s">
        <v>173</v>
      </c>
      <c r="C16" s="170">
        <v>1074.98</v>
      </c>
      <c r="D16" s="170">
        <v>849.5</v>
      </c>
      <c r="E16" s="170">
        <v>225.48</v>
      </c>
      <c r="F16" s="126"/>
    </row>
    <row r="17" spans="1:6" ht="12.75" customHeight="1">
      <c r="A17" s="185" t="s">
        <v>174</v>
      </c>
      <c r="B17" s="138" t="s">
        <v>175</v>
      </c>
      <c r="C17" s="170">
        <v>1057.828</v>
      </c>
      <c r="D17" s="170">
        <v>984.57</v>
      </c>
      <c r="E17" s="170">
        <v>73.258</v>
      </c>
      <c r="F17" s="126"/>
    </row>
    <row r="18" spans="1:6" ht="12.75" customHeight="1">
      <c r="A18" s="185" t="s">
        <v>177</v>
      </c>
      <c r="B18" s="138" t="s">
        <v>178</v>
      </c>
      <c r="C18" s="170">
        <v>277.456</v>
      </c>
      <c r="D18" s="170">
        <v>229.726</v>
      </c>
      <c r="E18" s="170">
        <v>47.73</v>
      </c>
      <c r="F18" s="126"/>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apple</cp:lastModifiedBy>
  <dcterms:created xsi:type="dcterms:W3CDTF">2018-01-09T01:56:11Z</dcterms:created>
  <dcterms:modified xsi:type="dcterms:W3CDTF">2019-10-30T02:04:17Z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KSORubyTemplate">
    <vt:lpwstr>14</vt:lpwstr>
  </property>
</Properties>
</file>