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表" sheetId="19" r:id="rId19"/>
  </sheets>
  <definedNames>
    <definedName name="_xlnm.Print_Area" localSheetId="3">'表2-部门综合预算收入总表'!$B$1:$Q$10</definedName>
    <definedName name="_xlnm.Print_Area" localSheetId="14">'表13-部门综合预算一般公共预算拨款“三公”经费及会议培训费表'!$B$1:$AD$10</definedName>
    <definedName name="_xlnm.Print_Area" localSheetId="13">'表12-部门综合预算政府采购（资产配置、购买服务）预算表'!$B$1:$Q$14</definedName>
    <definedName name="_xlnm.Print_Area" localSheetId="4">'表3-部门综合预算支出总表'!$B$1:$N$10</definedName>
    <definedName name="_xlnm.Print_Area" localSheetId="11">'表10-部门综合预算专项业务经费支出表'!$B$1:$E$10</definedName>
    <definedName name="_xlnm.Print_Area" localSheetId="0">'封面'!$A$1:$A$12</definedName>
    <definedName name="_xlnm.Print_Area" localSheetId="1">'目录'!$A$1:$L$21</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<sst xmlns="http://schemas.openxmlformats.org/spreadsheetml/2006/main" count="1104" uniqueCount="463">
  <si>
    <t>附件2</t>
  </si>
  <si>
    <t>2020年部门综合预算公开报表</t>
  </si>
  <si>
    <t xml:space="preserve">                            部门名称：榆林市榆阳区审计局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</si>
  <si>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</si>
  <si>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</si>
  <si>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</si>
  <si>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</si>
  <si>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</si>
  <si>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</si>
  <si>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</si>
  <si>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</si>
  <si>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</si>
  <si>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</si>
  <si>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</si>
  <si>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</si>
  <si>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</si>
  <si>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</si>
  <si>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</si>
  <si>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</si>
  <si>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</si>
  <si>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</si>
  <si>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</si>
  <si>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</si>
  <si>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</si>
  <si>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</si>
  <si>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</si>
  <si>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</si>
  <si>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</si>
  <si>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</si>
  <si>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</si>
  <si>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无政府性基金预算</t>
  </si>
  <si>
    <t>表10</t>
  </si>
  <si>
    <t>2020年部门综合预算专项业务经费支出表</t>
  </si>
  <si>
    <t>表11</t>
  </si>
  <si>
    <t>2020年部门综合预算财政拨款结转资金支出表</t>
  </si>
  <si>
    <t>无结转资金</t>
  </si>
  <si>
    <t>表12</t>
  </si>
  <si>
    <t>2020年部门综合预算政府采购（资产配置、购买服务）预算表</t>
  </si>
  <si>
    <t>无政府采购预算</t>
  </si>
  <si>
    <t>表13</t>
  </si>
  <si>
    <t>2020年部门综合预算一般公共预算拨款“三公”经费及会议费、培训费支出预算表</t>
  </si>
  <si>
    <t>表14</t>
  </si>
  <si>
    <t>2020年部门专项业务经费重点项目绩效目标表</t>
  </si>
  <si>
    <t>无重点项目</t>
  </si>
  <si>
    <t>表15</t>
  </si>
  <si>
    <t>2020年部门整体支出绩效目标表</t>
  </si>
  <si>
    <t>表16</t>
  </si>
  <si>
    <t>2020年专项资金整体绩效目标表</t>
  </si>
  <si>
    <t>表17</t>
  </si>
  <si>
    <t>2020年本部门下属单位构成表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</si>
  <si>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</si>
  <si>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</si>
  <si>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</si>
  <si>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</si>
  <si>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</si>
  <si>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</si>
  <si>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</si>
  <si>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</si>
  <si>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</si>
  <si>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</si>
  <si>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</si>
  <si>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</si>
  <si>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</si>
  <si>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</si>
  <si>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</si>
  <si>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</si>
  <si>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</si>
  <si>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</si>
  <si>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</si>
  <si>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</si>
  <si>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</si>
  <si>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</si>
  <si>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</si>
  <si>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</si>
  <si>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</si>
  <si>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</si>
  <si>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</si>
  <si>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</si>
  <si>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</si>
  <si>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</si>
  <si>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</si>
  <si>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</si>
  <si>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</si>
  <si>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</si>
  <si>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</si>
  <si>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</si>
  <si>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</si>
  <si>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</si>
  <si>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</si>
  <si>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</si>
  <si>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</si>
  <si>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</si>
  <si>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</si>
  <si>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</si>
  <si>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</si>
  <si>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</si>
  <si>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</si>
  <si>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</si>
  <si>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</si>
  <si>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</si>
  <si>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</si>
  <si>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</si>
  <si>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</si>
  <si>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</si>
  <si>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</si>
  <si>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</si>
  <si>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</si>
  <si>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</si>
  <si>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</si>
  <si>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</si>
  <si>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</si>
  <si>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</si>
  <si>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</si>
  <si>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</si>
  <si>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</si>
  <si>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</si>
  <si>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</si>
  <si>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</si>
  <si>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</si>
  <si>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</si>
  <si>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</si>
  <si>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</si>
  <si>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</si>
  <si>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</si>
  <si>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</si>
  <si>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</si>
  <si>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</si>
  <si>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</si>
  <si>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</si>
  <si>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</si>
  <si>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</si>
  <si>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</si>
  <si>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</si>
  <si>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</si>
  <si>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</si>
  <si>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</si>
  <si>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</si>
  <si>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</si>
  <si>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</si>
  <si>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</si>
  <si>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</si>
  <si>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</si>
  <si>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</si>
  <si>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</si>
  <si>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</si>
  <si>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</si>
  <si>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</si>
  <si>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</si>
  <si>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</si>
  <si>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</si>
  <si>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</si>
  <si>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</si>
  <si>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</si>
  <si>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</si>
  <si>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</si>
  <si>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</si>
  <si>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</si>
  <si>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607</t>
  </si>
  <si>
    <t>榆林市榆阳区审计局</t>
  </si>
  <si>
    <t>　　607001</t>
  </si>
  <si>
    <t>　　榆林市榆阳区审计局</t>
  </si>
  <si>
    <t>一般公共预算拨款支出</t>
  </si>
  <si>
    <t>政府性基金拨款支出</t>
  </si>
  <si>
    <t>事业支出</t>
  </si>
  <si>
    <t>上缴上级支出</t>
  </si>
  <si>
    <t>对附属单位补助支出</t>
  </si>
  <si>
    <t>上年结转安排的支出</t>
  </si>
  <si>
    <t>基本支出</t>
  </si>
  <si>
    <t>项目支出</t>
  </si>
  <si>
    <t>一、财政拨款</t>
  </si>
  <si>
    <t xml:space="preserve">  1、一般公共预算拨款</t>
  </si>
  <si>
    <t xml:space="preserve">     其中：专项资金列入部门预算的项目</t>
  </si>
  <si>
    <t>713.91</t>
  </si>
  <si>
    <t xml:space="preserve">  2、政府性基金拨款</t>
  </si>
  <si>
    <t>51.31</t>
  </si>
  <si>
    <t xml:space="preserve">  3、国有资本经营预算收入</t>
  </si>
  <si>
    <t xml:space="preserve">         非财政拨款资金结余</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</si>
  <si>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</si>
  <si>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</si>
  <si>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</si>
  <si>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</si>
  <si>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</si>
  <si>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</si>
  <si>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</si>
  <si>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</si>
  <si>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</si>
  <si>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20108</t>
  </si>
  <si>
    <t>　　审计事务</t>
  </si>
  <si>
    <t>　　　　2010801</t>
  </si>
  <si>
    <t>　　　　行政运行</t>
  </si>
  <si>
    <t>　　　　2010899</t>
  </si>
  <si>
    <t>　　　　其他审计事务支出</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</si>
  <si>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</si>
  <si>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</si>
  <si>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</si>
  <si>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</si>
  <si>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</si>
  <si>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</si>
  <si>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</si>
  <si>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</si>
  <si>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</si>
  <si>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</si>
  <si>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</si>
  <si>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</si>
  <si>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</si>
  <si>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</si>
  <si>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</si>
  <si>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</si>
  <si>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</si>
  <si>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</si>
  <si>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</si>
  <si>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</si>
  <si>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</si>
  <si>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</si>
  <si>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</si>
  <si>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</si>
  <si>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</si>
  <si>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</si>
  <si>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</si>
  <si>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</si>
  <si>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</si>
  <si>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</si>
  <si>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</si>
  <si>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</si>
  <si>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</si>
  <si>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</si>
  <si>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</si>
  <si>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</si>
  <si>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</si>
  <si>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</si>
  <si>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</si>
  <si>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</si>
  <si>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</si>
  <si>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</si>
  <si>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</si>
  <si>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</si>
  <si>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</si>
  <si>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30207</t>
  </si>
  <si>
    <t>　　邮电费</t>
  </si>
  <si>
    <t>　　30217</t>
  </si>
  <si>
    <t>　　公务接待费</t>
  </si>
  <si>
    <t>50206</t>
  </si>
  <si>
    <t>公务接待费</t>
  </si>
  <si>
    <t>　　30227</t>
  </si>
  <si>
    <t>　　委托业务费</t>
  </si>
  <si>
    <t>50205</t>
  </si>
  <si>
    <t>委托业务费</t>
  </si>
  <si>
    <t>　　30228</t>
  </si>
  <si>
    <t>　　工会经费</t>
  </si>
  <si>
    <t>　　30239</t>
  </si>
  <si>
    <t>　　其他交通费用</t>
  </si>
  <si>
    <t>50299</t>
  </si>
  <si>
    <t>其他商品和服务支出</t>
  </si>
  <si>
    <t>　　30299</t>
  </si>
  <si>
    <t>　　其他商品和服务支出</t>
  </si>
  <si>
    <t>2020年部门综合预算一般公共预算基本支出明细表（按功能科目分-不含上年结转）</t>
  </si>
  <si>
    <t>2020年部门综合预算一般公共预算基本支出明细表（按经济分类科目分-不含上年结转）</t>
  </si>
  <si>
    <t>1</t>
  </si>
  <si>
    <t>2</t>
  </si>
  <si>
    <t>3</t>
  </si>
  <si>
    <t>4</t>
  </si>
  <si>
    <t>5</t>
  </si>
  <si>
    <t>6</t>
  </si>
  <si>
    <t>7</t>
  </si>
  <si>
    <t>8</t>
  </si>
  <si>
    <t>9</t>
  </si>
  <si>
    <t>10</t>
  </si>
  <si>
    <t>11</t>
  </si>
  <si>
    <t>12</t>
  </si>
  <si>
    <t>13</t>
  </si>
  <si>
    <t>14</t>
  </si>
  <si>
    <t>15</t>
  </si>
  <si>
    <t>16</t>
  </si>
  <si>
    <t>17</t>
  </si>
  <si>
    <t>18</t>
  </si>
  <si>
    <t>19</t>
  </si>
  <si>
    <t>20</t>
  </si>
  <si>
    <t>21</t>
  </si>
  <si>
    <t>2020年部门综合预算政府性基金收支表（不含上年结转）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</si>
  <si>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</si>
  <si>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</si>
  <si>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</si>
  <si>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</si>
  <si>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</si>
  <si>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</si>
  <si>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</si>
  <si>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</si>
  <si>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</si>
  <si>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</si>
  <si>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</si>
  <si>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</si>
  <si>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</si>
  <si>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</si>
  <si>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</si>
  <si>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</si>
  <si>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</si>
  <si>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</si>
  <si>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</si>
  <si>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</si>
  <si>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</si>
  <si>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</si>
  <si>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</si>
  <si>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</si>
  <si>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</si>
  <si>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</si>
  <si>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</si>
  <si>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</si>
  <si>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</si>
  <si>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</si>
  <si>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</si>
  <si>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</si>
  <si>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</si>
  <si>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</si>
  <si>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</si>
  <si>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</si>
  <si>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</si>
  <si>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</si>
  <si>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</si>
  <si>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</si>
  <si>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</si>
  <si>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</si>
  <si>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</si>
  <si>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</si>
  <si>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</si>
  <si>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</si>
  <si>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</si>
  <si>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</si>
  <si>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</si>
  <si>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</si>
  <si>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</si>
  <si>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</si>
  <si>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</si>
  <si>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</si>
  <si>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审计业务专项经费</t>
  </si>
  <si>
    <t>审计局工作业务量大、审计任务繁重，聘用专业技术人员或委托中介机构对政府投资项目进行预决算审计等。</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</si>
  <si>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</si>
  <si>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</si>
  <si>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</si>
  <si>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</si>
  <si>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</si>
  <si>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</si>
  <si>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</si>
  <si>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</si>
  <si>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</si>
  <si>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</si>
  <si>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</si>
  <si>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</si>
  <si>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</si>
  <si>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</si>
  <si>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</si>
  <si>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</si>
  <si>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</si>
  <si>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</si>
  <si>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</si>
  <si>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</si>
  <si>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</si>
  <si>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</si>
  <si>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</si>
  <si>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</si>
  <si>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</si>
  <si>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</si>
  <si>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</si>
  <si>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</si>
  <si>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</si>
  <si>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</si>
  <si>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</si>
  <si>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</si>
  <si>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</si>
  <si>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</si>
  <si>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</si>
  <si>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</si>
  <si>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</si>
  <si>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</si>
  <si>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</si>
  <si>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</si>
  <si>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</si>
  <si>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</si>
  <si>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</si>
  <si>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</si>
  <si>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</si>
  <si>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</si>
  <si>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</si>
  <si>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</si>
  <si>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</si>
  <si>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</si>
  <si>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</si>
  <si>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</si>
  <si>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</si>
  <si>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</si>
  <si>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</si>
  <si>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</si>
  <si>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</si>
  <si>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</si>
  <si>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</si>
  <si>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</si>
  <si>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</si>
  <si>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</si>
  <si>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</si>
  <si>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</si>
  <si>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</si>
  <si>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</si>
  <si>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</si>
  <si>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</si>
  <si>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</si>
  <si>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</si>
  <si>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</si>
  <si>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</si>
  <si>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</si>
  <si>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</si>
  <si>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</si>
  <si>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</si>
  <si>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</si>
  <si>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</si>
  <si>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</si>
  <si>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</si>
  <si>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</si>
  <si>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</si>
  <si>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</si>
  <si>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部门（单位）名称</t>
  </si>
  <si>
    <t>年度
主要
任务</t>
  </si>
  <si>
    <t>任务名称</t>
  </si>
  <si>
    <t>主要内容</t>
  </si>
  <si>
    <t>预算金额（万元）</t>
  </si>
  <si>
    <t>总额</t>
  </si>
  <si>
    <t>财政拨款</t>
  </si>
  <si>
    <t>其他资金</t>
  </si>
  <si>
    <t>任务1</t>
  </si>
  <si>
    <t>审计业务专项经费</t>
  </si>
  <si>
    <t>任务2</t>
  </si>
  <si>
    <t>任务3</t>
  </si>
  <si>
    <t>金额合计</t>
  </si>
  <si>
    <t>年度
总体
目标</t>
  </si>
  <si>
    <t xml:space="preserve">
 目标1：项目与部门职能的相关性；本部门的主要职能之一
 目标2：项目实施的现实意义，加快推进审计项目进度，减少投资审计项目的积压。
 目标3：
 ……</t>
  </si>
  <si>
    <t>年
度
绩
效
指
标</t>
  </si>
  <si>
    <t>一级指标</t>
  </si>
  <si>
    <t>产出指标</t>
  </si>
  <si>
    <t xml:space="preserve"> 指标1：审计项目数量</t>
  </si>
  <si>
    <t>190个</t>
  </si>
  <si>
    <t xml:space="preserve"> 指标1：审计项目质量</t>
  </si>
  <si>
    <t>符合审计规定</t>
  </si>
  <si>
    <t xml:space="preserve"> 指标1：资金支出进度</t>
  </si>
  <si>
    <t>年底支出100%</t>
  </si>
  <si>
    <t xml:space="preserve"> 指标1：审计项目的标准</t>
  </si>
  <si>
    <t>2万元/项目</t>
  </si>
  <si>
    <t>效益指标</t>
  </si>
  <si>
    <t xml:space="preserve"> 指标1：审计项目支出</t>
  </si>
  <si>
    <t xml:space="preserve"> 指标1：政府投资项目审计按时完成</t>
  </si>
  <si>
    <t>达到预期目标</t>
  </si>
  <si>
    <t xml:space="preserve"> 指标1：为建设项目护航</t>
  </si>
  <si>
    <t>工程质量指标</t>
  </si>
  <si>
    <t xml:space="preserve"> 指标1：监督资金</t>
  </si>
  <si>
    <t>节约开支</t>
  </si>
  <si>
    <t>满意度
指标</t>
  </si>
  <si>
    <t xml:space="preserve"> 指标1：审计服务对象满意</t>
  </si>
  <si>
    <t>≧80%</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</si>
  <si>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</si>
  <si>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380万元</t>
  </si>
  <si>
    <t xml:space="preserve">
 目标1：项目与部门职能的相关性；本部门的主要职能之一
 目标2：项目实施的现实意义，加快推进审计项目进度，减少投资审计项目的积压。</t>
  </si>
  <si>
    <t>190个项目</t>
  </si>
  <si>
    <t>6月底支出50%</t>
  </si>
  <si>
    <t>备 注：1、绩效指标可选择填写。 2、省级部门对管理的试行绩效目标重点审核的专项资金绩效目标按陕财办预〔2017〕133号文件要求公开。3、市县不做强制公开要求。</t>
  </si>
  <si>
    <t>2020年度本部门下属单位构成表</t>
  </si>
  <si>
    <t>榆林市榆阳区审计局本级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</si>
</sst>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 numFmtId="182" formatCode="#,##0.00_);[Red]\(#,##0.00\)"/>
    <numFmt numFmtId="183" formatCode="#,##0.0000"/>
  </numFmts>
  <fonts count="62">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9"/>
      <color indexed="10"/>
      <name val="宋体"/>
      <family val="0"/>
    </font>
    <font>
      <b/>
      <sz val="15"/>
      <name val="宋体"/>
      <family val="0"/>
    </font>
    <font>
      <b/>
      <sz val="9"/>
      <name val="宋体"/>
      <family val="0"/>
    </font>
    <font>
      <sz val="12"/>
      <color indexed="10"/>
      <name val="宋体"/>
      <family val="0"/>
    </font>
    <font>
      <sz val="9"/>
      <name val="Arial"/>
      <family val="2"/>
    </font>
    <font>
      <sz val="18"/>
      <name val="宋体"/>
      <family val="0"/>
    </font>
    <font>
      <sz val="10"/>
      <color indexed="10"/>
      <name val="宋体"/>
      <family val="0"/>
    </font>
    <font>
      <sz val="48"/>
      <name val="宋体"/>
      <family val="0"/>
    </font>
    <font>
      <b/>
      <sz val="20"/>
      <name val="宋体"/>
      <family val="0"/>
    </font>
    <font>
      <b/>
      <sz val="11"/>
      <color indexed="53"/>
      <name val="宋体"/>
      <family val="0"/>
    </font>
    <font>
      <sz val="11"/>
      <color indexed="62"/>
      <name val="宋体"/>
      <family val="0"/>
    </font>
    <font>
      <b/>
      <sz val="10"/>
      <name val="Arial"/>
      <family val="2"/>
    </font>
    <font>
      <b/>
      <sz val="11"/>
      <color indexed="8"/>
      <name val="宋体"/>
      <family val="0"/>
    </font>
    <font>
      <sz val="11"/>
      <color indexed="10"/>
      <name val="宋体"/>
      <family val="0"/>
    </font>
    <font>
      <sz val="11"/>
      <color indexed="16"/>
      <name val="宋体"/>
      <family val="0"/>
    </font>
    <font>
      <sz val="11"/>
      <color indexed="17"/>
      <name val="宋体"/>
      <family val="0"/>
    </font>
    <font>
      <sz val="11"/>
      <color indexed="53"/>
      <name val="宋体"/>
      <family val="0"/>
    </font>
    <font>
      <b/>
      <sz val="11"/>
      <color indexed="63"/>
      <name val="宋体"/>
      <family val="0"/>
    </font>
    <font>
      <b/>
      <sz val="11"/>
      <color indexed="54"/>
      <name val="宋体"/>
      <family val="0"/>
    </font>
    <font>
      <sz val="11"/>
      <color indexed="9"/>
      <name val="宋体"/>
      <family val="0"/>
    </font>
    <font>
      <b/>
      <sz val="15"/>
      <color indexed="54"/>
      <name val="宋体"/>
      <family val="0"/>
    </font>
    <font>
      <u val="single"/>
      <sz val="11"/>
      <color indexed="20"/>
      <name val="宋体"/>
      <family val="0"/>
    </font>
    <font>
      <u val="single"/>
      <sz val="11"/>
      <color indexed="12"/>
      <name val="宋体"/>
      <family val="0"/>
    </font>
    <font>
      <b/>
      <sz val="11"/>
      <color indexed="9"/>
      <name val="宋体"/>
      <family val="0"/>
    </font>
    <font>
      <b/>
      <sz val="13"/>
      <color indexed="54"/>
      <name val="宋体"/>
      <family val="0"/>
    </font>
    <font>
      <sz val="11"/>
      <color indexed="19"/>
      <name val="宋体"/>
      <family val="0"/>
    </font>
    <font>
      <i/>
      <sz val="11"/>
      <color indexed="23"/>
      <name val="宋体"/>
      <family val="0"/>
    </font>
    <font>
      <b/>
      <sz val="18"/>
      <color indexed="54"/>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name val="Calibri"/>
      <family val="0"/>
    </font>
    <font>
      <sz val="9"/>
      <color rgb="FFFF0000"/>
      <name val="宋体"/>
      <family val="0"/>
    </font>
    <font>
      <sz val="12"/>
      <color rgb="FFFF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bottom/>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cellStyleXfs>
  <cellXfs count="18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7"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Font="1" applyBorder="1" applyAlignment="1">
      <alignment horizontal="left" vertical="center" wrapText="1"/>
      <protection/>
    </xf>
    <xf numFmtId="0" fontId="3" fillId="0" borderId="9" xfId="63"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9" xfId="63" applyBorder="1" applyAlignment="1">
      <alignment vertical="center"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Border="1" applyAlignment="1">
      <alignment horizontal="center"/>
    </xf>
    <xf numFmtId="0" fontId="58" fillId="0" borderId="30" xfId="0" applyFont="1" applyFill="1" applyBorder="1" applyAlignment="1">
      <alignment horizontal="left" vertical="center"/>
    </xf>
    <xf numFmtId="0" fontId="58" fillId="0" borderId="30" xfId="0" applyFont="1" applyFill="1" applyBorder="1" applyAlignment="1">
      <alignment horizontal="left" vertical="center" wrapText="1"/>
    </xf>
    <xf numFmtId="0" fontId="0" fillId="0" borderId="9" xfId="0" applyFill="1"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9" xfId="0" applyBorder="1" applyAlignment="1">
      <alignment/>
    </xf>
    <xf numFmtId="0" fontId="0" fillId="0" borderId="32"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59" fillId="0" borderId="21" xfId="0" applyFont="1" applyFill="1" applyBorder="1" applyAlignment="1">
      <alignment horizontal="center" vertical="center"/>
    </xf>
    <xf numFmtId="180" fontId="58" fillId="0" borderId="30" xfId="0" applyNumberFormat="1" applyFont="1" applyFill="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0" fillId="0" borderId="13" xfId="0" applyNumberFormat="1" applyFont="1" applyFill="1" applyBorder="1" applyAlignment="1" applyProtection="1">
      <alignment horizontal="center" vertical="center"/>
      <protection/>
    </xf>
    <xf numFmtId="0" fontId="60" fillId="0" borderId="0" xfId="0" applyFont="1" applyAlignment="1">
      <alignment/>
    </xf>
    <xf numFmtId="0" fontId="58" fillId="0" borderId="30" xfId="0" applyFont="1" applyFill="1" applyBorder="1" applyAlignment="1">
      <alignment horizontal="center" vertical="center" wrapText="1"/>
    </xf>
    <xf numFmtId="180" fontId="58" fillId="0" borderId="30" xfId="0" applyNumberFormat="1" applyFont="1" applyFill="1" applyBorder="1" applyAlignment="1">
      <alignment horizontal="right" vertical="center" wrapText="1"/>
    </xf>
    <xf numFmtId="0" fontId="60" fillId="0" borderId="0" xfId="0" applyFont="1" applyAlignment="1">
      <alignment/>
    </xf>
    <xf numFmtId="0" fontId="58" fillId="0" borderId="30" xfId="0" applyFont="1" applyFill="1" applyBorder="1" applyAlignment="1">
      <alignment horizontal="right" vertical="center"/>
    </xf>
    <xf numFmtId="181" fontId="58" fillId="0" borderId="30" xfId="0" applyNumberFormat="1" applyFont="1" applyFill="1" applyBorder="1" applyAlignment="1">
      <alignment horizontal="right" vertical="center"/>
    </xf>
    <xf numFmtId="0" fontId="0" fillId="0" borderId="9" xfId="0" applyFont="1" applyBorder="1" applyAlignment="1">
      <alignment horizontal="left" vertical="center"/>
    </xf>
    <xf numFmtId="0" fontId="0" fillId="0" borderId="9" xfId="0" applyFont="1" applyBorder="1" applyAlignment="1">
      <alignment vertical="center"/>
    </xf>
    <xf numFmtId="182" fontId="58" fillId="0" borderId="9" xfId="0" applyNumberFormat="1" applyFont="1" applyFill="1" applyBorder="1" applyAlignment="1">
      <alignment horizontal="right" vertical="center" wrapText="1"/>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10"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12" fillId="0" borderId="9" xfId="0" applyFont="1" applyFill="1" applyBorder="1" applyAlignment="1">
      <alignment/>
    </xf>
    <xf numFmtId="0" fontId="0" fillId="0" borderId="9" xfId="0" applyFont="1" applyFill="1" applyBorder="1" applyAlignment="1">
      <alignment/>
    </xf>
    <xf numFmtId="0" fontId="7"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3"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60" fillId="0" borderId="0" xfId="0" applyFont="1" applyAlignment="1">
      <alignment horizontal="left"/>
    </xf>
    <xf numFmtId="0" fontId="60" fillId="0" borderId="0" xfId="0" applyFont="1" applyAlignment="1">
      <alignment horizontal="left"/>
    </xf>
    <xf numFmtId="0" fontId="3" fillId="0" borderId="9" xfId="0" applyNumberFormat="1" applyFont="1" applyBorder="1" applyAlignment="1">
      <alignment horizontal="center" vertical="center"/>
    </xf>
    <xf numFmtId="0" fontId="61" fillId="0" borderId="9" xfId="0" applyNumberFormat="1" applyFont="1" applyBorder="1" applyAlignment="1">
      <alignment horizontal="left" vertical="center"/>
    </xf>
    <xf numFmtId="0" fontId="60" fillId="0" borderId="9" xfId="0" applyNumberFormat="1" applyFont="1" applyBorder="1" applyAlignment="1">
      <alignment horizontal="left" vertical="center"/>
    </xf>
    <xf numFmtId="0" fontId="59"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12" sqref="B12"/>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60"/>
    </row>
    <row r="4" ht="81.75" customHeight="1">
      <c r="A4" s="183" t="s">
        <v>2</v>
      </c>
    </row>
    <row r="5" ht="40.5" customHeight="1">
      <c r="A5" s="183" t="s">
        <v>3</v>
      </c>
    </row>
    <row r="6" ht="36.75" customHeight="1">
      <c r="A6" s="183" t="s">
        <v>4</v>
      </c>
    </row>
    <row r="7" ht="12.75" customHeight="1">
      <c r="A7" s="184"/>
    </row>
    <row r="8" ht="12.75" customHeight="1">
      <c r="A8" s="184"/>
    </row>
    <row r="9" ht="12.75" customHeight="1">
      <c r="A9" s="184"/>
    </row>
    <row r="10" ht="12.75" customHeight="1">
      <c r="A10" s="184"/>
    </row>
    <row r="11" ht="12.75" customHeight="1">
      <c r="A11" s="184"/>
    </row>
    <row r="12" ht="12.75" customHeight="1">
      <c r="A12" s="184"/>
    </row>
    <row r="13" ht="12.75" customHeight="1">
      <c r="A13" s="184"/>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G33" sqref="G33"/>
    </sheetView>
  </sheetViews>
  <sheetFormatPr defaultColWidth="9.16015625" defaultRowHeight="12.75" customHeight="1"/>
  <cols>
    <col min="2" max="2" width="19" style="0" customWidth="1"/>
    <col min="3" max="5" width="31.66015625" style="0" customWidth="1"/>
    <col min="6" max="9" width="21.33203125" style="0" customWidth="1"/>
  </cols>
  <sheetData>
    <row r="1" ht="30" customHeight="1">
      <c r="B1" s="60" t="s">
        <v>25</v>
      </c>
    </row>
    <row r="2" spans="2:9" ht="28.5" customHeight="1">
      <c r="B2" s="83" t="s">
        <v>256</v>
      </c>
      <c r="C2" s="83"/>
      <c r="D2" s="83"/>
      <c r="E2" s="83"/>
      <c r="F2" s="83"/>
      <c r="G2" s="83"/>
      <c r="H2" s="83"/>
      <c r="I2" s="83"/>
    </row>
    <row r="3" ht="22.5" customHeight="1">
      <c r="I3" s="82" t="s">
        <v>50</v>
      </c>
    </row>
    <row r="4" spans="1:9" ht="22.5" customHeight="1">
      <c r="A4" s="62" t="s">
        <v>6</v>
      </c>
      <c r="B4" s="86" t="s">
        <v>193</v>
      </c>
      <c r="C4" s="86" t="s">
        <v>194</v>
      </c>
      <c r="D4" s="86" t="s">
        <v>195</v>
      </c>
      <c r="E4" s="86" t="s">
        <v>196</v>
      </c>
      <c r="F4" s="86" t="s">
        <v>145</v>
      </c>
      <c r="G4" s="86" t="s">
        <v>180</v>
      </c>
      <c r="H4" s="86" t="s">
        <v>181</v>
      </c>
      <c r="I4" s="86" t="s">
        <v>183</v>
      </c>
    </row>
    <row r="5" spans="1:9" ht="15.75" customHeight="1">
      <c r="A5" s="62"/>
      <c r="B5" s="71" t="s">
        <v>156</v>
      </c>
      <c r="C5" s="71" t="s">
        <v>156</v>
      </c>
      <c r="D5" s="71"/>
      <c r="E5" s="71"/>
      <c r="F5" s="71">
        <v>1</v>
      </c>
      <c r="G5" s="71">
        <v>2</v>
      </c>
      <c r="H5" s="71">
        <v>3</v>
      </c>
      <c r="I5" s="71" t="s">
        <v>156</v>
      </c>
    </row>
    <row r="6" spans="1:9" ht="12.75" customHeight="1">
      <c r="A6" s="132" t="s">
        <v>257</v>
      </c>
      <c r="B6" s="75"/>
      <c r="C6" s="75" t="s">
        <v>145</v>
      </c>
      <c r="D6" s="75"/>
      <c r="E6" s="75"/>
      <c r="F6" s="133">
        <v>765.22</v>
      </c>
      <c r="G6" s="133">
        <v>722.79</v>
      </c>
      <c r="H6" s="133">
        <v>42.43</v>
      </c>
      <c r="I6" s="76"/>
    </row>
    <row r="7" spans="1:9" ht="12.75" customHeight="1">
      <c r="A7" s="132" t="s">
        <v>258</v>
      </c>
      <c r="B7" s="75" t="s">
        <v>197</v>
      </c>
      <c r="C7" s="75" t="s">
        <v>198</v>
      </c>
      <c r="D7" s="75"/>
      <c r="E7" s="75"/>
      <c r="F7" s="133">
        <v>713.91</v>
      </c>
      <c r="G7" s="133">
        <v>713.91</v>
      </c>
      <c r="H7" s="133">
        <v>0</v>
      </c>
      <c r="I7" s="76"/>
    </row>
    <row r="8" spans="1:9" ht="12.75" customHeight="1">
      <c r="A8" s="132" t="s">
        <v>259</v>
      </c>
      <c r="B8" s="75" t="s">
        <v>199</v>
      </c>
      <c r="C8" s="75" t="s">
        <v>200</v>
      </c>
      <c r="D8" s="75" t="s">
        <v>201</v>
      </c>
      <c r="E8" s="75" t="s">
        <v>202</v>
      </c>
      <c r="F8" s="133">
        <v>242.39</v>
      </c>
      <c r="G8" s="133">
        <v>242.39</v>
      </c>
      <c r="H8" s="133">
        <v>0</v>
      </c>
      <c r="I8" s="76"/>
    </row>
    <row r="9" spans="1:9" ht="12.75" customHeight="1">
      <c r="A9" s="132" t="s">
        <v>260</v>
      </c>
      <c r="B9" s="75" t="s">
        <v>203</v>
      </c>
      <c r="C9" s="75" t="s">
        <v>204</v>
      </c>
      <c r="D9" s="75" t="s">
        <v>201</v>
      </c>
      <c r="E9" s="75" t="s">
        <v>202</v>
      </c>
      <c r="F9" s="133">
        <v>133.6</v>
      </c>
      <c r="G9" s="133">
        <v>133.6</v>
      </c>
      <c r="H9" s="133">
        <v>0</v>
      </c>
      <c r="I9" s="76"/>
    </row>
    <row r="10" spans="1:9" ht="12.75" customHeight="1">
      <c r="A10" s="132" t="s">
        <v>261</v>
      </c>
      <c r="B10" s="75" t="s">
        <v>205</v>
      </c>
      <c r="C10" s="75" t="s">
        <v>206</v>
      </c>
      <c r="D10" s="75" t="s">
        <v>201</v>
      </c>
      <c r="E10" s="75" t="s">
        <v>202</v>
      </c>
      <c r="F10" s="133">
        <v>18.67</v>
      </c>
      <c r="G10" s="133">
        <v>18.67</v>
      </c>
      <c r="H10" s="133">
        <v>0</v>
      </c>
      <c r="I10" s="76"/>
    </row>
    <row r="11" spans="1:9" ht="12.75" customHeight="1">
      <c r="A11" s="132" t="s">
        <v>262</v>
      </c>
      <c r="B11" s="75" t="s">
        <v>207</v>
      </c>
      <c r="C11" s="75" t="s">
        <v>208</v>
      </c>
      <c r="D11" s="75" t="s">
        <v>209</v>
      </c>
      <c r="E11" s="75" t="s">
        <v>210</v>
      </c>
      <c r="F11" s="133">
        <v>111.83</v>
      </c>
      <c r="G11" s="133">
        <v>111.83</v>
      </c>
      <c r="H11" s="133">
        <v>0</v>
      </c>
      <c r="I11" s="76"/>
    </row>
    <row r="12" spans="1:9" ht="12.75" customHeight="1">
      <c r="A12" s="132" t="s">
        <v>263</v>
      </c>
      <c r="B12" s="75" t="s">
        <v>211</v>
      </c>
      <c r="C12" s="75" t="s">
        <v>212</v>
      </c>
      <c r="D12" s="75" t="s">
        <v>213</v>
      </c>
      <c r="E12" s="75" t="s">
        <v>214</v>
      </c>
      <c r="F12" s="133">
        <v>69.58</v>
      </c>
      <c r="G12" s="133">
        <v>69.58</v>
      </c>
      <c r="H12" s="133">
        <v>0</v>
      </c>
      <c r="I12" s="76"/>
    </row>
    <row r="13" spans="1:9" ht="12.75" customHeight="1">
      <c r="A13" s="132" t="s">
        <v>264</v>
      </c>
      <c r="B13" s="75" t="s">
        <v>215</v>
      </c>
      <c r="C13" s="75" t="s">
        <v>216</v>
      </c>
      <c r="D13" s="75" t="s">
        <v>213</v>
      </c>
      <c r="E13" s="75" t="s">
        <v>214</v>
      </c>
      <c r="F13" s="133">
        <v>34.79</v>
      </c>
      <c r="G13" s="133">
        <v>34.79</v>
      </c>
      <c r="H13" s="133">
        <v>0</v>
      </c>
      <c r="I13" s="89"/>
    </row>
    <row r="14" spans="1:9" ht="12.75" customHeight="1">
      <c r="A14" s="132" t="s">
        <v>265</v>
      </c>
      <c r="B14" s="75" t="s">
        <v>217</v>
      </c>
      <c r="C14" s="75" t="s">
        <v>218</v>
      </c>
      <c r="D14" s="75" t="s">
        <v>213</v>
      </c>
      <c r="E14" s="75" t="s">
        <v>214</v>
      </c>
      <c r="F14" s="133">
        <v>27.7</v>
      </c>
      <c r="G14" s="133">
        <v>27.7</v>
      </c>
      <c r="H14" s="133">
        <v>0</v>
      </c>
      <c r="I14" s="89"/>
    </row>
    <row r="15" spans="1:9" ht="12.75" customHeight="1">
      <c r="A15" s="132" t="s">
        <v>266</v>
      </c>
      <c r="B15" s="75" t="s">
        <v>219</v>
      </c>
      <c r="C15" s="75" t="s">
        <v>220</v>
      </c>
      <c r="D15" s="75" t="s">
        <v>213</v>
      </c>
      <c r="E15" s="75" t="s">
        <v>214</v>
      </c>
      <c r="F15" s="133">
        <v>14.05</v>
      </c>
      <c r="G15" s="133">
        <v>14.05</v>
      </c>
      <c r="H15" s="133">
        <v>0</v>
      </c>
      <c r="I15" s="89"/>
    </row>
    <row r="16" spans="1:9" ht="12.75" customHeight="1">
      <c r="A16" s="132" t="s">
        <v>267</v>
      </c>
      <c r="B16" s="75" t="s">
        <v>221</v>
      </c>
      <c r="C16" s="75" t="s">
        <v>222</v>
      </c>
      <c r="D16" s="75" t="s">
        <v>213</v>
      </c>
      <c r="E16" s="75" t="s">
        <v>214</v>
      </c>
      <c r="F16" s="133">
        <v>0.94</v>
      </c>
      <c r="G16" s="133">
        <v>0.94</v>
      </c>
      <c r="H16" s="133">
        <v>0</v>
      </c>
      <c r="I16" s="89"/>
    </row>
    <row r="17" spans="1:9" ht="12.75" customHeight="1">
      <c r="A17" s="132" t="s">
        <v>268</v>
      </c>
      <c r="B17" s="75" t="s">
        <v>223</v>
      </c>
      <c r="C17" s="75" t="s">
        <v>224</v>
      </c>
      <c r="D17" s="75" t="s">
        <v>225</v>
      </c>
      <c r="E17" s="75" t="s">
        <v>226</v>
      </c>
      <c r="F17" s="133">
        <v>56.21</v>
      </c>
      <c r="G17" s="133">
        <v>56.21</v>
      </c>
      <c r="H17" s="133">
        <v>0</v>
      </c>
      <c r="I17" s="89"/>
    </row>
    <row r="18" spans="1:9" ht="12.75" customHeight="1">
      <c r="A18" s="132" t="s">
        <v>269</v>
      </c>
      <c r="B18" s="75" t="s">
        <v>227</v>
      </c>
      <c r="C18" s="75" t="s">
        <v>228</v>
      </c>
      <c r="D18" s="75" t="s">
        <v>209</v>
      </c>
      <c r="E18" s="75" t="s">
        <v>210</v>
      </c>
      <c r="F18" s="133">
        <v>4.15</v>
      </c>
      <c r="G18" s="133">
        <v>4.15</v>
      </c>
      <c r="H18" s="133">
        <v>0</v>
      </c>
      <c r="I18" s="89"/>
    </row>
    <row r="19" spans="1:9" ht="12.75" customHeight="1">
      <c r="A19" s="132" t="s">
        <v>270</v>
      </c>
      <c r="B19" s="75" t="s">
        <v>229</v>
      </c>
      <c r="C19" s="75" t="s">
        <v>230</v>
      </c>
      <c r="D19" s="75"/>
      <c r="E19" s="75"/>
      <c r="F19" s="133">
        <v>51.31</v>
      </c>
      <c r="G19" s="133">
        <v>8.88</v>
      </c>
      <c r="H19" s="133">
        <v>42.43</v>
      </c>
      <c r="I19" s="89"/>
    </row>
    <row r="20" spans="1:9" ht="12.75" customHeight="1">
      <c r="A20" s="132" t="s">
        <v>271</v>
      </c>
      <c r="B20" s="75" t="s">
        <v>231</v>
      </c>
      <c r="C20" s="75" t="s">
        <v>232</v>
      </c>
      <c r="D20" s="75" t="s">
        <v>233</v>
      </c>
      <c r="E20" s="75" t="s">
        <v>234</v>
      </c>
      <c r="F20" s="133">
        <v>9.31</v>
      </c>
      <c r="G20" s="133">
        <v>0</v>
      </c>
      <c r="H20" s="133">
        <v>9.31</v>
      </c>
      <c r="I20" s="89"/>
    </row>
    <row r="21" spans="1:9" ht="12.75" customHeight="1">
      <c r="A21" s="132" t="s">
        <v>272</v>
      </c>
      <c r="B21" s="75" t="s">
        <v>235</v>
      </c>
      <c r="C21" s="75" t="s">
        <v>236</v>
      </c>
      <c r="D21" s="75" t="s">
        <v>233</v>
      </c>
      <c r="E21" s="75" t="s">
        <v>234</v>
      </c>
      <c r="F21" s="133">
        <v>1.5</v>
      </c>
      <c r="G21" s="133">
        <v>0</v>
      </c>
      <c r="H21" s="133">
        <v>1.5</v>
      </c>
      <c r="I21" s="89"/>
    </row>
    <row r="22" spans="1:9" ht="12.75" customHeight="1">
      <c r="A22" s="132" t="s">
        <v>273</v>
      </c>
      <c r="B22" s="75" t="s">
        <v>237</v>
      </c>
      <c r="C22" s="75" t="s">
        <v>238</v>
      </c>
      <c r="D22" s="75" t="s">
        <v>233</v>
      </c>
      <c r="E22" s="75" t="s">
        <v>234</v>
      </c>
      <c r="F22" s="133">
        <v>0.8</v>
      </c>
      <c r="G22" s="133">
        <v>0</v>
      </c>
      <c r="H22" s="133">
        <v>0.8</v>
      </c>
      <c r="I22" s="89"/>
    </row>
    <row r="23" spans="1:9" ht="12.75" customHeight="1">
      <c r="A23" s="132" t="s">
        <v>274</v>
      </c>
      <c r="B23" s="75" t="s">
        <v>239</v>
      </c>
      <c r="C23" s="75" t="s">
        <v>240</v>
      </c>
      <c r="D23" s="75" t="s">
        <v>241</v>
      </c>
      <c r="E23" s="75" t="s">
        <v>242</v>
      </c>
      <c r="F23" s="133">
        <v>0.2</v>
      </c>
      <c r="G23" s="133">
        <v>0</v>
      </c>
      <c r="H23" s="133">
        <v>0.2</v>
      </c>
      <c r="I23" s="89"/>
    </row>
    <row r="24" spans="1:9" ht="12.75" customHeight="1">
      <c r="A24" s="132" t="s">
        <v>275</v>
      </c>
      <c r="B24" s="75" t="s">
        <v>247</v>
      </c>
      <c r="C24" s="75" t="s">
        <v>248</v>
      </c>
      <c r="D24" s="75" t="s">
        <v>233</v>
      </c>
      <c r="E24" s="75" t="s">
        <v>234</v>
      </c>
      <c r="F24" s="133">
        <v>5.62</v>
      </c>
      <c r="G24" s="133">
        <v>0</v>
      </c>
      <c r="H24" s="133">
        <v>5.62</v>
      </c>
      <c r="I24" s="89"/>
    </row>
    <row r="25" spans="1:9" ht="12.75" customHeight="1">
      <c r="A25" s="132" t="s">
        <v>276</v>
      </c>
      <c r="B25" s="75" t="s">
        <v>249</v>
      </c>
      <c r="C25" s="75" t="s">
        <v>250</v>
      </c>
      <c r="D25" s="75" t="s">
        <v>251</v>
      </c>
      <c r="E25" s="75" t="s">
        <v>252</v>
      </c>
      <c r="F25" s="133">
        <v>8.88</v>
      </c>
      <c r="G25" s="133">
        <v>8.88</v>
      </c>
      <c r="H25" s="133">
        <v>0</v>
      </c>
      <c r="I25" s="89"/>
    </row>
    <row r="26" spans="1:9" ht="12.75" customHeight="1">
      <c r="A26" s="132" t="s">
        <v>277</v>
      </c>
      <c r="B26" s="75" t="s">
        <v>253</v>
      </c>
      <c r="C26" s="75" t="s">
        <v>254</v>
      </c>
      <c r="D26" s="75" t="s">
        <v>251</v>
      </c>
      <c r="E26" s="75" t="s">
        <v>252</v>
      </c>
      <c r="F26" s="133">
        <v>25</v>
      </c>
      <c r="G26" s="133">
        <v>0</v>
      </c>
      <c r="H26" s="133">
        <v>25</v>
      </c>
      <c r="I26" s="89"/>
    </row>
    <row r="27" s="131" customFormat="1" ht="19.5" customHeight="1">
      <c r="B27" s="134"/>
    </row>
  </sheetData>
  <sheetProtection/>
  <mergeCells count="1">
    <mergeCell ref="A4:A5"/>
  </mergeCells>
  <printOptions horizontalCentered="1"/>
  <pageMargins left="0.59" right="0.59" top="0.7900000000000001" bottom="0.7900000000000001" header="0.5" footer="0.5"/>
  <pageSetup fitToHeight="1000"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4">
      <selection activeCell="C34" sqref="C34"/>
    </sheetView>
  </sheetViews>
  <sheetFormatPr defaultColWidth="9.16015625" defaultRowHeight="12.75" customHeight="1"/>
  <cols>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101" t="s">
        <v>27</v>
      </c>
      <c r="C1" s="102"/>
      <c r="D1" s="102"/>
      <c r="E1" s="102"/>
      <c r="F1" s="102"/>
      <c r="G1" s="103"/>
    </row>
    <row r="2" spans="2:7" ht="22.5" customHeight="1">
      <c r="B2" s="104" t="s">
        <v>278</v>
      </c>
      <c r="C2" s="105"/>
      <c r="D2" s="105"/>
      <c r="E2" s="105"/>
      <c r="F2" s="105"/>
      <c r="G2" s="105"/>
    </row>
    <row r="3" spans="2:9" ht="22.5" customHeight="1">
      <c r="B3" s="106"/>
      <c r="C3" s="106"/>
      <c r="D3" s="107"/>
      <c r="E3" s="107"/>
      <c r="F3" s="108"/>
      <c r="G3" s="109"/>
      <c r="I3" s="109" t="s">
        <v>50</v>
      </c>
    </row>
    <row r="4" spans="1:9" ht="22.5" customHeight="1">
      <c r="A4" s="62" t="s">
        <v>6</v>
      </c>
      <c r="B4" s="110" t="s">
        <v>51</v>
      </c>
      <c r="C4" s="110"/>
      <c r="D4" s="111" t="s">
        <v>52</v>
      </c>
      <c r="E4" s="112"/>
      <c r="F4" s="112"/>
      <c r="G4" s="112"/>
      <c r="H4" s="112"/>
      <c r="I4" s="130"/>
    </row>
    <row r="5" spans="1:9" ht="22.5" customHeight="1">
      <c r="A5" s="62"/>
      <c r="B5" s="110" t="s">
        <v>53</v>
      </c>
      <c r="C5" s="110" t="s">
        <v>54</v>
      </c>
      <c r="D5" s="110" t="s">
        <v>55</v>
      </c>
      <c r="E5" s="113" t="s">
        <v>54</v>
      </c>
      <c r="F5" s="110" t="s">
        <v>56</v>
      </c>
      <c r="G5" s="110" t="s">
        <v>54</v>
      </c>
      <c r="H5" s="110" t="s">
        <v>57</v>
      </c>
      <c r="I5" s="110" t="s">
        <v>54</v>
      </c>
    </row>
    <row r="6" spans="1:9" ht="22.5" customHeight="1">
      <c r="A6" s="73">
        <v>1</v>
      </c>
      <c r="B6" s="114" t="s">
        <v>279</v>
      </c>
      <c r="C6" s="115"/>
      <c r="D6" s="116" t="s">
        <v>280</v>
      </c>
      <c r="E6" s="117"/>
      <c r="F6" s="118" t="s">
        <v>281</v>
      </c>
      <c r="G6" s="117"/>
      <c r="H6" s="119" t="s">
        <v>282</v>
      </c>
      <c r="I6" s="89"/>
    </row>
    <row r="7" spans="1:9" ht="22.5" customHeight="1">
      <c r="A7" s="73">
        <v>2</v>
      </c>
      <c r="B7" s="120"/>
      <c r="C7" s="115"/>
      <c r="D7" s="116" t="s">
        <v>283</v>
      </c>
      <c r="E7" s="117"/>
      <c r="F7" s="121" t="s">
        <v>284</v>
      </c>
      <c r="G7" s="117"/>
      <c r="H7" s="119" t="s">
        <v>285</v>
      </c>
      <c r="I7" s="89"/>
    </row>
    <row r="8" spans="1:9" ht="22.5" customHeight="1">
      <c r="A8" s="73">
        <v>3</v>
      </c>
      <c r="B8" s="120"/>
      <c r="C8" s="115"/>
      <c r="D8" s="116" t="s">
        <v>286</v>
      </c>
      <c r="E8" s="117"/>
      <c r="F8" s="121" t="s">
        <v>287</v>
      </c>
      <c r="G8" s="117"/>
      <c r="H8" s="119" t="s">
        <v>288</v>
      </c>
      <c r="I8" s="76"/>
    </row>
    <row r="9" spans="1:9" ht="22.5" customHeight="1">
      <c r="A9" s="73">
        <v>4</v>
      </c>
      <c r="B9" s="114"/>
      <c r="C9" s="115"/>
      <c r="D9" s="116" t="s">
        <v>289</v>
      </c>
      <c r="E9" s="117"/>
      <c r="F9" s="121" t="s">
        <v>290</v>
      </c>
      <c r="G9" s="117"/>
      <c r="H9" s="119" t="s">
        <v>291</v>
      </c>
      <c r="I9" s="89"/>
    </row>
    <row r="10" spans="1:9" ht="22.5" customHeight="1">
      <c r="A10" s="73">
        <v>5</v>
      </c>
      <c r="B10" s="114"/>
      <c r="C10" s="115"/>
      <c r="D10" s="116" t="s">
        <v>292</v>
      </c>
      <c r="E10" s="117"/>
      <c r="F10" s="121" t="s">
        <v>293</v>
      </c>
      <c r="G10" s="117"/>
      <c r="H10" s="119" t="s">
        <v>294</v>
      </c>
      <c r="I10" s="89"/>
    </row>
    <row r="11" spans="1:9" ht="22.5" customHeight="1">
      <c r="A11" s="73">
        <v>6</v>
      </c>
      <c r="B11" s="120"/>
      <c r="C11" s="115"/>
      <c r="D11" s="116" t="s">
        <v>295</v>
      </c>
      <c r="E11" s="117"/>
      <c r="F11" s="121" t="s">
        <v>296</v>
      </c>
      <c r="G11" s="117"/>
      <c r="H11" s="119" t="s">
        <v>297</v>
      </c>
      <c r="I11" s="89"/>
    </row>
    <row r="12" spans="1:9" ht="22.5" customHeight="1">
      <c r="A12" s="73">
        <v>7</v>
      </c>
      <c r="B12" s="120"/>
      <c r="C12" s="115"/>
      <c r="D12" s="116" t="s">
        <v>298</v>
      </c>
      <c r="E12" s="117"/>
      <c r="F12" s="121" t="s">
        <v>284</v>
      </c>
      <c r="G12" s="117"/>
      <c r="H12" s="119" t="s">
        <v>299</v>
      </c>
      <c r="I12" s="89"/>
    </row>
    <row r="13" spans="1:9" ht="22.5" customHeight="1">
      <c r="A13" s="73">
        <v>8</v>
      </c>
      <c r="B13" s="122"/>
      <c r="C13" s="115"/>
      <c r="D13" s="116" t="s">
        <v>300</v>
      </c>
      <c r="E13" s="117"/>
      <c r="F13" s="121" t="s">
        <v>287</v>
      </c>
      <c r="G13" s="117"/>
      <c r="H13" s="119" t="s">
        <v>301</v>
      </c>
      <c r="I13" s="89"/>
    </row>
    <row r="14" spans="1:9" ht="22.5" customHeight="1">
      <c r="A14" s="73">
        <v>9</v>
      </c>
      <c r="B14" s="122"/>
      <c r="C14" s="115"/>
      <c r="D14" s="116" t="s">
        <v>302</v>
      </c>
      <c r="E14" s="117"/>
      <c r="F14" s="121" t="s">
        <v>290</v>
      </c>
      <c r="G14" s="117"/>
      <c r="H14" s="119" t="s">
        <v>303</v>
      </c>
      <c r="I14" s="89"/>
    </row>
    <row r="15" spans="1:9" ht="22.5" customHeight="1">
      <c r="A15" s="73">
        <v>10</v>
      </c>
      <c r="B15" s="122"/>
      <c r="C15" s="115"/>
      <c r="D15" s="116" t="s">
        <v>304</v>
      </c>
      <c r="E15" s="117"/>
      <c r="F15" s="121" t="s">
        <v>305</v>
      </c>
      <c r="G15" s="117"/>
      <c r="H15" s="119" t="s">
        <v>306</v>
      </c>
      <c r="I15" s="89"/>
    </row>
    <row r="16" spans="1:9" ht="22.5" customHeight="1">
      <c r="A16" s="73">
        <v>11</v>
      </c>
      <c r="B16" s="123"/>
      <c r="C16" s="124"/>
      <c r="D16" s="116" t="s">
        <v>307</v>
      </c>
      <c r="E16" s="117"/>
      <c r="F16" s="121" t="s">
        <v>308</v>
      </c>
      <c r="G16" s="117"/>
      <c r="H16" s="119" t="s">
        <v>309</v>
      </c>
      <c r="I16" s="76"/>
    </row>
    <row r="17" spans="1:9" ht="22.5" customHeight="1">
      <c r="A17" s="73">
        <v>12</v>
      </c>
      <c r="B17" s="125"/>
      <c r="C17" s="124"/>
      <c r="D17" s="116" t="s">
        <v>310</v>
      </c>
      <c r="E17" s="117"/>
      <c r="F17" s="121" t="s">
        <v>311</v>
      </c>
      <c r="G17" s="117"/>
      <c r="H17" s="119" t="s">
        <v>312</v>
      </c>
      <c r="I17" s="89"/>
    </row>
    <row r="18" spans="1:9" ht="22.5" customHeight="1">
      <c r="A18" s="73">
        <v>13</v>
      </c>
      <c r="B18" s="125"/>
      <c r="C18" s="124"/>
      <c r="D18" s="116" t="s">
        <v>313</v>
      </c>
      <c r="E18" s="117"/>
      <c r="F18" s="121" t="s">
        <v>314</v>
      </c>
      <c r="G18" s="117"/>
      <c r="H18" s="119" t="s">
        <v>315</v>
      </c>
      <c r="I18" s="89"/>
    </row>
    <row r="19" spans="1:9" ht="22.5" customHeight="1">
      <c r="A19" s="73">
        <v>14</v>
      </c>
      <c r="B19" s="122"/>
      <c r="C19" s="124"/>
      <c r="D19" s="116" t="s">
        <v>316</v>
      </c>
      <c r="E19" s="117"/>
      <c r="F19" s="121" t="s">
        <v>317</v>
      </c>
      <c r="G19" s="117"/>
      <c r="H19" s="119" t="s">
        <v>318</v>
      </c>
      <c r="I19" s="89"/>
    </row>
    <row r="20" spans="1:9" ht="22.5" customHeight="1">
      <c r="A20" s="73">
        <v>15</v>
      </c>
      <c r="B20" s="122"/>
      <c r="C20" s="115"/>
      <c r="D20" s="116" t="s">
        <v>319</v>
      </c>
      <c r="E20" s="117"/>
      <c r="F20" s="121" t="s">
        <v>320</v>
      </c>
      <c r="G20" s="117"/>
      <c r="H20" s="119" t="s">
        <v>321</v>
      </c>
      <c r="I20" s="89"/>
    </row>
    <row r="21" spans="1:9" ht="22.5" customHeight="1">
      <c r="A21" s="73">
        <v>16</v>
      </c>
      <c r="B21" s="123"/>
      <c r="C21" s="115"/>
      <c r="D21" s="125"/>
      <c r="E21" s="117"/>
      <c r="F21" s="121" t="s">
        <v>322</v>
      </c>
      <c r="G21" s="117"/>
      <c r="H21" s="89"/>
      <c r="I21" s="89"/>
    </row>
    <row r="22" spans="1:9" ht="18" customHeight="1">
      <c r="A22" s="73">
        <v>17</v>
      </c>
      <c r="B22" s="125"/>
      <c r="C22" s="115"/>
      <c r="D22" s="125"/>
      <c r="E22" s="117"/>
      <c r="F22" s="126" t="s">
        <v>323</v>
      </c>
      <c r="G22" s="117"/>
      <c r="H22" s="89"/>
      <c r="I22" s="89"/>
    </row>
    <row r="23" spans="1:9" ht="19.5" customHeight="1">
      <c r="A23" s="73">
        <v>18</v>
      </c>
      <c r="B23" s="125"/>
      <c r="C23" s="115"/>
      <c r="D23" s="125"/>
      <c r="E23" s="117"/>
      <c r="F23" s="126" t="s">
        <v>324</v>
      </c>
      <c r="G23" s="117"/>
      <c r="H23" s="89"/>
      <c r="I23" s="89"/>
    </row>
    <row r="24" spans="1:9" ht="21.75" customHeight="1">
      <c r="A24" s="73">
        <v>19</v>
      </c>
      <c r="B24" s="125"/>
      <c r="C24" s="115"/>
      <c r="D24" s="116"/>
      <c r="E24" s="127"/>
      <c r="F24" s="126" t="s">
        <v>325</v>
      </c>
      <c r="G24" s="117"/>
      <c r="H24" s="89"/>
      <c r="I24" s="89"/>
    </row>
    <row r="25" spans="1:9" ht="23.25" customHeight="1">
      <c r="A25" s="73">
        <v>20</v>
      </c>
      <c r="B25" s="125"/>
      <c r="C25" s="115"/>
      <c r="D25" s="116"/>
      <c r="E25" s="127"/>
      <c r="F25" s="114"/>
      <c r="G25" s="128"/>
      <c r="H25" s="89"/>
      <c r="I25" s="89"/>
    </row>
    <row r="26" spans="1:9" ht="18" customHeight="1">
      <c r="A26" s="73">
        <v>21</v>
      </c>
      <c r="B26" s="113" t="s">
        <v>130</v>
      </c>
      <c r="C26" s="124">
        <f>SUM(C6,C9,C10,C12,C13,C14,C15)</f>
        <v>0</v>
      </c>
      <c r="D26" s="113" t="s">
        <v>131</v>
      </c>
      <c r="E26" s="127">
        <f>SUM(E6:E20)</f>
        <v>0</v>
      </c>
      <c r="F26" s="113" t="s">
        <v>131</v>
      </c>
      <c r="G26" s="128">
        <f>SUM(G6,G11,G21,G22,G23)</f>
        <v>0</v>
      </c>
      <c r="H26" s="113" t="s">
        <v>131</v>
      </c>
      <c r="I26" s="89"/>
    </row>
    <row r="27" spans="3:7" ht="12.75" customHeight="1">
      <c r="C27" s="129"/>
      <c r="E27" s="129"/>
      <c r="G27" s="129"/>
    </row>
    <row r="28" spans="3:7" ht="12.75" customHeight="1">
      <c r="C28" s="129"/>
      <c r="E28" s="129"/>
      <c r="G28" s="129"/>
    </row>
    <row r="29" spans="3:7" ht="12.75" customHeight="1">
      <c r="C29" s="129"/>
      <c r="E29" s="129"/>
      <c r="G29" s="129"/>
    </row>
    <row r="30" spans="3:7" ht="12.75" customHeight="1">
      <c r="C30" s="129"/>
      <c r="E30" s="129"/>
      <c r="G30" s="129"/>
    </row>
    <row r="31" spans="3:7" ht="12.75" customHeight="1">
      <c r="C31" s="129"/>
      <c r="E31" s="129"/>
      <c r="G31" s="129"/>
    </row>
    <row r="32" spans="3:7" ht="12.75" customHeight="1">
      <c r="C32" s="129"/>
      <c r="E32" s="129"/>
      <c r="G32" s="129"/>
    </row>
    <row r="33" spans="3:7" ht="12.75" customHeight="1">
      <c r="C33" s="129"/>
      <c r="E33" s="129"/>
      <c r="G33" s="129"/>
    </row>
    <row r="34" spans="3:7" ht="12.75" customHeight="1">
      <c r="C34" s="129"/>
      <c r="E34" s="129"/>
      <c r="G34" s="129"/>
    </row>
    <row r="35" spans="3:7" ht="12.75" customHeight="1">
      <c r="C35" s="129"/>
      <c r="E35" s="129"/>
      <c r="G35" s="129"/>
    </row>
    <row r="36" spans="3:7" ht="12.75" customHeight="1">
      <c r="C36" s="129"/>
      <c r="E36" s="129"/>
      <c r="G36" s="129"/>
    </row>
    <row r="37" spans="3:7" ht="12.75" customHeight="1">
      <c r="C37" s="129"/>
      <c r="E37" s="129"/>
      <c r="G37" s="129"/>
    </row>
    <row r="38" spans="3:7" ht="12.75" customHeight="1">
      <c r="C38" s="129"/>
      <c r="E38" s="129"/>
      <c r="G38" s="129"/>
    </row>
    <row r="39" spans="3:5" ht="12.75" customHeight="1">
      <c r="C39" s="129"/>
      <c r="E39" s="129"/>
    </row>
    <row r="40" spans="3:5" ht="12.75" customHeight="1">
      <c r="C40" s="129"/>
      <c r="E40" s="129"/>
    </row>
    <row r="41" spans="3:5" ht="12.75" customHeight="1">
      <c r="C41" s="129"/>
      <c r="E41" s="129"/>
    </row>
    <row r="42" ht="12.75" customHeight="1">
      <c r="C42" s="129"/>
    </row>
    <row r="43" ht="12.75" customHeight="1">
      <c r="C43" s="129"/>
    </row>
    <row r="44" ht="12.75" customHeight="1">
      <c r="C44" s="129"/>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E14"/>
  <sheetViews>
    <sheetView showGridLines="0" showZeros="0" workbookViewId="0" topLeftCell="A1">
      <selection activeCell="B7" sqref="B7:C8"/>
    </sheetView>
  </sheetViews>
  <sheetFormatPr defaultColWidth="9.16015625" defaultRowHeight="12.75" customHeight="1"/>
  <cols>
    <col min="2" max="2" width="22.83203125" style="0" customWidth="1"/>
    <col min="3" max="3" width="43.16015625" style="0" customWidth="1"/>
    <col min="4" max="4" width="23.5" style="0" customWidth="1"/>
    <col min="5" max="5" width="71.5" style="0" customWidth="1"/>
  </cols>
  <sheetData>
    <row r="1" ht="30" customHeight="1">
      <c r="B1" s="60" t="s">
        <v>31</v>
      </c>
    </row>
    <row r="2" spans="2:5" ht="28.5" customHeight="1">
      <c r="B2" s="83" t="s">
        <v>326</v>
      </c>
      <c r="C2" s="83"/>
      <c r="D2" s="83"/>
      <c r="E2" s="83"/>
    </row>
    <row r="3" ht="22.5" customHeight="1">
      <c r="E3" s="82" t="s">
        <v>50</v>
      </c>
    </row>
    <row r="4" spans="1:5" ht="22.5" customHeight="1">
      <c r="A4" s="62" t="s">
        <v>6</v>
      </c>
      <c r="B4" s="86" t="s">
        <v>141</v>
      </c>
      <c r="C4" s="70" t="s">
        <v>327</v>
      </c>
      <c r="D4" s="86" t="s">
        <v>328</v>
      </c>
      <c r="E4" s="86" t="s">
        <v>329</v>
      </c>
    </row>
    <row r="5" spans="1:5" ht="15.75" customHeight="1">
      <c r="A5" s="62"/>
      <c r="B5" s="71" t="s">
        <v>156</v>
      </c>
      <c r="C5" s="71" t="s">
        <v>156</v>
      </c>
      <c r="D5" s="71" t="s">
        <v>156</v>
      </c>
      <c r="E5" s="99"/>
    </row>
    <row r="6" spans="1:5" ht="12.75" customHeight="1">
      <c r="A6" s="73">
        <v>1</v>
      </c>
      <c r="B6" s="74"/>
      <c r="C6" s="75" t="s">
        <v>145</v>
      </c>
      <c r="D6" s="100">
        <v>380</v>
      </c>
      <c r="E6" s="75"/>
    </row>
    <row r="7" spans="1:5" ht="12.75" customHeight="1">
      <c r="A7" s="73">
        <v>2</v>
      </c>
      <c r="B7" s="74" t="s">
        <v>157</v>
      </c>
      <c r="C7" s="75" t="s">
        <v>158</v>
      </c>
      <c r="D7" s="100">
        <v>380</v>
      </c>
      <c r="E7" s="75"/>
    </row>
    <row r="8" spans="1:5" ht="12.75" customHeight="1">
      <c r="A8" s="73">
        <v>3</v>
      </c>
      <c r="B8" s="74" t="s">
        <v>159</v>
      </c>
      <c r="C8" s="75" t="s">
        <v>160</v>
      </c>
      <c r="D8" s="100">
        <v>380</v>
      </c>
      <c r="E8" s="75"/>
    </row>
    <row r="9" spans="1:5" ht="12.75" customHeight="1">
      <c r="A9" s="73">
        <v>4</v>
      </c>
      <c r="B9" s="74" t="s">
        <v>330</v>
      </c>
      <c r="C9" s="75" t="s">
        <v>331</v>
      </c>
      <c r="D9" s="100">
        <v>380</v>
      </c>
      <c r="E9" s="75"/>
    </row>
    <row r="10" spans="1:5" ht="24" customHeight="1">
      <c r="A10" s="73">
        <v>5</v>
      </c>
      <c r="B10" s="74" t="s">
        <v>332</v>
      </c>
      <c r="C10" s="75" t="s">
        <v>333</v>
      </c>
      <c r="D10" s="100">
        <v>380</v>
      </c>
      <c r="E10" s="75" t="s">
        <v>334</v>
      </c>
    </row>
    <row r="11" spans="2:3" ht="12.75" customHeight="1">
      <c r="B11" s="60"/>
      <c r="C11" s="60"/>
    </row>
    <row r="12" spans="2:4" ht="12.75" customHeight="1">
      <c r="B12" s="60"/>
      <c r="C12" s="60"/>
      <c r="D12" s="60"/>
    </row>
    <row r="13" spans="2:4" ht="12.75" customHeight="1">
      <c r="B13" s="60"/>
      <c r="C13" s="60"/>
      <c r="D13" s="60"/>
    </row>
    <row r="14" ht="12.75" customHeight="1">
      <c r="C14" s="60"/>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31"/>
  <sheetViews>
    <sheetView zoomScaleSheetLayoutView="100" workbookViewId="0" topLeftCell="A1">
      <selection activeCell="G31" sqref="G31"/>
    </sheetView>
  </sheetViews>
  <sheetFormatPr defaultColWidth="9.33203125" defaultRowHeight="11.25"/>
  <cols>
    <col min="2" max="14" width="12.83203125" style="0" customWidth="1"/>
  </cols>
  <sheetData>
    <row r="1" ht="16.5" customHeight="1">
      <c r="B1" t="s">
        <v>33</v>
      </c>
    </row>
    <row r="2" spans="2:14" ht="20.25">
      <c r="B2" s="93" t="s">
        <v>335</v>
      </c>
      <c r="C2" s="94"/>
      <c r="D2" s="94"/>
      <c r="E2" s="94"/>
      <c r="F2" s="94"/>
      <c r="G2" s="94"/>
      <c r="H2" s="94"/>
      <c r="I2" s="94"/>
      <c r="J2" s="94"/>
      <c r="K2" s="94"/>
      <c r="L2" s="94"/>
      <c r="M2" s="94"/>
      <c r="N2" s="94"/>
    </row>
    <row r="3" ht="11.25">
      <c r="N3" t="s">
        <v>50</v>
      </c>
    </row>
    <row r="4" spans="1:14" s="92" customFormat="1" ht="60" customHeight="1">
      <c r="A4" s="95" t="s">
        <v>6</v>
      </c>
      <c r="B4" s="95" t="s">
        <v>336</v>
      </c>
      <c r="C4" s="95" t="s">
        <v>337</v>
      </c>
      <c r="D4" s="95" t="s">
        <v>338</v>
      </c>
      <c r="E4" s="95" t="s">
        <v>339</v>
      </c>
      <c r="F4" s="95" t="s">
        <v>340</v>
      </c>
      <c r="G4" s="95" t="s">
        <v>341</v>
      </c>
      <c r="H4" s="95" t="s">
        <v>342</v>
      </c>
      <c r="I4" s="95" t="s">
        <v>343</v>
      </c>
      <c r="J4" s="95" t="s">
        <v>344</v>
      </c>
      <c r="K4" s="95" t="s">
        <v>345</v>
      </c>
      <c r="L4" s="95" t="s">
        <v>346</v>
      </c>
      <c r="M4" s="95" t="s">
        <v>347</v>
      </c>
      <c r="N4" s="95" t="s">
        <v>183</v>
      </c>
    </row>
    <row r="5" spans="1:14" ht="18.75" customHeight="1">
      <c r="A5" s="73">
        <v>1</v>
      </c>
      <c r="B5" s="89"/>
      <c r="C5" s="89"/>
      <c r="D5" s="89"/>
      <c r="E5" s="89"/>
      <c r="F5" s="89"/>
      <c r="G5" s="89"/>
      <c r="H5" s="89"/>
      <c r="I5" s="89"/>
      <c r="J5" s="89"/>
      <c r="K5" s="89"/>
      <c r="L5" s="89"/>
      <c r="M5" s="89"/>
      <c r="N5" s="89"/>
    </row>
    <row r="6" spans="1:14" ht="18.75" customHeight="1">
      <c r="A6" s="73">
        <v>2</v>
      </c>
      <c r="B6" s="89"/>
      <c r="C6" s="89"/>
      <c r="D6" s="89"/>
      <c r="E6" s="89"/>
      <c r="F6" s="89"/>
      <c r="G6" s="89"/>
      <c r="H6" s="89"/>
      <c r="I6" s="89"/>
      <c r="J6" s="89"/>
      <c r="K6" s="89"/>
      <c r="L6" s="89"/>
      <c r="M6" s="89"/>
      <c r="N6" s="89"/>
    </row>
    <row r="7" spans="1:14" ht="18.75" customHeight="1">
      <c r="A7" s="73">
        <v>3</v>
      </c>
      <c r="B7" s="89"/>
      <c r="C7" s="89"/>
      <c r="D7" s="89"/>
      <c r="E7" s="89"/>
      <c r="F7" s="89"/>
      <c r="G7" s="89"/>
      <c r="H7" s="89"/>
      <c r="I7" s="89"/>
      <c r="J7" s="89"/>
      <c r="K7" s="89"/>
      <c r="L7" s="89"/>
      <c r="M7" s="89"/>
      <c r="N7" s="89"/>
    </row>
    <row r="8" spans="1:14" ht="18.75" customHeight="1">
      <c r="A8" s="73">
        <v>4</v>
      </c>
      <c r="B8" s="89"/>
      <c r="C8" s="89"/>
      <c r="D8" s="89"/>
      <c r="E8" s="89"/>
      <c r="F8" s="89"/>
      <c r="G8" s="89"/>
      <c r="H8" s="89"/>
      <c r="I8" s="89"/>
      <c r="J8" s="89"/>
      <c r="K8" s="89"/>
      <c r="L8" s="89"/>
      <c r="M8" s="89"/>
      <c r="N8" s="89"/>
    </row>
    <row r="9" spans="1:14" ht="18.75" customHeight="1">
      <c r="A9" s="73">
        <v>5</v>
      </c>
      <c r="B9" s="89"/>
      <c r="C9" s="89"/>
      <c r="D9" s="89"/>
      <c r="E9" s="89"/>
      <c r="F9" s="89"/>
      <c r="G9" s="89"/>
      <c r="H9" s="89"/>
      <c r="I9" s="89"/>
      <c r="J9" s="89"/>
      <c r="K9" s="89"/>
      <c r="L9" s="89"/>
      <c r="M9" s="89"/>
      <c r="N9" s="89"/>
    </row>
    <row r="10" spans="1:14" ht="18.75" customHeight="1">
      <c r="A10" s="73">
        <v>6</v>
      </c>
      <c r="B10" s="89"/>
      <c r="C10" s="89"/>
      <c r="D10" s="89"/>
      <c r="E10" s="89"/>
      <c r="F10" s="89"/>
      <c r="G10" s="89"/>
      <c r="H10" s="89"/>
      <c r="I10" s="89"/>
      <c r="J10" s="89"/>
      <c r="K10" s="89"/>
      <c r="L10" s="89"/>
      <c r="M10" s="89"/>
      <c r="N10" s="89"/>
    </row>
    <row r="11" spans="1:14" ht="18.75" customHeight="1">
      <c r="A11" s="73">
        <v>7</v>
      </c>
      <c r="B11" s="89"/>
      <c r="C11" s="89"/>
      <c r="D11" s="89"/>
      <c r="E11" s="89"/>
      <c r="F11" s="89"/>
      <c r="G11" s="89"/>
      <c r="H11" s="89"/>
      <c r="I11" s="89"/>
      <c r="J11" s="89"/>
      <c r="K11" s="89"/>
      <c r="L11" s="89"/>
      <c r="M11" s="89"/>
      <c r="N11" s="89"/>
    </row>
    <row r="12" spans="1:14" ht="18.75" customHeight="1">
      <c r="A12" s="73">
        <v>8</v>
      </c>
      <c r="B12" s="89"/>
      <c r="C12" s="89"/>
      <c r="D12" s="89"/>
      <c r="E12" s="89"/>
      <c r="F12" s="89"/>
      <c r="G12" s="89"/>
      <c r="H12" s="89"/>
      <c r="I12" s="89"/>
      <c r="J12" s="89"/>
      <c r="K12" s="89"/>
      <c r="L12" s="89"/>
      <c r="M12" s="89"/>
      <c r="N12" s="89"/>
    </row>
    <row r="13" spans="1:14" ht="18.75" customHeight="1">
      <c r="A13" s="73">
        <v>9</v>
      </c>
      <c r="B13" s="89"/>
      <c r="C13" s="89"/>
      <c r="D13" s="89"/>
      <c r="E13" s="89"/>
      <c r="F13" s="89"/>
      <c r="G13" s="89"/>
      <c r="H13" s="89"/>
      <c r="I13" s="89"/>
      <c r="J13" s="89"/>
      <c r="K13" s="89"/>
      <c r="L13" s="89"/>
      <c r="M13" s="89"/>
      <c r="N13" s="89"/>
    </row>
    <row r="14" spans="1:14" ht="18.75" customHeight="1">
      <c r="A14" s="73">
        <v>10</v>
      </c>
      <c r="B14" s="89"/>
      <c r="C14" s="89"/>
      <c r="D14" s="89"/>
      <c r="E14" s="89"/>
      <c r="F14" s="89"/>
      <c r="G14" s="89"/>
      <c r="H14" s="89"/>
      <c r="I14" s="89"/>
      <c r="J14" s="89"/>
      <c r="K14" s="89"/>
      <c r="L14" s="89"/>
      <c r="M14" s="89"/>
      <c r="N14" s="89"/>
    </row>
    <row r="15" spans="1:14" ht="18.75" customHeight="1">
      <c r="A15" s="73">
        <v>11</v>
      </c>
      <c r="B15" s="89"/>
      <c r="C15" s="89"/>
      <c r="D15" s="89"/>
      <c r="E15" s="89"/>
      <c r="F15" s="89"/>
      <c r="G15" s="89"/>
      <c r="H15" s="89"/>
      <c r="I15" s="89"/>
      <c r="J15" s="89"/>
      <c r="K15" s="89"/>
      <c r="L15" s="89"/>
      <c r="M15" s="89"/>
      <c r="N15" s="89"/>
    </row>
    <row r="16" spans="1:14" ht="18.75" customHeight="1">
      <c r="A16" s="73">
        <v>12</v>
      </c>
      <c r="B16" s="89"/>
      <c r="C16" s="89"/>
      <c r="D16" s="89"/>
      <c r="E16" s="89"/>
      <c r="F16" s="89"/>
      <c r="G16" s="89"/>
      <c r="H16" s="89"/>
      <c r="I16" s="89"/>
      <c r="J16" s="89"/>
      <c r="K16" s="89"/>
      <c r="L16" s="89"/>
      <c r="M16" s="89"/>
      <c r="N16" s="89"/>
    </row>
    <row r="17" spans="1:14" ht="18.75" customHeight="1">
      <c r="A17" s="73">
        <v>13</v>
      </c>
      <c r="B17" s="89"/>
      <c r="C17" s="89"/>
      <c r="D17" s="89"/>
      <c r="E17" s="89"/>
      <c r="F17" s="89"/>
      <c r="G17" s="89"/>
      <c r="H17" s="89"/>
      <c r="I17" s="89"/>
      <c r="J17" s="89"/>
      <c r="K17" s="89"/>
      <c r="L17" s="89"/>
      <c r="M17" s="89"/>
      <c r="N17" s="89"/>
    </row>
    <row r="18" spans="1:14" ht="18.75" customHeight="1">
      <c r="A18" s="73">
        <v>14</v>
      </c>
      <c r="B18" s="89"/>
      <c r="C18" s="89"/>
      <c r="D18" s="89"/>
      <c r="E18" s="89"/>
      <c r="F18" s="89"/>
      <c r="G18" s="89"/>
      <c r="H18" s="89"/>
      <c r="I18" s="89"/>
      <c r="J18" s="89"/>
      <c r="K18" s="89"/>
      <c r="L18" s="89"/>
      <c r="M18" s="89"/>
      <c r="N18" s="89"/>
    </row>
    <row r="19" spans="1:14" ht="18.75" customHeight="1">
      <c r="A19" s="73">
        <v>15</v>
      </c>
      <c r="B19" s="89"/>
      <c r="C19" s="89"/>
      <c r="D19" s="89"/>
      <c r="E19" s="89"/>
      <c r="F19" s="89"/>
      <c r="G19" s="89"/>
      <c r="H19" s="89"/>
      <c r="I19" s="89"/>
      <c r="J19" s="89"/>
      <c r="K19" s="89"/>
      <c r="L19" s="89"/>
      <c r="M19" s="89"/>
      <c r="N19" s="89"/>
    </row>
    <row r="20" spans="1:14" ht="18.75" customHeight="1">
      <c r="A20" s="73">
        <v>16</v>
      </c>
      <c r="B20" s="89"/>
      <c r="C20" s="89"/>
      <c r="D20" s="89"/>
      <c r="E20" s="89"/>
      <c r="F20" s="89"/>
      <c r="G20" s="89"/>
      <c r="H20" s="89"/>
      <c r="I20" s="89"/>
      <c r="J20" s="89"/>
      <c r="K20" s="89"/>
      <c r="L20" s="89"/>
      <c r="M20" s="89"/>
      <c r="N20" s="89"/>
    </row>
    <row r="21" spans="2:14" s="9" customFormat="1" ht="18.75" customHeight="1">
      <c r="B21" s="96" t="s">
        <v>348</v>
      </c>
      <c r="C21" s="97"/>
      <c r="D21" s="97"/>
      <c r="E21" s="97"/>
      <c r="F21" s="97"/>
      <c r="G21" s="97"/>
      <c r="H21" s="97"/>
      <c r="I21" s="97"/>
      <c r="J21" s="97"/>
      <c r="K21" s="97"/>
      <c r="L21" s="97"/>
      <c r="M21" s="97"/>
      <c r="N21" s="97"/>
    </row>
    <row r="22" spans="2:14" s="9" customFormat="1" ht="18.75" customHeight="1">
      <c r="B22" s="98"/>
      <c r="C22" s="98"/>
      <c r="D22" s="98"/>
      <c r="E22" s="98"/>
      <c r="F22" s="98"/>
      <c r="G22" s="98"/>
      <c r="H22" s="98"/>
      <c r="I22" s="98"/>
      <c r="J22" s="98"/>
      <c r="K22" s="98"/>
      <c r="L22" s="98"/>
      <c r="M22" s="98"/>
      <c r="N22" s="98"/>
    </row>
    <row r="23" spans="2:14" s="9" customFormat="1" ht="18.75" customHeight="1">
      <c r="B23" s="98"/>
      <c r="C23" s="98"/>
      <c r="D23" s="98"/>
      <c r="E23" s="98"/>
      <c r="F23" s="98"/>
      <c r="G23" s="98"/>
      <c r="H23" s="98"/>
      <c r="I23" s="98"/>
      <c r="J23" s="98"/>
      <c r="K23" s="98"/>
      <c r="L23" s="98"/>
      <c r="M23" s="98"/>
      <c r="N23" s="98"/>
    </row>
    <row r="24" spans="2:14" s="9" customFormat="1" ht="18.75" customHeight="1">
      <c r="B24" s="98"/>
      <c r="C24" s="98"/>
      <c r="D24" s="98"/>
      <c r="E24" s="98"/>
      <c r="F24" s="98"/>
      <c r="G24" s="98"/>
      <c r="H24" s="98"/>
      <c r="I24" s="98"/>
      <c r="J24" s="98"/>
      <c r="K24" s="98"/>
      <c r="L24" s="98"/>
      <c r="M24" s="98"/>
      <c r="N24" s="98"/>
    </row>
    <row r="25" spans="2:14" s="9" customFormat="1" ht="18.75" customHeight="1">
      <c r="B25" s="98"/>
      <c r="C25" s="98"/>
      <c r="D25" s="98"/>
      <c r="E25" s="98"/>
      <c r="F25" s="98"/>
      <c r="G25" s="98"/>
      <c r="H25" s="98"/>
      <c r="I25" s="98"/>
      <c r="J25" s="98"/>
      <c r="K25" s="98"/>
      <c r="L25" s="98"/>
      <c r="M25" s="98"/>
      <c r="N25" s="98"/>
    </row>
    <row r="26" spans="2:14" s="9" customFormat="1" ht="18.75" customHeight="1">
      <c r="B26" s="98"/>
      <c r="C26" s="98"/>
      <c r="D26" s="98"/>
      <c r="E26" s="98"/>
      <c r="F26" s="98"/>
      <c r="G26" s="98"/>
      <c r="H26" s="98"/>
      <c r="I26" s="98"/>
      <c r="J26" s="98"/>
      <c r="K26" s="98"/>
      <c r="L26" s="98"/>
      <c r="M26" s="98"/>
      <c r="N26" s="98"/>
    </row>
    <row r="27" spans="2:14" s="9" customFormat="1" ht="18.75" customHeight="1">
      <c r="B27" s="98"/>
      <c r="C27" s="98"/>
      <c r="D27" s="98"/>
      <c r="E27" s="98"/>
      <c r="F27" s="98"/>
      <c r="G27" s="98"/>
      <c r="H27" s="98"/>
      <c r="I27" s="98"/>
      <c r="J27" s="98"/>
      <c r="K27" s="98"/>
      <c r="L27" s="98"/>
      <c r="M27" s="98"/>
      <c r="N27" s="98"/>
    </row>
    <row r="28" spans="2:14" s="9" customFormat="1" ht="18.75" customHeight="1">
      <c r="B28" s="98"/>
      <c r="C28" s="98"/>
      <c r="D28" s="98"/>
      <c r="E28" s="98"/>
      <c r="F28" s="98"/>
      <c r="G28" s="98"/>
      <c r="H28" s="98"/>
      <c r="I28" s="98"/>
      <c r="J28" s="98"/>
      <c r="K28" s="98"/>
      <c r="L28" s="98"/>
      <c r="M28" s="98"/>
      <c r="N28" s="98"/>
    </row>
    <row r="29" spans="2:14" s="9" customFormat="1" ht="18.75" customHeight="1">
      <c r="B29" s="98"/>
      <c r="C29" s="98"/>
      <c r="D29" s="98"/>
      <c r="E29" s="98"/>
      <c r="F29" s="98"/>
      <c r="G29" s="98"/>
      <c r="H29" s="98"/>
      <c r="I29" s="98"/>
      <c r="J29" s="98"/>
      <c r="K29" s="98"/>
      <c r="L29" s="98"/>
      <c r="M29" s="98"/>
      <c r="N29" s="98"/>
    </row>
    <row r="30" spans="2:14" s="9" customFormat="1" ht="18.75" customHeight="1">
      <c r="B30" s="98"/>
      <c r="C30" s="98"/>
      <c r="D30" s="98"/>
      <c r="E30" s="98"/>
      <c r="F30" s="98"/>
      <c r="G30" s="98"/>
      <c r="H30" s="98"/>
      <c r="I30" s="98"/>
      <c r="J30" s="98"/>
      <c r="K30" s="98"/>
      <c r="L30" s="98"/>
      <c r="M30" s="98"/>
      <c r="N30" s="98"/>
    </row>
    <row r="31" spans="2:14" s="9" customFormat="1" ht="18.75" customHeight="1">
      <c r="B31" s="98"/>
      <c r="C31" s="98"/>
      <c r="D31" s="98"/>
      <c r="E31" s="98"/>
      <c r="F31" s="98"/>
      <c r="G31" s="98"/>
      <c r="H31" s="98"/>
      <c r="I31" s="98"/>
      <c r="J31" s="98"/>
      <c r="K31" s="98"/>
      <c r="L31" s="98"/>
      <c r="M31" s="98"/>
      <c r="N31" s="98"/>
    </row>
    <row r="32" s="9" customFormat="1" ht="11.25"/>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F15" sqref="F15"/>
    </sheetView>
  </sheetViews>
  <sheetFormatPr defaultColWidth="9.16015625" defaultRowHeight="12.75" customHeight="1"/>
  <cols>
    <col min="2" max="4" width="7.16015625" style="0" customWidth="1"/>
    <col min="5" max="5" width="16.5" style="0" customWidth="1"/>
    <col min="6" max="8" width="18.83203125" style="0" customWidth="1"/>
    <col min="9" max="9" width="15.83203125" style="0" customWidth="1"/>
    <col min="10" max="10" width="12.16015625" style="0" customWidth="1"/>
    <col min="11" max="15" width="9.16015625" style="0" customWidth="1"/>
    <col min="16" max="16" width="17.33203125" style="0" customWidth="1"/>
  </cols>
  <sheetData>
    <row r="1" ht="29.25" customHeight="1">
      <c r="B1" s="60" t="s">
        <v>36</v>
      </c>
    </row>
    <row r="2" spans="2:17" ht="23.25" customHeight="1">
      <c r="B2" s="83" t="s">
        <v>349</v>
      </c>
      <c r="C2" s="83"/>
      <c r="D2" s="83"/>
      <c r="E2" s="83"/>
      <c r="F2" s="83"/>
      <c r="G2" s="83"/>
      <c r="H2" s="83"/>
      <c r="I2" s="83"/>
      <c r="J2" s="83"/>
      <c r="K2" s="83"/>
      <c r="L2" s="83"/>
      <c r="M2" s="83"/>
      <c r="N2" s="83"/>
      <c r="O2" s="83"/>
      <c r="P2" s="83"/>
      <c r="Q2" s="91"/>
    </row>
    <row r="3" ht="26.25" customHeight="1">
      <c r="Q3" s="82" t="s">
        <v>50</v>
      </c>
    </row>
    <row r="4" spans="1:17" ht="30" customHeight="1">
      <c r="A4" s="62" t="s">
        <v>6</v>
      </c>
      <c r="B4" s="68" t="s">
        <v>350</v>
      </c>
      <c r="C4" s="68"/>
      <c r="D4" s="68"/>
      <c r="E4" s="68" t="s">
        <v>141</v>
      </c>
      <c r="F4" s="84" t="s">
        <v>351</v>
      </c>
      <c r="G4" s="68" t="s">
        <v>352</v>
      </c>
      <c r="H4" s="85" t="s">
        <v>353</v>
      </c>
      <c r="I4" s="90" t="s">
        <v>354</v>
      </c>
      <c r="J4" s="68" t="s">
        <v>355</v>
      </c>
      <c r="K4" s="68" t="s">
        <v>356</v>
      </c>
      <c r="L4" s="68"/>
      <c r="M4" s="68" t="s">
        <v>357</v>
      </c>
      <c r="N4" s="68"/>
      <c r="O4" s="78" t="s">
        <v>358</v>
      </c>
      <c r="P4" s="68" t="s">
        <v>359</v>
      </c>
      <c r="Q4" s="63" t="s">
        <v>360</v>
      </c>
    </row>
    <row r="5" spans="1:17" ht="18" customHeight="1">
      <c r="A5" s="62"/>
      <c r="B5" s="86" t="s">
        <v>361</v>
      </c>
      <c r="C5" s="86" t="s">
        <v>362</v>
      </c>
      <c r="D5" s="86" t="s">
        <v>363</v>
      </c>
      <c r="E5" s="68"/>
      <c r="F5" s="84"/>
      <c r="G5" s="68"/>
      <c r="H5" s="87"/>
      <c r="I5" s="90"/>
      <c r="J5" s="68"/>
      <c r="K5" s="68" t="s">
        <v>361</v>
      </c>
      <c r="L5" s="68" t="s">
        <v>362</v>
      </c>
      <c r="M5" s="68" t="s">
        <v>361</v>
      </c>
      <c r="N5" s="68" t="s">
        <v>362</v>
      </c>
      <c r="O5" s="80"/>
      <c r="P5" s="68"/>
      <c r="Q5" s="63"/>
    </row>
    <row r="6" spans="1:17" ht="12.75" customHeight="1">
      <c r="A6" s="62"/>
      <c r="B6" s="71" t="s">
        <v>156</v>
      </c>
      <c r="C6" s="71" t="s">
        <v>156</v>
      </c>
      <c r="D6" s="71" t="s">
        <v>156</v>
      </c>
      <c r="E6" s="71" t="s">
        <v>156</v>
      </c>
      <c r="F6" s="71" t="s">
        <v>156</v>
      </c>
      <c r="G6" s="88" t="s">
        <v>156</v>
      </c>
      <c r="H6" s="71" t="s">
        <v>156</v>
      </c>
      <c r="I6" s="71" t="s">
        <v>156</v>
      </c>
      <c r="J6" s="71" t="s">
        <v>156</v>
      </c>
      <c r="K6" s="71" t="s">
        <v>156</v>
      </c>
      <c r="L6" s="71" t="s">
        <v>156</v>
      </c>
      <c r="M6" s="71" t="s">
        <v>156</v>
      </c>
      <c r="N6" s="71" t="s">
        <v>156</v>
      </c>
      <c r="O6" s="71" t="s">
        <v>156</v>
      </c>
      <c r="P6" s="71" t="s">
        <v>156</v>
      </c>
      <c r="Q6" s="71" t="s">
        <v>156</v>
      </c>
    </row>
    <row r="7" spans="1:17" ht="12.75" customHeight="1">
      <c r="A7" s="73">
        <v>1</v>
      </c>
      <c r="B7" s="76"/>
      <c r="C7" s="76"/>
      <c r="D7" s="76"/>
      <c r="E7" s="76"/>
      <c r="F7" s="76"/>
      <c r="G7" s="76"/>
      <c r="H7" s="76"/>
      <c r="I7" s="76"/>
      <c r="J7" s="76"/>
      <c r="K7" s="76"/>
      <c r="L7" s="76"/>
      <c r="M7" s="76"/>
      <c r="N7" s="76"/>
      <c r="O7" s="76"/>
      <c r="P7" s="76"/>
      <c r="Q7" s="76"/>
    </row>
    <row r="8" spans="1:17" ht="12.75" customHeight="1">
      <c r="A8" s="73">
        <v>2</v>
      </c>
      <c r="B8" s="76"/>
      <c r="C8" s="76"/>
      <c r="D8" s="76"/>
      <c r="E8" s="76"/>
      <c r="F8" s="76"/>
      <c r="G8" s="89"/>
      <c r="H8" s="89"/>
      <c r="I8" s="89"/>
      <c r="J8" s="76"/>
      <c r="K8" s="76"/>
      <c r="L8" s="76"/>
      <c r="M8" s="76"/>
      <c r="N8" s="76"/>
      <c r="O8" s="76"/>
      <c r="P8" s="76"/>
      <c r="Q8" s="76"/>
    </row>
    <row r="9" spans="1:18" ht="12.75" customHeight="1">
      <c r="A9" s="73">
        <v>3</v>
      </c>
      <c r="B9" s="76"/>
      <c r="C9" s="76"/>
      <c r="D9" s="76"/>
      <c r="E9" s="76"/>
      <c r="F9" s="89"/>
      <c r="G9" s="89"/>
      <c r="H9" s="89"/>
      <c r="I9" s="89"/>
      <c r="J9" s="76"/>
      <c r="K9" s="76"/>
      <c r="L9" s="76"/>
      <c r="M9" s="76"/>
      <c r="N9" s="76"/>
      <c r="O9" s="76"/>
      <c r="P9" s="76"/>
      <c r="Q9" s="89"/>
      <c r="R9" s="60"/>
    </row>
    <row r="10" spans="1:18" ht="12.75" customHeight="1">
      <c r="A10" s="73">
        <v>4</v>
      </c>
      <c r="B10" s="76"/>
      <c r="C10" s="76"/>
      <c r="D10" s="76"/>
      <c r="E10" s="76"/>
      <c r="F10" s="89"/>
      <c r="G10" s="89"/>
      <c r="H10" s="89"/>
      <c r="I10" s="89"/>
      <c r="J10" s="76"/>
      <c r="K10" s="76"/>
      <c r="L10" s="76"/>
      <c r="M10" s="76"/>
      <c r="N10" s="76"/>
      <c r="O10" s="76"/>
      <c r="P10" s="76"/>
      <c r="Q10" s="89"/>
      <c r="R10" s="60"/>
    </row>
    <row r="11" spans="1:18" ht="12.75" customHeight="1">
      <c r="A11" s="73">
        <v>5</v>
      </c>
      <c r="B11" s="76"/>
      <c r="C11" s="76"/>
      <c r="D11" s="76"/>
      <c r="E11" s="76"/>
      <c r="F11" s="89"/>
      <c r="G11" s="89"/>
      <c r="H11" s="89"/>
      <c r="I11" s="76"/>
      <c r="J11" s="76"/>
      <c r="K11" s="76"/>
      <c r="L11" s="76"/>
      <c r="M11" s="76"/>
      <c r="N11" s="76"/>
      <c r="O11" s="76"/>
      <c r="P11" s="76"/>
      <c r="Q11" s="89"/>
      <c r="R11" s="60"/>
    </row>
    <row r="12" spans="1:18" ht="12.75" customHeight="1">
      <c r="A12" s="73">
        <v>6</v>
      </c>
      <c r="B12" s="76"/>
      <c r="C12" s="76"/>
      <c r="D12" s="76"/>
      <c r="E12" s="76"/>
      <c r="F12" s="89"/>
      <c r="G12" s="89"/>
      <c r="H12" s="89"/>
      <c r="I12" s="76"/>
      <c r="J12" s="76"/>
      <c r="K12" s="76"/>
      <c r="L12" s="76"/>
      <c r="M12" s="76"/>
      <c r="N12" s="76"/>
      <c r="O12" s="76"/>
      <c r="P12" s="76"/>
      <c r="Q12" s="89"/>
      <c r="R12" s="60"/>
    </row>
    <row r="13" spans="1:17" ht="12.75" customHeight="1">
      <c r="A13" s="73">
        <v>7</v>
      </c>
      <c r="B13" s="89"/>
      <c r="C13" s="76"/>
      <c r="D13" s="76"/>
      <c r="E13" s="76"/>
      <c r="F13" s="89"/>
      <c r="G13" s="89"/>
      <c r="H13" s="89"/>
      <c r="I13" s="76"/>
      <c r="J13" s="76"/>
      <c r="K13" s="76"/>
      <c r="L13" s="76"/>
      <c r="M13" s="76"/>
      <c r="N13" s="76"/>
      <c r="O13" s="76"/>
      <c r="P13" s="76"/>
      <c r="Q13" s="76"/>
    </row>
    <row r="14" spans="1:17" ht="12.75" customHeight="1">
      <c r="A14" s="73">
        <v>8</v>
      </c>
      <c r="B14" s="89"/>
      <c r="C14" s="89"/>
      <c r="D14" s="76"/>
      <c r="E14" s="76"/>
      <c r="F14" s="89"/>
      <c r="G14" s="89"/>
      <c r="H14" s="89"/>
      <c r="I14" s="76"/>
      <c r="J14" s="76"/>
      <c r="K14" s="76"/>
      <c r="L14" s="76"/>
      <c r="M14" s="76"/>
      <c r="N14" s="76"/>
      <c r="O14" s="76"/>
      <c r="P14" s="76"/>
      <c r="Q14" s="76"/>
    </row>
    <row r="15" spans="4:16" ht="12.75" customHeight="1">
      <c r="D15" s="60"/>
      <c r="E15" s="60"/>
      <c r="I15" s="60"/>
      <c r="K15" s="60"/>
      <c r="P15" s="60"/>
    </row>
    <row r="16" ht="12.75" customHeight="1">
      <c r="P16" s="60"/>
    </row>
    <row r="17" ht="12.75" customHeight="1">
      <c r="P17" s="60"/>
    </row>
    <row r="18" ht="12.75" customHeight="1">
      <c r="P18" s="60"/>
    </row>
    <row r="19" ht="12.75" customHeight="1">
      <c r="P19" s="60"/>
    </row>
  </sheetData>
  <sheetProtection/>
  <mergeCells count="13">
    <mergeCell ref="B4:D4"/>
    <mergeCell ref="K4:L4"/>
    <mergeCell ref="M4:N4"/>
    <mergeCell ref="A4:A6"/>
    <mergeCell ref="E4:E5"/>
    <mergeCell ref="F4:F5"/>
    <mergeCell ref="G4:G5"/>
    <mergeCell ref="H4:H5"/>
    <mergeCell ref="I4:I5"/>
    <mergeCell ref="J4:J5"/>
    <mergeCell ref="O4:O5"/>
    <mergeCell ref="P4:P5"/>
    <mergeCell ref="Q4:Q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D16"/>
  <sheetViews>
    <sheetView showGridLines="0" showZeros="0" workbookViewId="0" topLeftCell="C1">
      <selection activeCell="V19" sqref="V19"/>
    </sheetView>
  </sheetViews>
  <sheetFormatPr defaultColWidth="9.16015625" defaultRowHeight="12.75" customHeight="1"/>
  <cols>
    <col min="2" max="2" width="11.66015625" style="0" customWidth="1"/>
    <col min="3" max="3" width="18.83203125"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60" t="s">
        <v>39</v>
      </c>
    </row>
    <row r="2" spans="2:30" ht="28.5" customHeight="1">
      <c r="B2" s="61" t="s">
        <v>364</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ht="22.5" customHeight="1">
      <c r="AD3" s="82" t="s">
        <v>50</v>
      </c>
    </row>
    <row r="4" spans="1:30" ht="17.25" customHeight="1">
      <c r="A4" s="62" t="s">
        <v>6</v>
      </c>
      <c r="B4" s="63" t="s">
        <v>141</v>
      </c>
      <c r="C4" s="63" t="s">
        <v>142</v>
      </c>
      <c r="D4" s="64" t="s">
        <v>365</v>
      </c>
      <c r="E4" s="65"/>
      <c r="F4" s="65"/>
      <c r="G4" s="65"/>
      <c r="H4" s="65"/>
      <c r="I4" s="65"/>
      <c r="J4" s="65"/>
      <c r="K4" s="65"/>
      <c r="L4" s="77"/>
      <c r="M4" s="64" t="s">
        <v>366</v>
      </c>
      <c r="N4" s="65"/>
      <c r="O4" s="65"/>
      <c r="P4" s="65"/>
      <c r="Q4" s="65"/>
      <c r="R4" s="65"/>
      <c r="S4" s="65"/>
      <c r="T4" s="65"/>
      <c r="U4" s="77"/>
      <c r="V4" s="64" t="s">
        <v>367</v>
      </c>
      <c r="W4" s="65"/>
      <c r="X4" s="65"/>
      <c r="Y4" s="65"/>
      <c r="Z4" s="65"/>
      <c r="AA4" s="65"/>
      <c r="AB4" s="65"/>
      <c r="AC4" s="65"/>
      <c r="AD4" s="77"/>
    </row>
    <row r="5" spans="1:30" ht="17.25" customHeight="1">
      <c r="A5" s="62"/>
      <c r="B5" s="63"/>
      <c r="C5" s="63"/>
      <c r="D5" s="66" t="s">
        <v>145</v>
      </c>
      <c r="E5" s="64" t="s">
        <v>368</v>
      </c>
      <c r="F5" s="65"/>
      <c r="G5" s="65"/>
      <c r="H5" s="65"/>
      <c r="I5" s="65"/>
      <c r="J5" s="77"/>
      <c r="K5" s="78" t="s">
        <v>369</v>
      </c>
      <c r="L5" s="78" t="s">
        <v>370</v>
      </c>
      <c r="M5" s="66" t="s">
        <v>145</v>
      </c>
      <c r="N5" s="64" t="s">
        <v>368</v>
      </c>
      <c r="O5" s="65"/>
      <c r="P5" s="65"/>
      <c r="Q5" s="65"/>
      <c r="R5" s="65"/>
      <c r="S5" s="77"/>
      <c r="T5" s="78" t="s">
        <v>369</v>
      </c>
      <c r="U5" s="78" t="s">
        <v>370</v>
      </c>
      <c r="V5" s="66" t="s">
        <v>145</v>
      </c>
      <c r="W5" s="64" t="s">
        <v>368</v>
      </c>
      <c r="X5" s="65"/>
      <c r="Y5" s="65"/>
      <c r="Z5" s="65"/>
      <c r="AA5" s="65"/>
      <c r="AB5" s="77"/>
      <c r="AC5" s="78" t="s">
        <v>369</v>
      </c>
      <c r="AD5" s="78" t="s">
        <v>370</v>
      </c>
    </row>
    <row r="6" spans="1:30" ht="23.25" customHeight="1">
      <c r="A6" s="62"/>
      <c r="B6" s="63"/>
      <c r="C6" s="63"/>
      <c r="D6" s="67"/>
      <c r="E6" s="68" t="s">
        <v>154</v>
      </c>
      <c r="F6" s="68" t="s">
        <v>371</v>
      </c>
      <c r="G6" s="68" t="s">
        <v>242</v>
      </c>
      <c r="H6" s="68" t="s">
        <v>372</v>
      </c>
      <c r="I6" s="68"/>
      <c r="J6" s="68"/>
      <c r="K6" s="79"/>
      <c r="L6" s="79"/>
      <c r="M6" s="67"/>
      <c r="N6" s="68" t="s">
        <v>154</v>
      </c>
      <c r="O6" s="68" t="s">
        <v>371</v>
      </c>
      <c r="P6" s="68" t="s">
        <v>242</v>
      </c>
      <c r="Q6" s="68" t="s">
        <v>372</v>
      </c>
      <c r="R6" s="68"/>
      <c r="S6" s="68"/>
      <c r="T6" s="79"/>
      <c r="U6" s="79"/>
      <c r="V6" s="67"/>
      <c r="W6" s="68" t="s">
        <v>154</v>
      </c>
      <c r="X6" s="68" t="s">
        <v>371</v>
      </c>
      <c r="Y6" s="68" t="s">
        <v>242</v>
      </c>
      <c r="Z6" s="68" t="s">
        <v>372</v>
      </c>
      <c r="AA6" s="68"/>
      <c r="AB6" s="68"/>
      <c r="AC6" s="79"/>
      <c r="AD6" s="79"/>
    </row>
    <row r="7" spans="1:30" ht="26.25" customHeight="1">
      <c r="A7" s="62"/>
      <c r="B7" s="63"/>
      <c r="C7" s="63"/>
      <c r="D7" s="69"/>
      <c r="E7" s="68"/>
      <c r="F7" s="68"/>
      <c r="G7" s="68"/>
      <c r="H7" s="70" t="s">
        <v>154</v>
      </c>
      <c r="I7" s="70" t="s">
        <v>373</v>
      </c>
      <c r="J7" s="70" t="s">
        <v>374</v>
      </c>
      <c r="K7" s="80"/>
      <c r="L7" s="80"/>
      <c r="M7" s="69"/>
      <c r="N7" s="68"/>
      <c r="O7" s="68"/>
      <c r="P7" s="68"/>
      <c r="Q7" s="81" t="s">
        <v>154</v>
      </c>
      <c r="R7" s="81" t="s">
        <v>373</v>
      </c>
      <c r="S7" s="81" t="s">
        <v>374</v>
      </c>
      <c r="T7" s="80"/>
      <c r="U7" s="80"/>
      <c r="V7" s="69"/>
      <c r="W7" s="68"/>
      <c r="X7" s="68"/>
      <c r="Y7" s="68"/>
      <c r="Z7" s="70" t="s">
        <v>154</v>
      </c>
      <c r="AA7" s="70" t="s">
        <v>373</v>
      </c>
      <c r="AB7" s="70" t="s">
        <v>374</v>
      </c>
      <c r="AC7" s="80"/>
      <c r="AD7" s="80"/>
    </row>
    <row r="8" spans="1:30" ht="17.25" customHeight="1">
      <c r="A8" s="62"/>
      <c r="B8" s="71" t="s">
        <v>156</v>
      </c>
      <c r="C8" s="71" t="s">
        <v>156</v>
      </c>
      <c r="D8" s="71">
        <v>1</v>
      </c>
      <c r="E8" s="72">
        <v>2</v>
      </c>
      <c r="F8" s="72">
        <v>3</v>
      </c>
      <c r="G8" s="72">
        <v>4</v>
      </c>
      <c r="H8" s="71">
        <v>5</v>
      </c>
      <c r="I8" s="71">
        <v>6</v>
      </c>
      <c r="J8" s="71">
        <v>7</v>
      </c>
      <c r="K8" s="71">
        <v>8</v>
      </c>
      <c r="L8" s="71">
        <v>9</v>
      </c>
      <c r="M8" s="71">
        <v>10</v>
      </c>
      <c r="N8" s="71">
        <v>11</v>
      </c>
      <c r="O8" s="71">
        <v>12</v>
      </c>
      <c r="P8" s="71">
        <v>13</v>
      </c>
      <c r="Q8" s="71">
        <v>14</v>
      </c>
      <c r="R8" s="71">
        <v>15</v>
      </c>
      <c r="S8" s="71">
        <v>16</v>
      </c>
      <c r="T8" s="71">
        <v>17</v>
      </c>
      <c r="U8" s="71">
        <v>18</v>
      </c>
      <c r="V8" s="71" t="s">
        <v>375</v>
      </c>
      <c r="W8" s="71" t="s">
        <v>376</v>
      </c>
      <c r="X8" s="71" t="s">
        <v>377</v>
      </c>
      <c r="Y8" s="71" t="s">
        <v>378</v>
      </c>
      <c r="Z8" s="71" t="s">
        <v>379</v>
      </c>
      <c r="AA8" s="71" t="s">
        <v>380</v>
      </c>
      <c r="AB8" s="71" t="s">
        <v>381</v>
      </c>
      <c r="AC8" s="71" t="s">
        <v>382</v>
      </c>
      <c r="AD8" s="71" t="s">
        <v>383</v>
      </c>
    </row>
    <row r="9" spans="1:30" ht="12.75" customHeight="1">
      <c r="A9" s="73">
        <v>1</v>
      </c>
      <c r="B9" s="74" t="s">
        <v>157</v>
      </c>
      <c r="C9" s="75" t="s">
        <v>158</v>
      </c>
      <c r="D9" s="76">
        <f>E9+K9+L9</f>
        <v>0</v>
      </c>
      <c r="E9" s="76">
        <f>F9+G9+H9</f>
        <v>0</v>
      </c>
      <c r="F9" s="76"/>
      <c r="G9" s="76"/>
      <c r="H9" s="76">
        <f>SUM(I9:J9)</f>
        <v>0</v>
      </c>
      <c r="I9" s="76"/>
      <c r="J9" s="76"/>
      <c r="K9" s="76"/>
      <c r="L9" s="76"/>
      <c r="M9" s="76">
        <f>N9+T9+U9</f>
        <v>0</v>
      </c>
      <c r="N9" s="76">
        <f>O9+P9+Q9</f>
        <v>0</v>
      </c>
      <c r="O9" s="76"/>
      <c r="P9" s="76"/>
      <c r="Q9" s="76">
        <f>SUM(R9:S9)</f>
        <v>0</v>
      </c>
      <c r="R9" s="76"/>
      <c r="S9" s="76"/>
      <c r="T9" s="76"/>
      <c r="U9" s="76"/>
      <c r="V9" s="76">
        <f>M9-D9</f>
        <v>0</v>
      </c>
      <c r="W9" s="76">
        <f aca="true" t="shared" si="0" ref="W9:AD9">N9-E9</f>
        <v>0</v>
      </c>
      <c r="X9" s="76">
        <f t="shared" si="0"/>
        <v>0</v>
      </c>
      <c r="Y9" s="76">
        <f t="shared" si="0"/>
        <v>0</v>
      </c>
      <c r="Z9" s="76">
        <f t="shared" si="0"/>
        <v>0</v>
      </c>
      <c r="AA9" s="76">
        <f t="shared" si="0"/>
        <v>0</v>
      </c>
      <c r="AB9" s="76">
        <f t="shared" si="0"/>
        <v>0</v>
      </c>
      <c r="AC9" s="76">
        <f t="shared" si="0"/>
        <v>0</v>
      </c>
      <c r="AD9" s="76">
        <f t="shared" si="0"/>
        <v>0</v>
      </c>
    </row>
    <row r="10" spans="1:30" ht="12.75" customHeight="1">
      <c r="A10" s="73">
        <v>2</v>
      </c>
      <c r="B10" s="74" t="s">
        <v>159</v>
      </c>
      <c r="C10" s="75" t="s">
        <v>160</v>
      </c>
      <c r="D10" s="76">
        <f>E10+K10+L10</f>
        <v>25.24</v>
      </c>
      <c r="E10" s="76">
        <f>F10+G10+H10</f>
        <v>0.24</v>
      </c>
      <c r="F10" s="76"/>
      <c r="G10" s="76">
        <v>0.24</v>
      </c>
      <c r="H10" s="76">
        <f>SUM(I10:J10)</f>
        <v>0</v>
      </c>
      <c r="I10" s="76"/>
      <c r="J10" s="76"/>
      <c r="K10" s="76"/>
      <c r="L10" s="76">
        <v>25</v>
      </c>
      <c r="M10" s="76">
        <f>N10+T10+U10</f>
        <v>15.2</v>
      </c>
      <c r="N10" s="76">
        <f>O10+P10+Q10</f>
        <v>0.2</v>
      </c>
      <c r="O10" s="76"/>
      <c r="P10" s="76">
        <v>0.2</v>
      </c>
      <c r="Q10" s="76">
        <f>SUM(R10:S10)</f>
        <v>0</v>
      </c>
      <c r="R10" s="76"/>
      <c r="S10" s="76"/>
      <c r="T10" s="76"/>
      <c r="U10" s="76">
        <v>15</v>
      </c>
      <c r="V10" s="76">
        <f aca="true" t="shared" si="1" ref="V10:AD10">M10-D10</f>
        <v>-10.04</v>
      </c>
      <c r="W10" s="76">
        <f t="shared" si="1"/>
        <v>-0.03999999999999998</v>
      </c>
      <c r="X10" s="76">
        <f t="shared" si="1"/>
        <v>0</v>
      </c>
      <c r="Y10" s="76">
        <f t="shared" si="1"/>
        <v>-0.03999999999999998</v>
      </c>
      <c r="Z10" s="76">
        <f t="shared" si="1"/>
        <v>0</v>
      </c>
      <c r="AA10" s="76">
        <f t="shared" si="1"/>
        <v>0</v>
      </c>
      <c r="AB10" s="76">
        <f t="shared" si="1"/>
        <v>0</v>
      </c>
      <c r="AC10" s="76">
        <f t="shared" si="1"/>
        <v>0</v>
      </c>
      <c r="AD10" s="76">
        <f t="shared" si="1"/>
        <v>-10</v>
      </c>
    </row>
    <row r="11" spans="7:12" ht="12.75" customHeight="1">
      <c r="G11" s="60"/>
      <c r="H11" s="60"/>
      <c r="I11" s="60"/>
      <c r="J11" s="60"/>
      <c r="K11" s="60"/>
      <c r="L11" s="60"/>
    </row>
    <row r="12" spans="8:12" ht="12.75" customHeight="1">
      <c r="H12" s="60"/>
      <c r="I12" s="60"/>
      <c r="L12" s="60"/>
    </row>
    <row r="13" spans="9:12" ht="12.75" customHeight="1">
      <c r="I13" s="60"/>
      <c r="L13" s="60"/>
    </row>
    <row r="14" spans="9:12" ht="12.75" customHeight="1">
      <c r="I14" s="60"/>
      <c r="L14" s="60"/>
    </row>
    <row r="15" spans="10:12" ht="12.75" customHeight="1">
      <c r="J15" s="60"/>
      <c r="L15" s="60"/>
    </row>
    <row r="16" spans="10:11" ht="12.75" customHeight="1">
      <c r="J16" s="60"/>
      <c r="K16" s="60"/>
    </row>
  </sheetData>
  <sheetProtection/>
  <mergeCells count="31">
    <mergeCell ref="B2:AD2"/>
    <mergeCell ref="D4:L4"/>
    <mergeCell ref="M4:U4"/>
    <mergeCell ref="V4:AD4"/>
    <mergeCell ref="E5:J5"/>
    <mergeCell ref="N5:S5"/>
    <mergeCell ref="W5:AB5"/>
    <mergeCell ref="H6:J6"/>
    <mergeCell ref="Q6:S6"/>
    <mergeCell ref="Z6:AB6"/>
    <mergeCell ref="A4:A8"/>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2"/>
  <sheetViews>
    <sheetView showGridLines="0" workbookViewId="0" topLeftCell="A1">
      <selection activeCell="A5" sqref="A5:I42"/>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41</v>
      </c>
      <c r="B1" s="12"/>
      <c r="C1" s="12"/>
      <c r="D1" s="12"/>
    </row>
    <row r="2" spans="1:9" ht="33.75" customHeight="1">
      <c r="A2" s="13" t="s">
        <v>42</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384</v>
      </c>
      <c r="B5" s="19"/>
      <c r="C5" s="19"/>
      <c r="D5" s="20"/>
      <c r="E5" s="20"/>
      <c r="F5" s="20"/>
      <c r="G5" s="20"/>
      <c r="H5" s="20"/>
      <c r="I5" s="20"/>
    </row>
    <row r="6" spans="1:9" ht="21.75" customHeight="1">
      <c r="A6" s="21" t="s">
        <v>385</v>
      </c>
      <c r="B6" s="22"/>
      <c r="C6" s="22"/>
      <c r="D6" s="23"/>
      <c r="E6" s="23"/>
      <c r="F6" s="21" t="s">
        <v>386</v>
      </c>
      <c r="G6" s="24"/>
      <c r="H6" s="20"/>
      <c r="I6" s="20"/>
    </row>
    <row r="7" spans="1:9" ht="21.75" customHeight="1">
      <c r="A7" s="25" t="s">
        <v>387</v>
      </c>
      <c r="B7" s="26"/>
      <c r="C7" s="27"/>
      <c r="D7" s="28" t="s">
        <v>388</v>
      </c>
      <c r="E7" s="28"/>
      <c r="F7" s="29" t="s">
        <v>389</v>
      </c>
      <c r="G7" s="30"/>
      <c r="H7" s="31"/>
      <c r="I7" s="48"/>
    </row>
    <row r="8" spans="1:9" ht="21.75" customHeight="1">
      <c r="A8" s="32"/>
      <c r="B8" s="33"/>
      <c r="C8" s="34"/>
      <c r="D8" s="28" t="s">
        <v>390</v>
      </c>
      <c r="E8" s="28"/>
      <c r="F8" s="29" t="s">
        <v>390</v>
      </c>
      <c r="G8" s="30"/>
      <c r="H8" s="31"/>
      <c r="I8" s="48"/>
    </row>
    <row r="9" spans="1:9" ht="21.75" customHeight="1">
      <c r="A9" s="35"/>
      <c r="B9" s="36"/>
      <c r="C9" s="37"/>
      <c r="D9" s="28" t="s">
        <v>391</v>
      </c>
      <c r="E9" s="28"/>
      <c r="F9" s="29" t="s">
        <v>392</v>
      </c>
      <c r="G9" s="30"/>
      <c r="H9" s="31"/>
      <c r="I9" s="48"/>
    </row>
    <row r="10" spans="1:9" ht="21.75" customHeight="1">
      <c r="A10" s="20" t="s">
        <v>393</v>
      </c>
      <c r="B10" s="23" t="s">
        <v>394</v>
      </c>
      <c r="C10" s="23"/>
      <c r="D10" s="23"/>
      <c r="E10" s="23"/>
      <c r="F10" s="21" t="s">
        <v>395</v>
      </c>
      <c r="G10" s="22"/>
      <c r="H10" s="22"/>
      <c r="I10" s="24"/>
    </row>
    <row r="11" spans="1:9" ht="100.5" customHeight="1">
      <c r="A11" s="38"/>
      <c r="B11" s="39" t="s">
        <v>396</v>
      </c>
      <c r="C11" s="39"/>
      <c r="D11" s="39"/>
      <c r="E11" s="39"/>
      <c r="F11" s="40" t="s">
        <v>396</v>
      </c>
      <c r="G11" s="41"/>
      <c r="H11" s="42"/>
      <c r="I11" s="49"/>
    </row>
    <row r="12" spans="1:9" ht="24">
      <c r="A12" s="23" t="s">
        <v>397</v>
      </c>
      <c r="B12" s="43" t="s">
        <v>398</v>
      </c>
      <c r="C12" s="23" t="s">
        <v>399</v>
      </c>
      <c r="D12" s="23" t="s">
        <v>400</v>
      </c>
      <c r="E12" s="23" t="s">
        <v>401</v>
      </c>
      <c r="F12" s="23" t="s">
        <v>399</v>
      </c>
      <c r="G12" s="23" t="s">
        <v>400</v>
      </c>
      <c r="H12" s="23"/>
      <c r="I12" s="23" t="s">
        <v>401</v>
      </c>
    </row>
    <row r="13" spans="1:9" ht="21.75" customHeight="1">
      <c r="A13" s="23"/>
      <c r="B13" s="23" t="s">
        <v>402</v>
      </c>
      <c r="C13" s="23" t="s">
        <v>403</v>
      </c>
      <c r="D13" s="28" t="s">
        <v>404</v>
      </c>
      <c r="E13" s="50"/>
      <c r="F13" s="23" t="s">
        <v>403</v>
      </c>
      <c r="G13" s="44" t="s">
        <v>404</v>
      </c>
      <c r="H13" s="44"/>
      <c r="I13" s="50"/>
    </row>
    <row r="14" spans="1:9" ht="21.75" customHeight="1">
      <c r="A14" s="23"/>
      <c r="B14" s="20"/>
      <c r="C14" s="23"/>
      <c r="D14" s="28" t="s">
        <v>405</v>
      </c>
      <c r="E14" s="50"/>
      <c r="F14" s="23"/>
      <c r="G14" s="44" t="s">
        <v>405</v>
      </c>
      <c r="H14" s="44"/>
      <c r="I14" s="50"/>
    </row>
    <row r="15" spans="1:9" ht="21.75" customHeight="1">
      <c r="A15" s="23"/>
      <c r="B15" s="20"/>
      <c r="C15" s="23"/>
      <c r="D15" s="28" t="s">
        <v>406</v>
      </c>
      <c r="E15" s="50"/>
      <c r="F15" s="23"/>
      <c r="G15" s="44" t="s">
        <v>406</v>
      </c>
      <c r="H15" s="44"/>
      <c r="I15" s="50"/>
    </row>
    <row r="16" spans="1:9" ht="21.75" customHeight="1">
      <c r="A16" s="23"/>
      <c r="B16" s="20"/>
      <c r="C16" s="23" t="s">
        <v>407</v>
      </c>
      <c r="D16" s="28" t="s">
        <v>404</v>
      </c>
      <c r="E16" s="50"/>
      <c r="F16" s="23" t="s">
        <v>407</v>
      </c>
      <c r="G16" s="44" t="s">
        <v>404</v>
      </c>
      <c r="H16" s="44"/>
      <c r="I16" s="50"/>
    </row>
    <row r="17" spans="1:9" ht="36.75" customHeight="1">
      <c r="A17" s="23"/>
      <c r="B17" s="20"/>
      <c r="C17" s="23"/>
      <c r="D17" s="28" t="s">
        <v>405</v>
      </c>
      <c r="E17" s="50"/>
      <c r="F17" s="23"/>
      <c r="G17" s="44" t="s">
        <v>405</v>
      </c>
      <c r="H17" s="44"/>
      <c r="I17" s="50"/>
    </row>
    <row r="18" spans="1:9" ht="36" customHeight="1">
      <c r="A18" s="23"/>
      <c r="B18" s="20"/>
      <c r="C18" s="23"/>
      <c r="D18" s="28" t="s">
        <v>406</v>
      </c>
      <c r="E18" s="50"/>
      <c r="F18" s="23"/>
      <c r="G18" s="44" t="s">
        <v>406</v>
      </c>
      <c r="H18" s="44"/>
      <c r="I18" s="50"/>
    </row>
    <row r="19" spans="1:9" ht="36" customHeight="1">
      <c r="A19" s="23"/>
      <c r="B19" s="20"/>
      <c r="C19" s="23" t="s">
        <v>408</v>
      </c>
      <c r="D19" s="28" t="s">
        <v>404</v>
      </c>
      <c r="E19" s="50"/>
      <c r="F19" s="23" t="s">
        <v>408</v>
      </c>
      <c r="G19" s="44" t="s">
        <v>404</v>
      </c>
      <c r="H19" s="44"/>
      <c r="I19" s="50"/>
    </row>
    <row r="20" spans="1:9" ht="36.75" customHeight="1">
      <c r="A20" s="23"/>
      <c r="B20" s="20"/>
      <c r="C20" s="23"/>
      <c r="D20" s="28" t="s">
        <v>405</v>
      </c>
      <c r="E20" s="50"/>
      <c r="F20" s="23"/>
      <c r="G20" s="44" t="s">
        <v>405</v>
      </c>
      <c r="H20" s="44"/>
      <c r="I20" s="50"/>
    </row>
    <row r="21" spans="1:9" ht="48.75" customHeight="1">
      <c r="A21" s="23"/>
      <c r="B21" s="20"/>
      <c r="C21" s="23"/>
      <c r="D21" s="28" t="s">
        <v>406</v>
      </c>
      <c r="E21" s="50"/>
      <c r="F21" s="23"/>
      <c r="G21" s="44" t="s">
        <v>406</v>
      </c>
      <c r="H21" s="44"/>
      <c r="I21" s="50"/>
    </row>
    <row r="22" spans="1:9" ht="21" customHeight="1">
      <c r="A22" s="23"/>
      <c r="B22" s="20"/>
      <c r="C22" s="23" t="s">
        <v>409</v>
      </c>
      <c r="D22" s="28" t="s">
        <v>404</v>
      </c>
      <c r="E22" s="50"/>
      <c r="F22" s="23" t="s">
        <v>409</v>
      </c>
      <c r="G22" s="44" t="s">
        <v>404</v>
      </c>
      <c r="H22" s="44"/>
      <c r="I22" s="50"/>
    </row>
    <row r="23" spans="1:9" ht="14.25">
      <c r="A23" s="23"/>
      <c r="B23" s="20"/>
      <c r="C23" s="23"/>
      <c r="D23" s="28" t="s">
        <v>405</v>
      </c>
      <c r="E23" s="50"/>
      <c r="F23" s="23"/>
      <c r="G23" s="44" t="s">
        <v>405</v>
      </c>
      <c r="H23" s="44"/>
      <c r="I23" s="50"/>
    </row>
    <row r="24" spans="1:9" ht="14.25">
      <c r="A24" s="23"/>
      <c r="B24" s="20"/>
      <c r="C24" s="23"/>
      <c r="D24" s="28" t="s">
        <v>406</v>
      </c>
      <c r="E24" s="50"/>
      <c r="F24" s="23"/>
      <c r="G24" s="44" t="s">
        <v>406</v>
      </c>
      <c r="H24" s="44"/>
      <c r="I24" s="50"/>
    </row>
    <row r="25" spans="1:9" ht="14.25">
      <c r="A25" s="23"/>
      <c r="B25" s="20"/>
      <c r="C25" s="23" t="s">
        <v>410</v>
      </c>
      <c r="D25" s="50"/>
      <c r="E25" s="23"/>
      <c r="F25" s="23" t="s">
        <v>410</v>
      </c>
      <c r="G25" s="44"/>
      <c r="H25" s="44"/>
      <c r="I25" s="50"/>
    </row>
    <row r="26" spans="1:9" ht="14.25">
      <c r="A26" s="23"/>
      <c r="B26" s="23" t="s">
        <v>411</v>
      </c>
      <c r="C26" s="23" t="s">
        <v>412</v>
      </c>
      <c r="D26" s="28" t="s">
        <v>404</v>
      </c>
      <c r="E26" s="50"/>
      <c r="F26" s="23" t="s">
        <v>412</v>
      </c>
      <c r="G26" s="44" t="s">
        <v>404</v>
      </c>
      <c r="H26" s="44"/>
      <c r="I26" s="50"/>
    </row>
    <row r="27" spans="1:9" ht="14.25">
      <c r="A27" s="23"/>
      <c r="B27" s="20"/>
      <c r="C27" s="23"/>
      <c r="D27" s="28" t="s">
        <v>405</v>
      </c>
      <c r="E27" s="50"/>
      <c r="F27" s="23"/>
      <c r="G27" s="44" t="s">
        <v>405</v>
      </c>
      <c r="H27" s="44"/>
      <c r="I27" s="50"/>
    </row>
    <row r="28" spans="1:9" ht="14.25">
      <c r="A28" s="23"/>
      <c r="B28" s="20"/>
      <c r="C28" s="23"/>
      <c r="D28" s="28" t="s">
        <v>406</v>
      </c>
      <c r="E28" s="50"/>
      <c r="F28" s="23"/>
      <c r="G28" s="44" t="s">
        <v>406</v>
      </c>
      <c r="H28" s="44"/>
      <c r="I28" s="50"/>
    </row>
    <row r="29" spans="1:9" ht="14.25">
      <c r="A29" s="23"/>
      <c r="B29" s="20"/>
      <c r="C29" s="23" t="s">
        <v>413</v>
      </c>
      <c r="D29" s="28" t="s">
        <v>404</v>
      </c>
      <c r="E29" s="50"/>
      <c r="F29" s="23" t="s">
        <v>413</v>
      </c>
      <c r="G29" s="44" t="s">
        <v>404</v>
      </c>
      <c r="H29" s="44"/>
      <c r="I29" s="50"/>
    </row>
    <row r="30" spans="1:9" ht="14.25">
      <c r="A30" s="23"/>
      <c r="B30" s="20"/>
      <c r="C30" s="23"/>
      <c r="D30" s="28" t="s">
        <v>405</v>
      </c>
      <c r="E30" s="50"/>
      <c r="F30" s="23"/>
      <c r="G30" s="44" t="s">
        <v>405</v>
      </c>
      <c r="H30" s="44"/>
      <c r="I30" s="50"/>
    </row>
    <row r="31" spans="1:9" ht="14.25">
      <c r="A31" s="23"/>
      <c r="B31" s="20"/>
      <c r="C31" s="23"/>
      <c r="D31" s="28" t="s">
        <v>406</v>
      </c>
      <c r="E31" s="50"/>
      <c r="F31" s="23"/>
      <c r="G31" s="44" t="s">
        <v>406</v>
      </c>
      <c r="H31" s="44"/>
      <c r="I31" s="50"/>
    </row>
    <row r="32" spans="1:9" ht="14.25">
      <c r="A32" s="23"/>
      <c r="B32" s="20"/>
      <c r="C32" s="23" t="s">
        <v>414</v>
      </c>
      <c r="D32" s="28" t="s">
        <v>404</v>
      </c>
      <c r="E32" s="50"/>
      <c r="F32" s="23" t="s">
        <v>414</v>
      </c>
      <c r="G32" s="44" t="s">
        <v>404</v>
      </c>
      <c r="H32" s="44"/>
      <c r="I32" s="50"/>
    </row>
    <row r="33" spans="1:9" ht="14.25">
      <c r="A33" s="23"/>
      <c r="B33" s="20"/>
      <c r="C33" s="23"/>
      <c r="D33" s="28" t="s">
        <v>405</v>
      </c>
      <c r="E33" s="50"/>
      <c r="F33" s="23"/>
      <c r="G33" s="44" t="s">
        <v>405</v>
      </c>
      <c r="H33" s="44"/>
      <c r="I33" s="50"/>
    </row>
    <row r="34" spans="1:9" ht="14.25">
      <c r="A34" s="23"/>
      <c r="B34" s="20"/>
      <c r="C34" s="23"/>
      <c r="D34" s="28" t="s">
        <v>406</v>
      </c>
      <c r="E34" s="50"/>
      <c r="F34" s="23"/>
      <c r="G34" s="44" t="s">
        <v>406</v>
      </c>
      <c r="H34" s="44"/>
      <c r="I34" s="50"/>
    </row>
    <row r="35" spans="1:9" ht="14.25">
      <c r="A35" s="23"/>
      <c r="B35" s="20"/>
      <c r="C35" s="23" t="s">
        <v>415</v>
      </c>
      <c r="D35" s="28" t="s">
        <v>404</v>
      </c>
      <c r="E35" s="50"/>
      <c r="F35" s="23" t="s">
        <v>415</v>
      </c>
      <c r="G35" s="44" t="s">
        <v>404</v>
      </c>
      <c r="H35" s="44"/>
      <c r="I35" s="50"/>
    </row>
    <row r="36" spans="1:9" ht="14.25">
      <c r="A36" s="23"/>
      <c r="B36" s="20"/>
      <c r="C36" s="23"/>
      <c r="D36" s="28" t="s">
        <v>405</v>
      </c>
      <c r="E36" s="50"/>
      <c r="F36" s="23"/>
      <c r="G36" s="44" t="s">
        <v>405</v>
      </c>
      <c r="H36" s="44"/>
      <c r="I36" s="50"/>
    </row>
    <row r="37" spans="1:9" ht="14.25">
      <c r="A37" s="23"/>
      <c r="B37" s="20"/>
      <c r="C37" s="23"/>
      <c r="D37" s="28" t="s">
        <v>406</v>
      </c>
      <c r="E37" s="50"/>
      <c r="F37" s="23"/>
      <c r="G37" s="44" t="s">
        <v>406</v>
      </c>
      <c r="H37" s="44"/>
      <c r="I37" s="50"/>
    </row>
    <row r="38" spans="1:9" ht="14.25">
      <c r="A38" s="23"/>
      <c r="B38" s="20"/>
      <c r="C38" s="23" t="s">
        <v>410</v>
      </c>
      <c r="D38" s="50"/>
      <c r="E38" s="50"/>
      <c r="F38" s="23" t="s">
        <v>410</v>
      </c>
      <c r="G38" s="44"/>
      <c r="H38" s="44"/>
      <c r="I38" s="50"/>
    </row>
    <row r="39" spans="1:9" ht="14.25">
      <c r="A39" s="23"/>
      <c r="B39" s="23" t="s">
        <v>416</v>
      </c>
      <c r="C39" s="23" t="s">
        <v>417</v>
      </c>
      <c r="D39" s="28" t="s">
        <v>404</v>
      </c>
      <c r="E39" s="20"/>
      <c r="F39" s="23" t="s">
        <v>417</v>
      </c>
      <c r="G39" s="44" t="s">
        <v>404</v>
      </c>
      <c r="H39" s="44"/>
      <c r="I39" s="50"/>
    </row>
    <row r="40" spans="1:9" ht="14.25">
      <c r="A40" s="23"/>
      <c r="B40" s="23"/>
      <c r="C40" s="23"/>
      <c r="D40" s="28" t="s">
        <v>405</v>
      </c>
      <c r="E40" s="23"/>
      <c r="F40" s="23"/>
      <c r="G40" s="44" t="s">
        <v>405</v>
      </c>
      <c r="H40" s="44"/>
      <c r="I40" s="50"/>
    </row>
    <row r="41" spans="1:9" ht="14.25">
      <c r="A41" s="23"/>
      <c r="B41" s="23"/>
      <c r="C41" s="23"/>
      <c r="D41" s="28" t="s">
        <v>406</v>
      </c>
      <c r="E41" s="23"/>
      <c r="F41" s="23"/>
      <c r="G41" s="44" t="s">
        <v>406</v>
      </c>
      <c r="H41" s="44"/>
      <c r="I41" s="50"/>
    </row>
    <row r="42" spans="1:9" ht="14.25">
      <c r="A42" s="23"/>
      <c r="B42" s="23"/>
      <c r="C42" s="23" t="s">
        <v>410</v>
      </c>
      <c r="D42" s="50"/>
      <c r="E42" s="23"/>
      <c r="F42" s="23" t="s">
        <v>410</v>
      </c>
      <c r="G42" s="44"/>
      <c r="H42" s="44"/>
      <c r="I42" s="50"/>
    </row>
  </sheetData>
  <sheetProtection/>
  <mergeCells count="73">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9">
      <selection activeCell="L33" sqref="L33"/>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1" customFormat="1" ht="16.5" customHeight="1">
      <c r="A1" s="11" t="s">
        <v>44</v>
      </c>
      <c r="B1" s="53"/>
      <c r="C1" s="53"/>
      <c r="D1" s="53"/>
    </row>
    <row r="2" spans="1:8" ht="23.25" customHeight="1">
      <c r="A2" s="13" t="s">
        <v>45</v>
      </c>
      <c r="B2" s="13"/>
      <c r="C2" s="13"/>
      <c r="D2" s="13"/>
      <c r="E2" s="13"/>
      <c r="F2" s="13"/>
      <c r="G2" s="13"/>
      <c r="H2" s="13"/>
    </row>
    <row r="3" spans="1:8" ht="18" customHeight="1">
      <c r="A3" s="14"/>
      <c r="B3" s="14"/>
      <c r="C3" s="14"/>
      <c r="D3" s="14"/>
      <c r="E3" s="14"/>
      <c r="F3" s="14"/>
      <c r="G3" s="14"/>
      <c r="H3" s="14"/>
    </row>
    <row r="4" spans="1:4" s="51" customFormat="1" ht="17.25" customHeight="1">
      <c r="A4" s="54"/>
      <c r="B4" s="54"/>
      <c r="C4" s="54"/>
      <c r="D4" s="54"/>
    </row>
    <row r="5" spans="1:8" ht="21.75" customHeight="1">
      <c r="A5" s="23" t="s">
        <v>418</v>
      </c>
      <c r="B5" s="23"/>
      <c r="C5" s="23"/>
      <c r="D5" s="23" t="s">
        <v>158</v>
      </c>
      <c r="E5" s="23"/>
      <c r="F5" s="23"/>
      <c r="G5" s="23"/>
      <c r="H5" s="23"/>
    </row>
    <row r="6" spans="1:8" ht="21.75" customHeight="1">
      <c r="A6" s="23" t="s">
        <v>419</v>
      </c>
      <c r="B6" s="23" t="s">
        <v>420</v>
      </c>
      <c r="C6" s="23"/>
      <c r="D6" s="20" t="s">
        <v>421</v>
      </c>
      <c r="E6" s="20"/>
      <c r="F6" s="20" t="s">
        <v>422</v>
      </c>
      <c r="G6" s="20"/>
      <c r="H6" s="20"/>
    </row>
    <row r="7" spans="1:8" ht="21.75" customHeight="1">
      <c r="A7" s="23"/>
      <c r="B7" s="23"/>
      <c r="C7" s="23"/>
      <c r="D7" s="20"/>
      <c r="E7" s="20"/>
      <c r="F7" s="20" t="s">
        <v>423</v>
      </c>
      <c r="G7" s="20" t="s">
        <v>424</v>
      </c>
      <c r="H7" s="20" t="s">
        <v>425</v>
      </c>
    </row>
    <row r="8" spans="1:8" ht="21.75" customHeight="1">
      <c r="A8" s="23"/>
      <c r="B8" s="23" t="s">
        <v>426</v>
      </c>
      <c r="C8" s="23"/>
      <c r="D8" s="23" t="s">
        <v>427</v>
      </c>
      <c r="E8" s="23"/>
      <c r="F8" s="50">
        <v>380</v>
      </c>
      <c r="G8" s="50">
        <v>380</v>
      </c>
      <c r="H8" s="50"/>
    </row>
    <row r="9" spans="1:8" ht="21.75" customHeight="1">
      <c r="A9" s="23"/>
      <c r="B9" s="23" t="s">
        <v>428</v>
      </c>
      <c r="C9" s="23"/>
      <c r="D9" s="23"/>
      <c r="E9" s="23"/>
      <c r="F9" s="50"/>
      <c r="G9" s="50"/>
      <c r="H9" s="50"/>
    </row>
    <row r="10" spans="1:8" ht="21.75" customHeight="1">
      <c r="A10" s="23"/>
      <c r="B10" s="23" t="s">
        <v>429</v>
      </c>
      <c r="C10" s="23"/>
      <c r="D10" s="23"/>
      <c r="E10" s="23"/>
      <c r="F10" s="50"/>
      <c r="G10" s="50"/>
      <c r="H10" s="50"/>
    </row>
    <row r="11" spans="1:8" ht="21.75" customHeight="1">
      <c r="A11" s="23"/>
      <c r="B11" s="23" t="s">
        <v>410</v>
      </c>
      <c r="C11" s="23"/>
      <c r="D11" s="23"/>
      <c r="E11" s="23"/>
      <c r="F11" s="50"/>
      <c r="G11" s="50"/>
      <c r="H11" s="50"/>
    </row>
    <row r="12" spans="1:8" ht="21.75" customHeight="1">
      <c r="A12" s="23"/>
      <c r="B12" s="23" t="s">
        <v>430</v>
      </c>
      <c r="C12" s="23"/>
      <c r="D12" s="23"/>
      <c r="E12" s="20"/>
      <c r="F12" s="50">
        <v>380</v>
      </c>
      <c r="G12" s="50">
        <v>380</v>
      </c>
      <c r="H12" s="50"/>
    </row>
    <row r="13" spans="1:8" ht="73.5" customHeight="1">
      <c r="A13" s="20" t="s">
        <v>431</v>
      </c>
      <c r="B13" s="55" t="s">
        <v>432</v>
      </c>
      <c r="C13" s="56"/>
      <c r="D13" s="56"/>
      <c r="E13" s="56"/>
      <c r="F13" s="56"/>
      <c r="G13" s="56"/>
      <c r="H13" s="56"/>
    </row>
    <row r="14" spans="1:8" ht="21.75" customHeight="1">
      <c r="A14" s="23" t="s">
        <v>433</v>
      </c>
      <c r="B14" s="20" t="s">
        <v>434</v>
      </c>
      <c r="C14" s="20" t="s">
        <v>399</v>
      </c>
      <c r="D14" s="20"/>
      <c r="E14" s="20" t="s">
        <v>400</v>
      </c>
      <c r="F14" s="20"/>
      <c r="G14" s="20" t="s">
        <v>401</v>
      </c>
      <c r="H14" s="20"/>
    </row>
    <row r="15" spans="1:8" ht="21.75" customHeight="1">
      <c r="A15" s="20"/>
      <c r="B15" s="20" t="s">
        <v>435</v>
      </c>
      <c r="C15" s="20" t="s">
        <v>403</v>
      </c>
      <c r="D15" s="20"/>
      <c r="E15" s="44" t="s">
        <v>436</v>
      </c>
      <c r="F15" s="45"/>
      <c r="G15" s="45" t="s">
        <v>437</v>
      </c>
      <c r="H15" s="45"/>
    </row>
    <row r="16" spans="1:8" ht="21.75" customHeight="1">
      <c r="A16" s="20"/>
      <c r="B16" s="20"/>
      <c r="C16" s="20"/>
      <c r="D16" s="20"/>
      <c r="E16" s="44" t="s">
        <v>405</v>
      </c>
      <c r="F16" s="45"/>
      <c r="G16" s="45"/>
      <c r="H16" s="45"/>
    </row>
    <row r="17" spans="1:8" ht="21.75" customHeight="1">
      <c r="A17" s="20"/>
      <c r="B17" s="20"/>
      <c r="C17" s="20"/>
      <c r="D17" s="20"/>
      <c r="E17" s="44" t="s">
        <v>406</v>
      </c>
      <c r="F17" s="45"/>
      <c r="G17" s="45"/>
      <c r="H17" s="45"/>
    </row>
    <row r="18" spans="1:8" ht="21.75" customHeight="1">
      <c r="A18" s="20"/>
      <c r="B18" s="20"/>
      <c r="C18" s="23" t="s">
        <v>407</v>
      </c>
      <c r="D18" s="23"/>
      <c r="E18" s="44" t="s">
        <v>438</v>
      </c>
      <c r="F18" s="45"/>
      <c r="G18" s="45" t="s">
        <v>439</v>
      </c>
      <c r="H18" s="45"/>
    </row>
    <row r="19" spans="1:8" ht="21.75" customHeight="1">
      <c r="A19" s="20"/>
      <c r="B19" s="20"/>
      <c r="C19" s="23"/>
      <c r="D19" s="23"/>
      <c r="E19" s="44" t="s">
        <v>405</v>
      </c>
      <c r="F19" s="45"/>
      <c r="G19" s="57"/>
      <c r="H19" s="57"/>
    </row>
    <row r="20" spans="1:8" ht="21.75" customHeight="1">
      <c r="A20" s="20"/>
      <c r="B20" s="20"/>
      <c r="C20" s="23"/>
      <c r="D20" s="23"/>
      <c r="E20" s="44" t="s">
        <v>406</v>
      </c>
      <c r="F20" s="58"/>
      <c r="G20" s="45"/>
      <c r="H20" s="45"/>
    </row>
    <row r="21" spans="1:8" ht="21.75" customHeight="1">
      <c r="A21" s="20"/>
      <c r="B21" s="20"/>
      <c r="C21" s="23" t="s">
        <v>408</v>
      </c>
      <c r="D21" s="23"/>
      <c r="E21" s="44" t="s">
        <v>440</v>
      </c>
      <c r="F21" s="58"/>
      <c r="G21" s="45" t="s">
        <v>441</v>
      </c>
      <c r="H21" s="45"/>
    </row>
    <row r="22" spans="1:8" ht="21.75" customHeight="1">
      <c r="A22" s="20"/>
      <c r="B22" s="20"/>
      <c r="C22" s="23"/>
      <c r="D22" s="23"/>
      <c r="E22" s="44" t="s">
        <v>405</v>
      </c>
      <c r="F22" s="45"/>
      <c r="G22" s="59"/>
      <c r="H22" s="59"/>
    </row>
    <row r="23" spans="1:8" ht="21.75" customHeight="1">
      <c r="A23" s="20"/>
      <c r="B23" s="20"/>
      <c r="C23" s="23"/>
      <c r="D23" s="23"/>
      <c r="E23" s="44" t="s">
        <v>406</v>
      </c>
      <c r="F23" s="45"/>
      <c r="G23" s="45"/>
      <c r="H23" s="45"/>
    </row>
    <row r="24" spans="1:8" ht="21.75" customHeight="1">
      <c r="A24" s="20"/>
      <c r="B24" s="20"/>
      <c r="C24" s="23" t="s">
        <v>409</v>
      </c>
      <c r="D24" s="23"/>
      <c r="E24" s="44" t="s">
        <v>442</v>
      </c>
      <c r="F24" s="45"/>
      <c r="G24" s="45" t="s">
        <v>443</v>
      </c>
      <c r="H24" s="45"/>
    </row>
    <row r="25" spans="1:8" ht="21.75" customHeight="1">
      <c r="A25" s="20"/>
      <c r="B25" s="20"/>
      <c r="C25" s="23"/>
      <c r="D25" s="23"/>
      <c r="E25" s="44" t="s">
        <v>405</v>
      </c>
      <c r="F25" s="45"/>
      <c r="G25" s="45"/>
      <c r="H25" s="45"/>
    </row>
    <row r="26" spans="1:8" ht="21.75" customHeight="1">
      <c r="A26" s="20"/>
      <c r="B26" s="20"/>
      <c r="C26" s="23"/>
      <c r="D26" s="23"/>
      <c r="E26" s="44" t="s">
        <v>406</v>
      </c>
      <c r="F26" s="45"/>
      <c r="G26" s="45"/>
      <c r="H26" s="45"/>
    </row>
    <row r="27" spans="1:8" ht="21.75" customHeight="1">
      <c r="A27" s="20"/>
      <c r="B27" s="20"/>
      <c r="C27" s="23" t="s">
        <v>410</v>
      </c>
      <c r="D27" s="23"/>
      <c r="E27" s="45"/>
      <c r="F27" s="45"/>
      <c r="G27" s="45"/>
      <c r="H27" s="45"/>
    </row>
    <row r="28" spans="1:8" ht="21.75" customHeight="1">
      <c r="A28" s="20"/>
      <c r="B28" s="20" t="s">
        <v>444</v>
      </c>
      <c r="C28" s="23" t="s">
        <v>412</v>
      </c>
      <c r="D28" s="23"/>
      <c r="E28" s="44" t="s">
        <v>445</v>
      </c>
      <c r="F28" s="45"/>
      <c r="G28" s="45" t="s">
        <v>443</v>
      </c>
      <c r="H28" s="45"/>
    </row>
    <row r="29" spans="1:8" ht="21.75" customHeight="1">
      <c r="A29" s="20"/>
      <c r="B29" s="20"/>
      <c r="C29" s="23"/>
      <c r="D29" s="23"/>
      <c r="E29" s="44" t="s">
        <v>405</v>
      </c>
      <c r="F29" s="45"/>
      <c r="G29" s="45"/>
      <c r="H29" s="45"/>
    </row>
    <row r="30" spans="1:8" ht="21.75" customHeight="1">
      <c r="A30" s="20"/>
      <c r="B30" s="20"/>
      <c r="C30" s="23"/>
      <c r="D30" s="23"/>
      <c r="E30" s="44" t="s">
        <v>406</v>
      </c>
      <c r="F30" s="45"/>
      <c r="G30" s="45"/>
      <c r="H30" s="45"/>
    </row>
    <row r="31" spans="1:8" ht="21.75" customHeight="1">
      <c r="A31" s="20"/>
      <c r="B31" s="20"/>
      <c r="C31" s="23" t="s">
        <v>413</v>
      </c>
      <c r="D31" s="23"/>
      <c r="E31" s="44" t="s">
        <v>446</v>
      </c>
      <c r="F31" s="45"/>
      <c r="G31" s="45" t="s">
        <v>447</v>
      </c>
      <c r="H31" s="45"/>
    </row>
    <row r="32" spans="1:8" ht="21.75" customHeight="1">
      <c r="A32" s="20"/>
      <c r="B32" s="20"/>
      <c r="C32" s="23"/>
      <c r="D32" s="23"/>
      <c r="E32" s="44" t="s">
        <v>405</v>
      </c>
      <c r="F32" s="45"/>
      <c r="G32" s="45"/>
      <c r="H32" s="45"/>
    </row>
    <row r="33" spans="1:8" ht="21.75" customHeight="1">
      <c r="A33" s="20"/>
      <c r="B33" s="20"/>
      <c r="C33" s="23"/>
      <c r="D33" s="23"/>
      <c r="E33" s="44" t="s">
        <v>406</v>
      </c>
      <c r="F33" s="45"/>
      <c r="G33" s="45"/>
      <c r="H33" s="45"/>
    </row>
    <row r="34" spans="1:8" ht="21.75" customHeight="1">
      <c r="A34" s="20"/>
      <c r="B34" s="20"/>
      <c r="C34" s="23" t="s">
        <v>414</v>
      </c>
      <c r="D34" s="23"/>
      <c r="E34" s="44" t="s">
        <v>448</v>
      </c>
      <c r="F34" s="45"/>
      <c r="G34" s="45" t="s">
        <v>449</v>
      </c>
      <c r="H34" s="45"/>
    </row>
    <row r="35" spans="1:8" ht="21.75" customHeight="1">
      <c r="A35" s="20"/>
      <c r="B35" s="20"/>
      <c r="C35" s="23"/>
      <c r="D35" s="23"/>
      <c r="E35" s="44" t="s">
        <v>405</v>
      </c>
      <c r="F35" s="45"/>
      <c r="G35" s="45"/>
      <c r="H35" s="45"/>
    </row>
    <row r="36" spans="1:8" ht="21.75" customHeight="1">
      <c r="A36" s="20"/>
      <c r="B36" s="20"/>
      <c r="C36" s="23"/>
      <c r="D36" s="23"/>
      <c r="E36" s="44" t="s">
        <v>406</v>
      </c>
      <c r="F36" s="45"/>
      <c r="G36" s="45"/>
      <c r="H36" s="45"/>
    </row>
    <row r="37" spans="1:8" ht="21.75" customHeight="1">
      <c r="A37" s="20"/>
      <c r="B37" s="20"/>
      <c r="C37" s="23" t="s">
        <v>415</v>
      </c>
      <c r="D37" s="23"/>
      <c r="E37" s="44" t="s">
        <v>450</v>
      </c>
      <c r="F37" s="45"/>
      <c r="G37" s="45" t="s">
        <v>451</v>
      </c>
      <c r="H37" s="45"/>
    </row>
    <row r="38" spans="1:8" ht="21.75" customHeight="1">
      <c r="A38" s="20"/>
      <c r="B38" s="20"/>
      <c r="C38" s="23"/>
      <c r="D38" s="23"/>
      <c r="E38" s="44" t="s">
        <v>405</v>
      </c>
      <c r="F38" s="45"/>
      <c r="G38" s="45"/>
      <c r="H38" s="45"/>
    </row>
    <row r="39" spans="1:8" ht="21.75" customHeight="1">
      <c r="A39" s="20"/>
      <c r="B39" s="20"/>
      <c r="C39" s="23"/>
      <c r="D39" s="23"/>
      <c r="E39" s="44" t="s">
        <v>406</v>
      </c>
      <c r="F39" s="45"/>
      <c r="G39" s="45"/>
      <c r="H39" s="45"/>
    </row>
    <row r="40" spans="1:8" ht="21.75" customHeight="1">
      <c r="A40" s="20"/>
      <c r="B40" s="20"/>
      <c r="C40" s="23" t="s">
        <v>410</v>
      </c>
      <c r="D40" s="23"/>
      <c r="E40" s="45"/>
      <c r="F40" s="45"/>
      <c r="G40" s="45"/>
      <c r="H40" s="45"/>
    </row>
    <row r="41" spans="1:8" ht="21.75" customHeight="1">
      <c r="A41" s="20"/>
      <c r="B41" s="23" t="s">
        <v>452</v>
      </c>
      <c r="C41" s="23" t="s">
        <v>417</v>
      </c>
      <c r="D41" s="23"/>
      <c r="E41" s="44" t="s">
        <v>453</v>
      </c>
      <c r="F41" s="45"/>
      <c r="G41" s="45" t="s">
        <v>454</v>
      </c>
      <c r="H41" s="45"/>
    </row>
    <row r="42" spans="1:8" ht="21.75" customHeight="1">
      <c r="A42" s="20"/>
      <c r="B42" s="23"/>
      <c r="C42" s="23"/>
      <c r="D42" s="23"/>
      <c r="E42" s="44" t="s">
        <v>405</v>
      </c>
      <c r="F42" s="45"/>
      <c r="G42" s="45"/>
      <c r="H42" s="45"/>
    </row>
    <row r="43" spans="1:8" ht="21.75" customHeight="1">
      <c r="A43" s="20"/>
      <c r="B43" s="23"/>
      <c r="C43" s="23"/>
      <c r="D43" s="23"/>
      <c r="E43" s="44" t="s">
        <v>406</v>
      </c>
      <c r="F43" s="45"/>
      <c r="G43" s="45"/>
      <c r="H43" s="45"/>
    </row>
    <row r="44" spans="1:8" ht="21.75" customHeight="1">
      <c r="A44" s="20"/>
      <c r="B44" s="23"/>
      <c r="C44" s="23" t="s">
        <v>410</v>
      </c>
      <c r="D44" s="23"/>
      <c r="E44" s="45"/>
      <c r="F44" s="45"/>
      <c r="G44" s="45"/>
      <c r="H44" s="45"/>
    </row>
    <row r="45" spans="1:8" s="52" customFormat="1" ht="24" customHeight="1">
      <c r="A45" s="46" t="s">
        <v>455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6">
      <selection activeCell="I39" sqref="I3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46</v>
      </c>
      <c r="B1" s="12"/>
      <c r="C1" s="12"/>
      <c r="D1" s="12"/>
    </row>
    <row r="2" spans="1:9" ht="33.75" customHeight="1">
      <c r="A2" s="13" t="s">
        <v>47</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384</v>
      </c>
      <c r="B5" s="19"/>
      <c r="C5" s="19"/>
      <c r="D5" s="20" t="s">
        <v>427</v>
      </c>
      <c r="E5" s="20"/>
      <c r="F5" s="20"/>
      <c r="G5" s="20"/>
      <c r="H5" s="20"/>
      <c r="I5" s="20"/>
    </row>
    <row r="6" spans="1:9" ht="21.75" customHeight="1">
      <c r="A6" s="21" t="s">
        <v>385</v>
      </c>
      <c r="B6" s="22"/>
      <c r="C6" s="22"/>
      <c r="D6" s="23" t="s">
        <v>158</v>
      </c>
      <c r="E6" s="23"/>
      <c r="F6" s="21" t="s">
        <v>386</v>
      </c>
      <c r="G6" s="24"/>
      <c r="H6" s="20" t="s">
        <v>366</v>
      </c>
      <c r="I6" s="20"/>
    </row>
    <row r="7" spans="1:9" ht="21.75" customHeight="1">
      <c r="A7" s="25" t="s">
        <v>387</v>
      </c>
      <c r="B7" s="26"/>
      <c r="C7" s="27"/>
      <c r="D7" s="28" t="s">
        <v>388</v>
      </c>
      <c r="E7" s="28" t="s">
        <v>456</v>
      </c>
      <c r="F7" s="29" t="s">
        <v>389</v>
      </c>
      <c r="G7" s="30"/>
      <c r="H7" s="31" t="s">
        <v>456</v>
      </c>
      <c r="I7" s="48"/>
    </row>
    <row r="8" spans="1:9" ht="21.75" customHeight="1">
      <c r="A8" s="32"/>
      <c r="B8" s="33"/>
      <c r="C8" s="34"/>
      <c r="D8" s="28" t="s">
        <v>390</v>
      </c>
      <c r="E8" s="28" t="s">
        <v>456</v>
      </c>
      <c r="F8" s="29" t="s">
        <v>390</v>
      </c>
      <c r="G8" s="30"/>
      <c r="H8" s="31" t="s">
        <v>456</v>
      </c>
      <c r="I8" s="48"/>
    </row>
    <row r="9" spans="1:9" ht="21.75" customHeight="1">
      <c r="A9" s="35"/>
      <c r="B9" s="36"/>
      <c r="C9" s="37"/>
      <c r="D9" s="28" t="s">
        <v>391</v>
      </c>
      <c r="E9" s="28"/>
      <c r="F9" s="29" t="s">
        <v>392</v>
      </c>
      <c r="G9" s="30"/>
      <c r="H9" s="31"/>
      <c r="I9" s="48"/>
    </row>
    <row r="10" spans="1:9" ht="21.75" customHeight="1">
      <c r="A10" s="20" t="s">
        <v>393</v>
      </c>
      <c r="B10" s="23" t="s">
        <v>394</v>
      </c>
      <c r="C10" s="23"/>
      <c r="D10" s="23"/>
      <c r="E10" s="23"/>
      <c r="F10" s="21" t="s">
        <v>395</v>
      </c>
      <c r="G10" s="22"/>
      <c r="H10" s="22"/>
      <c r="I10" s="24"/>
    </row>
    <row r="11" spans="1:9" ht="100.5" customHeight="1">
      <c r="A11" s="38"/>
      <c r="B11" s="39" t="s">
        <v>457</v>
      </c>
      <c r="C11" s="39"/>
      <c r="D11" s="39"/>
      <c r="E11" s="39"/>
      <c r="F11" s="40" t="s">
        <v>457</v>
      </c>
      <c r="G11" s="41"/>
      <c r="H11" s="42"/>
      <c r="I11" s="49"/>
    </row>
    <row r="12" spans="1:9" ht="24">
      <c r="A12" s="23" t="s">
        <v>397</v>
      </c>
      <c r="B12" s="43" t="s">
        <v>398</v>
      </c>
      <c r="C12" s="23" t="s">
        <v>399</v>
      </c>
      <c r="D12" s="23" t="s">
        <v>400</v>
      </c>
      <c r="E12" s="23" t="s">
        <v>401</v>
      </c>
      <c r="F12" s="23" t="s">
        <v>399</v>
      </c>
      <c r="G12" s="23" t="s">
        <v>400</v>
      </c>
      <c r="H12" s="23"/>
      <c r="I12" s="23" t="s">
        <v>401</v>
      </c>
    </row>
    <row r="13" spans="1:9" ht="21.75" customHeight="1">
      <c r="A13" s="23"/>
      <c r="B13" s="23" t="s">
        <v>402</v>
      </c>
      <c r="C13" s="23" t="s">
        <v>403</v>
      </c>
      <c r="D13" s="44" t="s">
        <v>436</v>
      </c>
      <c r="E13" s="45" t="s">
        <v>458</v>
      </c>
      <c r="F13" s="23" t="s">
        <v>403</v>
      </c>
      <c r="G13" s="44" t="s">
        <v>436</v>
      </c>
      <c r="H13" s="44"/>
      <c r="I13" s="20" t="s">
        <v>458</v>
      </c>
    </row>
    <row r="14" spans="1:9" ht="21.75" customHeight="1">
      <c r="A14" s="23"/>
      <c r="B14" s="20"/>
      <c r="C14" s="23"/>
      <c r="D14" s="44" t="s">
        <v>405</v>
      </c>
      <c r="E14" s="45"/>
      <c r="F14" s="23"/>
      <c r="G14" s="44" t="s">
        <v>405</v>
      </c>
      <c r="H14" s="44"/>
      <c r="I14" s="20"/>
    </row>
    <row r="15" spans="1:9" ht="21.75" customHeight="1">
      <c r="A15" s="23"/>
      <c r="B15" s="20"/>
      <c r="C15" s="23"/>
      <c r="D15" s="44" t="s">
        <v>406</v>
      </c>
      <c r="E15" s="45"/>
      <c r="F15" s="23"/>
      <c r="G15" s="44" t="s">
        <v>406</v>
      </c>
      <c r="H15" s="44"/>
      <c r="I15" s="20"/>
    </row>
    <row r="16" spans="1:9" ht="21.75" customHeight="1">
      <c r="A16" s="23"/>
      <c r="B16" s="20"/>
      <c r="C16" s="23" t="s">
        <v>407</v>
      </c>
      <c r="D16" s="44" t="s">
        <v>438</v>
      </c>
      <c r="E16" s="45" t="s">
        <v>439</v>
      </c>
      <c r="F16" s="23" t="s">
        <v>407</v>
      </c>
      <c r="G16" s="44" t="s">
        <v>438</v>
      </c>
      <c r="H16" s="44"/>
      <c r="I16" s="20" t="s">
        <v>439</v>
      </c>
    </row>
    <row r="17" spans="1:9" ht="21.75" customHeight="1">
      <c r="A17" s="23"/>
      <c r="B17" s="20"/>
      <c r="C17" s="23"/>
      <c r="D17" s="44" t="s">
        <v>405</v>
      </c>
      <c r="E17" s="45"/>
      <c r="F17" s="23"/>
      <c r="G17" s="44" t="s">
        <v>405</v>
      </c>
      <c r="H17" s="44"/>
      <c r="I17" s="20"/>
    </row>
    <row r="18" spans="1:9" ht="21.75" customHeight="1">
      <c r="A18" s="23"/>
      <c r="B18" s="20"/>
      <c r="C18" s="23"/>
      <c r="D18" s="44" t="s">
        <v>406</v>
      </c>
      <c r="E18" s="45"/>
      <c r="F18" s="23"/>
      <c r="G18" s="44" t="s">
        <v>406</v>
      </c>
      <c r="H18" s="44"/>
      <c r="I18" s="20"/>
    </row>
    <row r="19" spans="1:9" ht="21.75" customHeight="1">
      <c r="A19" s="23"/>
      <c r="B19" s="20"/>
      <c r="C19" s="23" t="s">
        <v>408</v>
      </c>
      <c r="D19" s="44" t="s">
        <v>440</v>
      </c>
      <c r="E19" s="45" t="s">
        <v>459</v>
      </c>
      <c r="F19" s="23" t="s">
        <v>408</v>
      </c>
      <c r="G19" s="44" t="s">
        <v>440</v>
      </c>
      <c r="H19" s="44"/>
      <c r="I19" s="20" t="s">
        <v>441</v>
      </c>
    </row>
    <row r="20" spans="1:9" ht="21.75" customHeight="1">
      <c r="A20" s="23"/>
      <c r="B20" s="20"/>
      <c r="C20" s="23"/>
      <c r="D20" s="44" t="s">
        <v>405</v>
      </c>
      <c r="E20" s="45"/>
      <c r="F20" s="23"/>
      <c r="G20" s="44" t="s">
        <v>405</v>
      </c>
      <c r="H20" s="44"/>
      <c r="I20" s="20"/>
    </row>
    <row r="21" spans="1:9" ht="21.75" customHeight="1">
      <c r="A21" s="23"/>
      <c r="B21" s="20"/>
      <c r="C21" s="23"/>
      <c r="D21" s="44" t="s">
        <v>406</v>
      </c>
      <c r="E21" s="45"/>
      <c r="F21" s="23"/>
      <c r="G21" s="44" t="s">
        <v>406</v>
      </c>
      <c r="H21" s="44"/>
      <c r="I21" s="20"/>
    </row>
    <row r="22" spans="1:9" ht="21.75" customHeight="1">
      <c r="A22" s="23"/>
      <c r="B22" s="20"/>
      <c r="C22" s="23" t="s">
        <v>409</v>
      </c>
      <c r="D22" s="44" t="s">
        <v>442</v>
      </c>
      <c r="E22" s="45" t="s">
        <v>443</v>
      </c>
      <c r="F22" s="23" t="s">
        <v>409</v>
      </c>
      <c r="G22" s="44" t="s">
        <v>442</v>
      </c>
      <c r="H22" s="44"/>
      <c r="I22" s="20" t="s">
        <v>443</v>
      </c>
    </row>
    <row r="23" spans="1:9" ht="21.75" customHeight="1">
      <c r="A23" s="23"/>
      <c r="B23" s="20"/>
      <c r="C23" s="23"/>
      <c r="D23" s="44" t="s">
        <v>405</v>
      </c>
      <c r="E23" s="45"/>
      <c r="F23" s="23"/>
      <c r="G23" s="44" t="s">
        <v>405</v>
      </c>
      <c r="H23" s="44"/>
      <c r="I23" s="20"/>
    </row>
    <row r="24" spans="1:9" ht="21.75" customHeight="1">
      <c r="A24" s="23"/>
      <c r="B24" s="20"/>
      <c r="C24" s="23"/>
      <c r="D24" s="44" t="s">
        <v>406</v>
      </c>
      <c r="E24" s="45"/>
      <c r="F24" s="23"/>
      <c r="G24" s="44" t="s">
        <v>406</v>
      </c>
      <c r="H24" s="44"/>
      <c r="I24" s="20"/>
    </row>
    <row r="25" spans="1:9" ht="21.75" customHeight="1">
      <c r="A25" s="23"/>
      <c r="B25" s="20"/>
      <c r="C25" s="23" t="s">
        <v>410</v>
      </c>
      <c r="D25" s="45"/>
      <c r="E25" s="44"/>
      <c r="F25" s="23" t="s">
        <v>410</v>
      </c>
      <c r="G25" s="44"/>
      <c r="H25" s="44"/>
      <c r="I25" s="23"/>
    </row>
    <row r="26" spans="1:9" ht="21.75" customHeight="1">
      <c r="A26" s="23"/>
      <c r="B26" s="23" t="s">
        <v>411</v>
      </c>
      <c r="C26" s="23" t="s">
        <v>412</v>
      </c>
      <c r="D26" s="44" t="s">
        <v>445</v>
      </c>
      <c r="E26" s="45" t="s">
        <v>443</v>
      </c>
      <c r="F26" s="23" t="s">
        <v>412</v>
      </c>
      <c r="G26" s="44" t="s">
        <v>445</v>
      </c>
      <c r="H26" s="44"/>
      <c r="I26" s="20" t="s">
        <v>443</v>
      </c>
    </row>
    <row r="27" spans="1:9" ht="21.75" customHeight="1">
      <c r="A27" s="23"/>
      <c r="B27" s="20"/>
      <c r="C27" s="23"/>
      <c r="D27" s="44" t="s">
        <v>405</v>
      </c>
      <c r="E27" s="45"/>
      <c r="F27" s="23"/>
      <c r="G27" s="44" t="s">
        <v>405</v>
      </c>
      <c r="H27" s="44"/>
      <c r="I27" s="20"/>
    </row>
    <row r="28" spans="1:9" ht="21.75" customHeight="1">
      <c r="A28" s="23"/>
      <c r="B28" s="20"/>
      <c r="C28" s="23"/>
      <c r="D28" s="44" t="s">
        <v>406</v>
      </c>
      <c r="E28" s="45"/>
      <c r="F28" s="23"/>
      <c r="G28" s="44" t="s">
        <v>406</v>
      </c>
      <c r="H28" s="44"/>
      <c r="I28" s="20"/>
    </row>
    <row r="29" spans="1:9" ht="36" customHeight="1">
      <c r="A29" s="23"/>
      <c r="B29" s="20"/>
      <c r="C29" s="23" t="s">
        <v>413</v>
      </c>
      <c r="D29" s="44" t="s">
        <v>446</v>
      </c>
      <c r="E29" s="45" t="s">
        <v>447</v>
      </c>
      <c r="F29" s="23" t="s">
        <v>413</v>
      </c>
      <c r="G29" s="44" t="s">
        <v>446</v>
      </c>
      <c r="H29" s="44"/>
      <c r="I29" s="20" t="s">
        <v>447</v>
      </c>
    </row>
    <row r="30" spans="1:9" ht="21.75" customHeight="1">
      <c r="A30" s="23"/>
      <c r="B30" s="20"/>
      <c r="C30" s="23"/>
      <c r="D30" s="44" t="s">
        <v>405</v>
      </c>
      <c r="E30" s="45"/>
      <c r="F30" s="23"/>
      <c r="G30" s="44" t="s">
        <v>405</v>
      </c>
      <c r="H30" s="44"/>
      <c r="I30" s="20"/>
    </row>
    <row r="31" spans="1:9" ht="21.75" customHeight="1">
      <c r="A31" s="23"/>
      <c r="B31" s="20"/>
      <c r="C31" s="23"/>
      <c r="D31" s="44" t="s">
        <v>406</v>
      </c>
      <c r="E31" s="45"/>
      <c r="F31" s="23"/>
      <c r="G31" s="44" t="s">
        <v>406</v>
      </c>
      <c r="H31" s="44"/>
      <c r="I31" s="20"/>
    </row>
    <row r="32" spans="1:9" ht="21.75" customHeight="1">
      <c r="A32" s="23"/>
      <c r="B32" s="20"/>
      <c r="C32" s="23" t="s">
        <v>414</v>
      </c>
      <c r="D32" s="44" t="s">
        <v>448</v>
      </c>
      <c r="E32" s="45" t="s">
        <v>449</v>
      </c>
      <c r="F32" s="23" t="s">
        <v>414</v>
      </c>
      <c r="G32" s="44" t="s">
        <v>448</v>
      </c>
      <c r="H32" s="44"/>
      <c r="I32" s="20" t="s">
        <v>449</v>
      </c>
    </row>
    <row r="33" spans="1:9" ht="21.75" customHeight="1">
      <c r="A33" s="23"/>
      <c r="B33" s="20"/>
      <c r="C33" s="23"/>
      <c r="D33" s="44" t="s">
        <v>405</v>
      </c>
      <c r="E33" s="45"/>
      <c r="F33" s="23"/>
      <c r="G33" s="44" t="s">
        <v>405</v>
      </c>
      <c r="H33" s="44"/>
      <c r="I33" s="20"/>
    </row>
    <row r="34" spans="1:9" ht="21.75" customHeight="1">
      <c r="A34" s="23"/>
      <c r="B34" s="20"/>
      <c r="C34" s="23"/>
      <c r="D34" s="44" t="s">
        <v>406</v>
      </c>
      <c r="E34" s="45"/>
      <c r="F34" s="23"/>
      <c r="G34" s="44" t="s">
        <v>406</v>
      </c>
      <c r="H34" s="44"/>
      <c r="I34" s="20"/>
    </row>
    <row r="35" spans="1:9" ht="21.75" customHeight="1">
      <c r="A35" s="23"/>
      <c r="B35" s="20"/>
      <c r="C35" s="23" t="s">
        <v>415</v>
      </c>
      <c r="D35" s="44" t="s">
        <v>450</v>
      </c>
      <c r="E35" s="45" t="s">
        <v>451</v>
      </c>
      <c r="F35" s="23" t="s">
        <v>415</v>
      </c>
      <c r="G35" s="44" t="s">
        <v>450</v>
      </c>
      <c r="H35" s="44"/>
      <c r="I35" s="20" t="s">
        <v>451</v>
      </c>
    </row>
    <row r="36" spans="1:9" ht="21.75" customHeight="1">
      <c r="A36" s="23"/>
      <c r="B36" s="20"/>
      <c r="C36" s="23"/>
      <c r="D36" s="44" t="s">
        <v>405</v>
      </c>
      <c r="E36" s="45"/>
      <c r="F36" s="23"/>
      <c r="G36" s="44" t="s">
        <v>405</v>
      </c>
      <c r="H36" s="44"/>
      <c r="I36" s="20"/>
    </row>
    <row r="37" spans="1:9" ht="21.75" customHeight="1">
      <c r="A37" s="23"/>
      <c r="B37" s="20"/>
      <c r="C37" s="23"/>
      <c r="D37" s="44" t="s">
        <v>406</v>
      </c>
      <c r="E37" s="45"/>
      <c r="F37" s="23"/>
      <c r="G37" s="44" t="s">
        <v>406</v>
      </c>
      <c r="H37" s="44"/>
      <c r="I37" s="20"/>
    </row>
    <row r="38" spans="1:9" ht="21.75" customHeight="1">
      <c r="A38" s="23"/>
      <c r="B38" s="20"/>
      <c r="C38" s="23" t="s">
        <v>410</v>
      </c>
      <c r="D38" s="45"/>
      <c r="E38" s="45"/>
      <c r="F38" s="23" t="s">
        <v>410</v>
      </c>
      <c r="G38" s="44"/>
      <c r="H38" s="44"/>
      <c r="I38" s="20"/>
    </row>
    <row r="39" spans="1:9" ht="21.75" customHeight="1">
      <c r="A39" s="23"/>
      <c r="B39" s="23" t="s">
        <v>416</v>
      </c>
      <c r="C39" s="23" t="s">
        <v>417</v>
      </c>
      <c r="D39" s="44" t="s">
        <v>453</v>
      </c>
      <c r="E39" s="45" t="s">
        <v>454</v>
      </c>
      <c r="F39" s="23" t="s">
        <v>417</v>
      </c>
      <c r="G39" s="44" t="s">
        <v>453</v>
      </c>
      <c r="H39" s="44"/>
      <c r="I39" s="20" t="s">
        <v>454</v>
      </c>
    </row>
    <row r="40" spans="1:9" ht="21.75" customHeight="1">
      <c r="A40" s="23"/>
      <c r="B40" s="23"/>
      <c r="C40" s="23"/>
      <c r="D40" s="44" t="s">
        <v>405</v>
      </c>
      <c r="E40" s="44"/>
      <c r="F40" s="23"/>
      <c r="G40" s="44" t="s">
        <v>405</v>
      </c>
      <c r="H40" s="44"/>
      <c r="I40" s="50"/>
    </row>
    <row r="41" spans="1:9" ht="21.75" customHeight="1">
      <c r="A41" s="23"/>
      <c r="B41" s="23"/>
      <c r="C41" s="23"/>
      <c r="D41" s="44" t="s">
        <v>406</v>
      </c>
      <c r="E41" s="44"/>
      <c r="F41" s="23"/>
      <c r="G41" s="44" t="s">
        <v>406</v>
      </c>
      <c r="H41" s="44"/>
      <c r="I41" s="50"/>
    </row>
    <row r="42" spans="1:9" ht="21.75" customHeight="1">
      <c r="A42" s="23"/>
      <c r="B42" s="23"/>
      <c r="C42" s="23" t="s">
        <v>410</v>
      </c>
      <c r="D42" s="20"/>
      <c r="E42" s="23"/>
      <c r="F42" s="23" t="s">
        <v>410</v>
      </c>
      <c r="G42" s="44"/>
      <c r="H42" s="44"/>
      <c r="I42" s="50"/>
    </row>
    <row r="43" spans="1:9" ht="21" customHeight="1">
      <c r="A43" s="46" t="s">
        <v>460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tabSelected="1" zoomScaleSheetLayoutView="100" workbookViewId="0" topLeftCell="A1">
      <selection activeCell="G10" sqref="G10"/>
    </sheetView>
  </sheetViews>
  <sheetFormatPr defaultColWidth="9.33203125" defaultRowHeight="11.25"/>
  <cols>
    <col min="1" max="1" width="20.66015625" style="0" customWidth="1"/>
    <col min="2" max="2" width="90.66015625" style="0" customWidth="1"/>
  </cols>
  <sheetData>
    <row r="1" ht="18" customHeight="1">
      <c r="A1" t="s">
        <v>48</v>
      </c>
    </row>
    <row r="2" spans="1:2" s="1" customFormat="1" ht="24.75" customHeight="1">
      <c r="A2" s="5" t="s">
        <v>461</v>
      </c>
      <c r="B2" s="5"/>
    </row>
    <row r="3" spans="1:2" s="1" customFormat="1" ht="24.75" customHeight="1">
      <c r="A3" s="6" t="s">
        <v>6</v>
      </c>
      <c r="B3" s="6" t="s">
        <v>142</v>
      </c>
    </row>
    <row r="4" spans="1:2" s="1" customFormat="1" ht="31.5" customHeight="1">
      <c r="A4" s="6"/>
      <c r="B4" s="6"/>
    </row>
    <row r="5" spans="1:2" s="1" customFormat="1" ht="24.75" customHeight="1">
      <c r="A5" s="7">
        <v>1</v>
      </c>
      <c r="B5" s="7" t="s">
        <v>462</v>
      </c>
    </row>
    <row r="6" spans="1:2" s="1" customFormat="1" ht="24.75" customHeight="1">
      <c r="A6" s="7"/>
      <c r="B6" s="7"/>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K23" sqref="K23"/>
    </sheetView>
  </sheetViews>
  <sheetFormatPr defaultColWidth="9.33203125" defaultRowHeight="11.25"/>
  <cols>
    <col min="1" max="1" width="19.33203125" style="0" customWidth="1"/>
    <col min="10" max="10" width="63.16015625" style="0" customWidth="1"/>
    <col min="11" max="11" width="43.16015625" style="0" customWidth="1"/>
    <col min="12" max="12" width="49.33203125" style="0" customWidth="1"/>
  </cols>
  <sheetData>
    <row r="1" spans="1:12" ht="22.5">
      <c r="A1" s="160" t="s">
        <v>5</v>
      </c>
      <c r="B1" s="160"/>
      <c r="C1" s="160"/>
      <c r="D1" s="160"/>
      <c r="E1" s="160"/>
      <c r="F1" s="160"/>
      <c r="G1" s="160"/>
      <c r="H1" s="160"/>
      <c r="I1" s="160"/>
      <c r="J1" s="160"/>
      <c r="K1" s="160"/>
      <c r="L1" s="160"/>
    </row>
    <row r="2" spans="1:12" s="157" customFormat="1" ht="9" customHeight="1">
      <c r="A2" s="161" t="s">
        <v>6</v>
      </c>
      <c r="B2" s="162" t="s">
        <v>7</v>
      </c>
      <c r="C2" s="162"/>
      <c r="D2" s="162"/>
      <c r="E2" s="162"/>
      <c r="F2" s="162"/>
      <c r="G2" s="162"/>
      <c r="H2" s="162"/>
      <c r="I2" s="162"/>
      <c r="J2" s="162"/>
      <c r="K2" s="161" t="s">
        <v>8</v>
      </c>
      <c r="L2" s="161" t="s">
        <v>9</v>
      </c>
    </row>
    <row r="3" spans="1:12" ht="11.25">
      <c r="A3" s="161"/>
      <c r="B3" s="162"/>
      <c r="C3" s="162"/>
      <c r="D3" s="162"/>
      <c r="E3" s="162"/>
      <c r="F3" s="162"/>
      <c r="G3" s="162"/>
      <c r="H3" s="162"/>
      <c r="I3" s="162"/>
      <c r="J3" s="162"/>
      <c r="K3" s="162"/>
      <c r="L3" s="162"/>
    </row>
    <row r="4" spans="1:12" s="158" customFormat="1" ht="24.75" customHeight="1">
      <c r="A4" s="163" t="s">
        <v>10</v>
      </c>
      <c r="B4" s="164" t="s">
        <v>11</v>
      </c>
      <c r="C4" s="165"/>
      <c r="D4" s="165"/>
      <c r="E4" s="165"/>
      <c r="F4" s="165"/>
      <c r="G4" s="165"/>
      <c r="H4" s="165"/>
      <c r="I4" s="165"/>
      <c r="J4" s="165"/>
      <c r="K4" s="175" t="s">
        <v>12</v>
      </c>
      <c r="L4" s="175"/>
    </row>
    <row r="5" spans="1:12" s="158" customFormat="1" ht="24.75" customHeight="1">
      <c r="A5" s="163" t="s">
        <v>13</v>
      </c>
      <c r="B5" s="164" t="s">
        <v>14</v>
      </c>
      <c r="C5" s="165"/>
      <c r="D5" s="165"/>
      <c r="E5" s="165"/>
      <c r="F5" s="165"/>
      <c r="G5" s="165"/>
      <c r="H5" s="165"/>
      <c r="I5" s="165"/>
      <c r="J5" s="165"/>
      <c r="K5" s="175" t="s">
        <v>12</v>
      </c>
      <c r="L5" s="176"/>
    </row>
    <row r="6" spans="1:12" s="158" customFormat="1" ht="24.75" customHeight="1">
      <c r="A6" s="163" t="s">
        <v>15</v>
      </c>
      <c r="B6" s="164" t="s">
        <v>16</v>
      </c>
      <c r="C6" s="165"/>
      <c r="D6" s="165"/>
      <c r="E6" s="165"/>
      <c r="F6" s="165"/>
      <c r="G6" s="165"/>
      <c r="H6" s="165"/>
      <c r="I6" s="165"/>
      <c r="J6" s="165"/>
      <c r="K6" s="175" t="s">
        <v>12</v>
      </c>
      <c r="L6" s="176"/>
    </row>
    <row r="7" spans="1:12" s="158" customFormat="1" ht="24.75" customHeight="1">
      <c r="A7" s="163" t="s">
        <v>17</v>
      </c>
      <c r="B7" s="164" t="s">
        <v>18</v>
      </c>
      <c r="C7" s="166"/>
      <c r="D7" s="166"/>
      <c r="E7" s="166"/>
      <c r="F7" s="166"/>
      <c r="G7" s="166"/>
      <c r="H7" s="166"/>
      <c r="I7" s="166"/>
      <c r="J7" s="166"/>
      <c r="K7" s="175" t="s">
        <v>12</v>
      </c>
      <c r="L7" s="177"/>
    </row>
    <row r="8" spans="1:12" s="158" customFormat="1" ht="24.75" customHeight="1">
      <c r="A8" s="163" t="s">
        <v>19</v>
      </c>
      <c r="B8" s="164" t="s">
        <v>20</v>
      </c>
      <c r="C8" s="165"/>
      <c r="D8" s="165"/>
      <c r="E8" s="165"/>
      <c r="F8" s="165"/>
      <c r="G8" s="165"/>
      <c r="H8" s="165"/>
      <c r="I8" s="165"/>
      <c r="J8" s="165"/>
      <c r="K8" s="175" t="s">
        <v>12</v>
      </c>
      <c r="L8" s="178"/>
    </row>
    <row r="9" spans="1:12" s="158" customFormat="1" ht="24.75" customHeight="1">
      <c r="A9" s="163" t="s">
        <v>21</v>
      </c>
      <c r="B9" s="164" t="s">
        <v>22</v>
      </c>
      <c r="C9" s="165"/>
      <c r="D9" s="165"/>
      <c r="E9" s="165"/>
      <c r="F9" s="165"/>
      <c r="G9" s="165"/>
      <c r="H9" s="165"/>
      <c r="I9" s="165"/>
      <c r="J9" s="165"/>
      <c r="K9" s="175" t="s">
        <v>12</v>
      </c>
      <c r="L9" s="178"/>
    </row>
    <row r="10" spans="1:12" s="158" customFormat="1" ht="24.75" customHeight="1">
      <c r="A10" s="163" t="s">
        <v>23</v>
      </c>
      <c r="B10" s="164" t="s">
        <v>24</v>
      </c>
      <c r="C10" s="166"/>
      <c r="D10" s="166"/>
      <c r="E10" s="166"/>
      <c r="F10" s="166"/>
      <c r="G10" s="166"/>
      <c r="H10" s="166"/>
      <c r="I10" s="166"/>
      <c r="J10" s="166"/>
      <c r="K10" s="175" t="s">
        <v>12</v>
      </c>
      <c r="L10" s="178"/>
    </row>
    <row r="11" spans="1:12" s="158" customFormat="1" ht="24.75" customHeight="1">
      <c r="A11" s="163" t="s">
        <v>25</v>
      </c>
      <c r="B11" s="164" t="s">
        <v>26</v>
      </c>
      <c r="C11" s="166"/>
      <c r="D11" s="166"/>
      <c r="E11" s="166"/>
      <c r="F11" s="166"/>
      <c r="G11" s="166"/>
      <c r="H11" s="166"/>
      <c r="I11" s="166"/>
      <c r="J11" s="166"/>
      <c r="K11" s="175" t="s">
        <v>12</v>
      </c>
      <c r="L11" s="178"/>
    </row>
    <row r="12" spans="1:12" s="158" customFormat="1" ht="24.75" customHeight="1">
      <c r="A12" s="163" t="s">
        <v>27</v>
      </c>
      <c r="B12" s="164" t="s">
        <v>28</v>
      </c>
      <c r="C12" s="165"/>
      <c r="D12" s="165"/>
      <c r="E12" s="165"/>
      <c r="F12" s="165"/>
      <c r="G12" s="165"/>
      <c r="H12" s="165"/>
      <c r="I12" s="165"/>
      <c r="J12" s="165"/>
      <c r="K12" s="175" t="s">
        <v>29</v>
      </c>
      <c r="L12" s="164" t="s">
        <v>30</v>
      </c>
    </row>
    <row r="13" spans="1:12" s="158" customFormat="1" ht="24.75" customHeight="1">
      <c r="A13" s="163" t="s">
        <v>31</v>
      </c>
      <c r="B13" s="164" t="s">
        <v>32</v>
      </c>
      <c r="C13" s="165"/>
      <c r="D13" s="165"/>
      <c r="E13" s="165"/>
      <c r="F13" s="165"/>
      <c r="G13" s="165"/>
      <c r="H13" s="165"/>
      <c r="I13" s="165"/>
      <c r="J13" s="165"/>
      <c r="K13" s="175" t="s">
        <v>12</v>
      </c>
      <c r="L13" s="164"/>
    </row>
    <row r="14" spans="1:12" s="158" customFormat="1" ht="24.75" customHeight="1">
      <c r="A14" s="163" t="s">
        <v>33</v>
      </c>
      <c r="B14" s="167" t="s">
        <v>34</v>
      </c>
      <c r="C14" s="168"/>
      <c r="D14" s="168"/>
      <c r="E14" s="168"/>
      <c r="F14" s="168"/>
      <c r="G14" s="168"/>
      <c r="H14" s="168"/>
      <c r="I14" s="168"/>
      <c r="J14" s="179"/>
      <c r="K14" s="175" t="s">
        <v>29</v>
      </c>
      <c r="L14" s="164" t="s">
        <v>35</v>
      </c>
    </row>
    <row r="15" spans="1:12" s="158" customFormat="1" ht="24.75" customHeight="1">
      <c r="A15" s="163" t="s">
        <v>36</v>
      </c>
      <c r="B15" s="164" t="s">
        <v>37</v>
      </c>
      <c r="C15" s="165"/>
      <c r="D15" s="165"/>
      <c r="E15" s="165"/>
      <c r="F15" s="165"/>
      <c r="G15" s="165"/>
      <c r="H15" s="165"/>
      <c r="I15" s="165"/>
      <c r="J15" s="165"/>
      <c r="K15" s="175" t="s">
        <v>29</v>
      </c>
      <c r="L15" s="164" t="s">
        <v>38</v>
      </c>
    </row>
    <row r="16" spans="1:12" s="158" customFormat="1" ht="24.75" customHeight="1">
      <c r="A16" s="163" t="s">
        <v>39</v>
      </c>
      <c r="B16" s="169" t="s">
        <v>40</v>
      </c>
      <c r="C16" s="170"/>
      <c r="D16" s="170"/>
      <c r="E16" s="170"/>
      <c r="F16" s="170"/>
      <c r="G16" s="170"/>
      <c r="H16" s="170"/>
      <c r="I16" s="170"/>
      <c r="J16" s="170"/>
      <c r="K16" s="175" t="s">
        <v>12</v>
      </c>
      <c r="L16" s="164"/>
    </row>
    <row r="17" spans="1:12" ht="24.75" customHeight="1">
      <c r="A17" s="163" t="s">
        <v>41</v>
      </c>
      <c r="B17" s="164" t="s">
        <v>42</v>
      </c>
      <c r="C17" s="165"/>
      <c r="D17" s="165"/>
      <c r="E17" s="165"/>
      <c r="F17" s="165"/>
      <c r="G17" s="165"/>
      <c r="H17" s="165"/>
      <c r="I17" s="165"/>
      <c r="J17" s="165"/>
      <c r="K17" s="175" t="s">
        <v>29</v>
      </c>
      <c r="L17" s="164" t="s">
        <v>43</v>
      </c>
    </row>
    <row r="18" spans="1:12" ht="24.75" customHeight="1">
      <c r="A18" s="163" t="s">
        <v>44</v>
      </c>
      <c r="B18" s="164" t="s">
        <v>45</v>
      </c>
      <c r="C18" s="165"/>
      <c r="D18" s="165"/>
      <c r="E18" s="165"/>
      <c r="F18" s="165"/>
      <c r="G18" s="165"/>
      <c r="H18" s="165"/>
      <c r="I18" s="165"/>
      <c r="J18" s="165"/>
      <c r="K18" s="175" t="s">
        <v>12</v>
      </c>
      <c r="L18" s="180"/>
    </row>
    <row r="19" spans="1:12" ht="24.75" customHeight="1">
      <c r="A19" s="163" t="s">
        <v>46</v>
      </c>
      <c r="B19" s="164" t="s">
        <v>47</v>
      </c>
      <c r="C19" s="165"/>
      <c r="D19" s="165"/>
      <c r="E19" s="165"/>
      <c r="F19" s="165"/>
      <c r="G19" s="165"/>
      <c r="H19" s="165"/>
      <c r="I19" s="165"/>
      <c r="J19" s="165"/>
      <c r="K19" s="175" t="s">
        <v>12</v>
      </c>
      <c r="L19" s="180"/>
    </row>
    <row r="20" spans="1:12" s="159" customFormat="1" ht="27" customHeight="1">
      <c r="A20" s="163" t="s">
        <v>48</v>
      </c>
      <c r="B20" s="171" t="s">
        <v>49</v>
      </c>
      <c r="C20" s="172"/>
      <c r="D20" s="172"/>
      <c r="E20" s="172"/>
      <c r="F20" s="172"/>
      <c r="G20" s="172"/>
      <c r="H20" s="172"/>
      <c r="I20" s="172"/>
      <c r="J20" s="172"/>
      <c r="K20" s="175" t="s">
        <v>12</v>
      </c>
      <c r="L20" s="162"/>
    </row>
    <row r="21" spans="1:12" s="157" customFormat="1" ht="18" customHeight="1">
      <c r="A21" s="173"/>
      <c r="B21" s="174"/>
      <c r="C21" s="174"/>
      <c r="D21" s="174"/>
      <c r="E21" s="174"/>
      <c r="F21" s="174"/>
      <c r="G21" s="174"/>
      <c r="H21" s="174"/>
      <c r="I21" s="174"/>
      <c r="J21" s="174"/>
      <c r="K21" s="174"/>
      <c r="L21" s="174"/>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dimension ref="A1:I45"/>
  <sheetViews>
    <sheetView showGridLines="0" showZeros="0" workbookViewId="0" topLeftCell="A1">
      <selection activeCell="I54" sqref="I54"/>
    </sheetView>
  </sheetViews>
  <sheetFormatPr defaultColWidth="9.16015625" defaultRowHeight="12.75" customHeight="1"/>
  <cols>
    <col min="2" max="2" width="36.66015625" style="0" customWidth="1"/>
    <col min="3" max="3" width="18.66015625" style="129" customWidth="1"/>
    <col min="4" max="4" width="29.83203125" style="0" customWidth="1"/>
    <col min="5" max="5" width="19" style="129" customWidth="1"/>
    <col min="6" max="6" width="36.66015625" style="0" customWidth="1"/>
    <col min="7" max="7" width="19.66015625" style="0" customWidth="1"/>
    <col min="8" max="8" width="33.16015625" style="0" customWidth="1"/>
    <col min="9" max="9" width="22.16015625" style="0" customWidth="1"/>
  </cols>
  <sheetData>
    <row r="1" spans="2:7" ht="22.5" customHeight="1">
      <c r="B1" s="101" t="s">
        <v>10</v>
      </c>
      <c r="C1" s="102"/>
      <c r="D1" s="102"/>
      <c r="E1" s="102"/>
      <c r="F1" s="102"/>
      <c r="G1" s="103"/>
    </row>
    <row r="2" spans="2:7" ht="22.5" customHeight="1">
      <c r="B2" s="104" t="s">
        <v>11</v>
      </c>
      <c r="C2" s="105"/>
      <c r="D2" s="105"/>
      <c r="E2" s="105"/>
      <c r="F2" s="105"/>
      <c r="G2" s="105"/>
    </row>
    <row r="3" spans="2:9" ht="22.5" customHeight="1">
      <c r="B3" s="154"/>
      <c r="C3" s="154"/>
      <c r="D3" s="107"/>
      <c r="E3" s="107"/>
      <c r="F3" s="108"/>
      <c r="G3" s="109"/>
      <c r="I3" s="109" t="s">
        <v>50</v>
      </c>
    </row>
    <row r="4" spans="1:9" ht="22.5" customHeight="1">
      <c r="A4" s="62" t="s">
        <v>6</v>
      </c>
      <c r="B4" s="110" t="s">
        <v>51</v>
      </c>
      <c r="C4" s="110"/>
      <c r="D4" s="111" t="s">
        <v>52</v>
      </c>
      <c r="E4" s="112"/>
      <c r="F4" s="112"/>
      <c r="G4" s="112"/>
      <c r="H4" s="112"/>
      <c r="I4" s="130"/>
    </row>
    <row r="5" spans="1:9" ht="22.5" customHeight="1">
      <c r="A5" s="62"/>
      <c r="B5" s="110" t="s">
        <v>53</v>
      </c>
      <c r="C5" s="110" t="s">
        <v>54</v>
      </c>
      <c r="D5" s="110" t="s">
        <v>55</v>
      </c>
      <c r="E5" s="113" t="s">
        <v>54</v>
      </c>
      <c r="F5" s="110" t="s">
        <v>56</v>
      </c>
      <c r="G5" s="110" t="s">
        <v>54</v>
      </c>
      <c r="H5" s="110" t="s">
        <v>57</v>
      </c>
      <c r="I5" s="110" t="s">
        <v>54</v>
      </c>
    </row>
    <row r="6" spans="1:9" ht="22.5" customHeight="1">
      <c r="A6" s="73">
        <v>1</v>
      </c>
      <c r="B6" s="137" t="s">
        <v>58</v>
      </c>
      <c r="C6" s="117">
        <f>SUM(C7,C12,C13,C15,C16,C17)</f>
        <v>1145.22</v>
      </c>
      <c r="D6" s="137" t="s">
        <v>58</v>
      </c>
      <c r="E6" s="117">
        <f>SUM(E7:E34)</f>
        <v>1145.22</v>
      </c>
      <c r="F6" s="121" t="s">
        <v>58</v>
      </c>
      <c r="G6" s="117">
        <f>SUM(G7,G12,G23,G24,G25)</f>
        <v>1145.22</v>
      </c>
      <c r="H6" s="121" t="s">
        <v>58</v>
      </c>
      <c r="I6" s="89">
        <v>1145.22</v>
      </c>
    </row>
    <row r="7" spans="1:9" ht="22.5" customHeight="1">
      <c r="A7" s="73">
        <v>2</v>
      </c>
      <c r="B7" s="114" t="s">
        <v>59</v>
      </c>
      <c r="C7" s="117">
        <v>1145.22</v>
      </c>
      <c r="D7" s="119" t="s">
        <v>60</v>
      </c>
      <c r="E7" s="117">
        <v>1145.22</v>
      </c>
      <c r="F7" s="121" t="s">
        <v>61</v>
      </c>
      <c r="G7" s="117">
        <v>765.22</v>
      </c>
      <c r="H7" s="119" t="s">
        <v>62</v>
      </c>
      <c r="I7" s="89">
        <v>713.91</v>
      </c>
    </row>
    <row r="8" spans="1:9" ht="22.5" customHeight="1">
      <c r="A8" s="73">
        <v>3</v>
      </c>
      <c r="B8" s="114" t="s">
        <v>63</v>
      </c>
      <c r="C8" s="117">
        <v>1145.22</v>
      </c>
      <c r="D8" s="119" t="s">
        <v>64</v>
      </c>
      <c r="E8" s="117"/>
      <c r="F8" s="121" t="s">
        <v>65</v>
      </c>
      <c r="G8" s="117">
        <v>713.91</v>
      </c>
      <c r="H8" s="119" t="s">
        <v>66</v>
      </c>
      <c r="I8" s="76">
        <v>431.31</v>
      </c>
    </row>
    <row r="9" spans="1:9" ht="22.5" customHeight="1">
      <c r="A9" s="73">
        <v>4</v>
      </c>
      <c r="B9" s="138" t="s">
        <v>67</v>
      </c>
      <c r="C9" s="117"/>
      <c r="D9" s="119" t="s">
        <v>68</v>
      </c>
      <c r="E9" s="117"/>
      <c r="F9" s="121" t="s">
        <v>69</v>
      </c>
      <c r="G9" s="117">
        <v>51.31</v>
      </c>
      <c r="H9" s="119" t="s">
        <v>70</v>
      </c>
      <c r="I9" s="89"/>
    </row>
    <row r="10" spans="1:9" ht="22.5" customHeight="1">
      <c r="A10" s="73">
        <v>5</v>
      </c>
      <c r="B10" s="114" t="s">
        <v>71</v>
      </c>
      <c r="C10" s="117"/>
      <c r="D10" s="119" t="s">
        <v>72</v>
      </c>
      <c r="E10" s="117"/>
      <c r="F10" s="121" t="s">
        <v>73</v>
      </c>
      <c r="G10" s="117"/>
      <c r="H10" s="119" t="s">
        <v>74</v>
      </c>
      <c r="I10" s="89"/>
    </row>
    <row r="11" spans="1:9" ht="22.5" customHeight="1">
      <c r="A11" s="73">
        <v>6</v>
      </c>
      <c r="B11" s="114" t="s">
        <v>75</v>
      </c>
      <c r="C11" s="117"/>
      <c r="D11" s="119" t="s">
        <v>76</v>
      </c>
      <c r="E11" s="117"/>
      <c r="F11" s="121" t="s">
        <v>77</v>
      </c>
      <c r="G11" s="117"/>
      <c r="H11" s="119" t="s">
        <v>78</v>
      </c>
      <c r="I11" s="89"/>
    </row>
    <row r="12" spans="1:9" ht="22.5" customHeight="1">
      <c r="A12" s="73">
        <v>7</v>
      </c>
      <c r="B12" s="114" t="s">
        <v>79</v>
      </c>
      <c r="C12" s="117"/>
      <c r="D12" s="119" t="s">
        <v>80</v>
      </c>
      <c r="E12" s="117"/>
      <c r="F12" s="121" t="s">
        <v>81</v>
      </c>
      <c r="G12" s="117">
        <v>380</v>
      </c>
      <c r="H12" s="119" t="s">
        <v>82</v>
      </c>
      <c r="I12" s="89"/>
    </row>
    <row r="13" spans="1:9" ht="22.5" customHeight="1">
      <c r="A13" s="73">
        <v>8</v>
      </c>
      <c r="B13" s="114" t="s">
        <v>83</v>
      </c>
      <c r="C13" s="117"/>
      <c r="D13" s="119" t="s">
        <v>84</v>
      </c>
      <c r="E13" s="117"/>
      <c r="F13" s="121" t="s">
        <v>65</v>
      </c>
      <c r="G13" s="117"/>
      <c r="H13" s="119" t="s">
        <v>85</v>
      </c>
      <c r="I13" s="89"/>
    </row>
    <row r="14" spans="1:9" ht="22.5" customHeight="1">
      <c r="A14" s="73">
        <v>9</v>
      </c>
      <c r="B14" s="114" t="s">
        <v>86</v>
      </c>
      <c r="C14" s="117"/>
      <c r="D14" s="119" t="s">
        <v>87</v>
      </c>
      <c r="E14" s="117"/>
      <c r="F14" s="121" t="s">
        <v>69</v>
      </c>
      <c r="G14" s="117">
        <v>380</v>
      </c>
      <c r="H14" s="119" t="s">
        <v>88</v>
      </c>
      <c r="I14" s="89"/>
    </row>
    <row r="15" spans="1:9" ht="22.5" customHeight="1">
      <c r="A15" s="73">
        <v>10</v>
      </c>
      <c r="B15" s="114" t="s">
        <v>89</v>
      </c>
      <c r="C15" s="117"/>
      <c r="D15" s="119" t="s">
        <v>90</v>
      </c>
      <c r="E15" s="117"/>
      <c r="F15" s="121" t="s">
        <v>91</v>
      </c>
      <c r="G15" s="117"/>
      <c r="H15" s="119" t="s">
        <v>92</v>
      </c>
      <c r="I15" s="89"/>
    </row>
    <row r="16" spans="1:9" ht="22.5" customHeight="1">
      <c r="A16" s="73">
        <v>11</v>
      </c>
      <c r="B16" s="141" t="s">
        <v>93</v>
      </c>
      <c r="C16" s="117"/>
      <c r="D16" s="119" t="s">
        <v>94</v>
      </c>
      <c r="E16" s="117"/>
      <c r="F16" s="121" t="s">
        <v>95</v>
      </c>
      <c r="G16" s="117"/>
      <c r="H16" s="119" t="s">
        <v>96</v>
      </c>
      <c r="I16" s="89"/>
    </row>
    <row r="17" spans="1:9" ht="22.5" customHeight="1">
      <c r="A17" s="73">
        <v>12</v>
      </c>
      <c r="B17" s="141" t="s">
        <v>97</v>
      </c>
      <c r="C17" s="117"/>
      <c r="D17" s="119" t="s">
        <v>98</v>
      </c>
      <c r="E17" s="117"/>
      <c r="F17" s="121" t="s">
        <v>99</v>
      </c>
      <c r="G17" s="117"/>
      <c r="H17" s="119" t="s">
        <v>100</v>
      </c>
      <c r="I17" s="89"/>
    </row>
    <row r="18" spans="1:9" ht="22.5" customHeight="1">
      <c r="A18" s="73">
        <v>13</v>
      </c>
      <c r="B18" s="141"/>
      <c r="C18" s="115"/>
      <c r="D18" s="119" t="s">
        <v>101</v>
      </c>
      <c r="E18" s="117"/>
      <c r="F18" s="121" t="s">
        <v>102</v>
      </c>
      <c r="G18" s="117"/>
      <c r="H18" s="119" t="s">
        <v>103</v>
      </c>
      <c r="I18" s="89"/>
    </row>
    <row r="19" spans="1:9" ht="22.5" customHeight="1">
      <c r="A19" s="73">
        <v>14</v>
      </c>
      <c r="B19" s="122"/>
      <c r="C19" s="124"/>
      <c r="D19" s="119" t="s">
        <v>104</v>
      </c>
      <c r="E19" s="117"/>
      <c r="F19" s="121" t="s">
        <v>105</v>
      </c>
      <c r="G19" s="117"/>
      <c r="H19" s="119" t="s">
        <v>106</v>
      </c>
      <c r="I19" s="89"/>
    </row>
    <row r="20" spans="1:9" ht="22.5" customHeight="1">
      <c r="A20" s="73">
        <v>15</v>
      </c>
      <c r="B20" s="122"/>
      <c r="C20" s="115"/>
      <c r="D20" s="119" t="s">
        <v>107</v>
      </c>
      <c r="E20" s="117"/>
      <c r="F20" s="121" t="s">
        <v>108</v>
      </c>
      <c r="G20" s="117"/>
      <c r="H20" s="119" t="s">
        <v>109</v>
      </c>
      <c r="I20" s="89"/>
    </row>
    <row r="21" spans="1:9" ht="22.5" customHeight="1">
      <c r="A21" s="73">
        <v>16</v>
      </c>
      <c r="B21" s="123"/>
      <c r="C21" s="115"/>
      <c r="D21" s="119" t="s">
        <v>110</v>
      </c>
      <c r="E21" s="117"/>
      <c r="F21" s="121" t="s">
        <v>111</v>
      </c>
      <c r="G21" s="117"/>
      <c r="H21" s="119" t="s">
        <v>112</v>
      </c>
      <c r="I21" s="89"/>
    </row>
    <row r="22" spans="1:9" ht="22.5" customHeight="1">
      <c r="A22" s="73">
        <v>17</v>
      </c>
      <c r="B22" s="125"/>
      <c r="C22" s="115"/>
      <c r="D22" s="119" t="s">
        <v>113</v>
      </c>
      <c r="E22" s="117"/>
      <c r="F22" s="121" t="s">
        <v>114</v>
      </c>
      <c r="G22" s="117"/>
      <c r="H22" s="119"/>
      <c r="I22" s="89"/>
    </row>
    <row r="23" spans="1:9" ht="22.5" customHeight="1">
      <c r="A23" s="73">
        <v>18</v>
      </c>
      <c r="B23" s="143"/>
      <c r="C23" s="115"/>
      <c r="D23" s="119" t="s">
        <v>115</v>
      </c>
      <c r="E23" s="117"/>
      <c r="F23" s="126" t="s">
        <v>116</v>
      </c>
      <c r="G23" s="117"/>
      <c r="H23" s="119"/>
      <c r="I23" s="89"/>
    </row>
    <row r="24" spans="1:9" ht="22.5" customHeight="1">
      <c r="A24" s="73">
        <v>19</v>
      </c>
      <c r="B24" s="143"/>
      <c r="C24" s="115"/>
      <c r="D24" s="119" t="s">
        <v>117</v>
      </c>
      <c r="E24" s="117"/>
      <c r="F24" s="126" t="s">
        <v>118</v>
      </c>
      <c r="G24" s="117"/>
      <c r="H24" s="89"/>
      <c r="I24" s="89"/>
    </row>
    <row r="25" spans="1:9" ht="22.5" customHeight="1">
      <c r="A25" s="73">
        <v>20</v>
      </c>
      <c r="B25" s="143"/>
      <c r="C25" s="115"/>
      <c r="D25" s="119" t="s">
        <v>119</v>
      </c>
      <c r="E25" s="117"/>
      <c r="F25" s="126" t="s">
        <v>120</v>
      </c>
      <c r="G25" s="117"/>
      <c r="H25" s="76"/>
      <c r="I25" s="89"/>
    </row>
    <row r="26" spans="1:9" ht="22.5" customHeight="1">
      <c r="A26" s="73">
        <v>21</v>
      </c>
      <c r="B26" s="143"/>
      <c r="C26" s="115"/>
      <c r="D26" s="119" t="s">
        <v>121</v>
      </c>
      <c r="E26" s="117"/>
      <c r="F26" s="126"/>
      <c r="G26" s="117"/>
      <c r="H26" s="76"/>
      <c r="I26" s="76"/>
    </row>
    <row r="27" spans="1:9" ht="22.5" customHeight="1">
      <c r="A27" s="73">
        <v>22</v>
      </c>
      <c r="B27" s="125"/>
      <c r="C27" s="124"/>
      <c r="D27" s="119" t="s">
        <v>122</v>
      </c>
      <c r="E27" s="117"/>
      <c r="F27" s="121"/>
      <c r="G27" s="117"/>
      <c r="H27" s="76"/>
      <c r="I27" s="76"/>
    </row>
    <row r="28" spans="1:9" ht="22.5" customHeight="1">
      <c r="A28" s="73">
        <v>23</v>
      </c>
      <c r="B28" s="143"/>
      <c r="C28" s="115"/>
      <c r="D28" s="119" t="s">
        <v>123</v>
      </c>
      <c r="E28" s="117"/>
      <c r="F28" s="121"/>
      <c r="G28" s="117"/>
      <c r="H28" s="76"/>
      <c r="I28" s="76"/>
    </row>
    <row r="29" spans="1:9" ht="22.5" customHeight="1">
      <c r="A29" s="73">
        <v>24</v>
      </c>
      <c r="B29" s="125"/>
      <c r="C29" s="124"/>
      <c r="D29" s="119" t="s">
        <v>124</v>
      </c>
      <c r="E29" s="117"/>
      <c r="F29" s="121"/>
      <c r="G29" s="117"/>
      <c r="H29" s="76"/>
      <c r="I29" s="76"/>
    </row>
    <row r="30" spans="1:9" ht="22.5" customHeight="1">
      <c r="A30" s="73">
        <v>25</v>
      </c>
      <c r="B30" s="125"/>
      <c r="C30" s="115"/>
      <c r="D30" s="119" t="s">
        <v>125</v>
      </c>
      <c r="E30" s="117"/>
      <c r="F30" s="121"/>
      <c r="G30" s="117"/>
      <c r="H30" s="76"/>
      <c r="I30" s="89"/>
    </row>
    <row r="31" spans="1:9" ht="22.5" customHeight="1">
      <c r="A31" s="73">
        <v>26</v>
      </c>
      <c r="B31" s="125"/>
      <c r="C31" s="115"/>
      <c r="D31" s="119" t="s">
        <v>126</v>
      </c>
      <c r="E31" s="117"/>
      <c r="F31" s="121"/>
      <c r="G31" s="117"/>
      <c r="H31" s="76"/>
      <c r="I31" s="89"/>
    </row>
    <row r="32" spans="1:9" ht="22.5" customHeight="1">
      <c r="A32" s="73">
        <v>27</v>
      </c>
      <c r="B32" s="125"/>
      <c r="C32" s="115"/>
      <c r="D32" s="119" t="s">
        <v>127</v>
      </c>
      <c r="E32" s="117"/>
      <c r="F32" s="121"/>
      <c r="G32" s="117"/>
      <c r="H32" s="76"/>
      <c r="I32" s="89"/>
    </row>
    <row r="33" spans="1:9" ht="22.5" customHeight="1">
      <c r="A33" s="73">
        <v>28</v>
      </c>
      <c r="B33" s="125"/>
      <c r="C33" s="115"/>
      <c r="D33" s="119" t="s">
        <v>128</v>
      </c>
      <c r="E33" s="117"/>
      <c r="F33" s="121"/>
      <c r="G33" s="117"/>
      <c r="H33" s="76"/>
      <c r="I33" s="76"/>
    </row>
    <row r="34" spans="1:9" ht="22.5" customHeight="1">
      <c r="A34" s="73">
        <v>29</v>
      </c>
      <c r="B34" s="123"/>
      <c r="C34" s="115"/>
      <c r="D34" s="119" t="s">
        <v>129</v>
      </c>
      <c r="E34" s="117"/>
      <c r="F34" s="121"/>
      <c r="G34" s="117"/>
      <c r="H34" s="76"/>
      <c r="I34" s="89"/>
    </row>
    <row r="35" spans="1:9" ht="22.5" customHeight="1">
      <c r="A35" s="73">
        <v>30</v>
      </c>
      <c r="B35" s="125"/>
      <c r="C35" s="115"/>
      <c r="D35" s="118"/>
      <c r="E35" s="117"/>
      <c r="F35" s="121"/>
      <c r="G35" s="117"/>
      <c r="H35" s="89"/>
      <c r="I35" s="89"/>
    </row>
    <row r="36" spans="1:9" ht="22.5" customHeight="1">
      <c r="A36" s="73">
        <v>31</v>
      </c>
      <c r="B36" s="125"/>
      <c r="C36" s="115"/>
      <c r="D36" s="116"/>
      <c r="E36" s="127"/>
      <c r="F36" s="121"/>
      <c r="G36" s="117"/>
      <c r="H36" s="89"/>
      <c r="I36" s="89"/>
    </row>
    <row r="37" spans="1:9" ht="26.25" customHeight="1">
      <c r="A37" s="73">
        <v>32</v>
      </c>
      <c r="B37" s="125"/>
      <c r="C37" s="115"/>
      <c r="D37" s="116"/>
      <c r="E37" s="127"/>
      <c r="F37" s="121"/>
      <c r="G37" s="128"/>
      <c r="H37" s="89"/>
      <c r="I37" s="89"/>
    </row>
    <row r="38" spans="1:9" ht="22.5" customHeight="1">
      <c r="A38" s="73">
        <v>33</v>
      </c>
      <c r="B38" s="113" t="s">
        <v>130</v>
      </c>
      <c r="C38" s="124">
        <f>SUM(C6,C18)</f>
        <v>1145.22</v>
      </c>
      <c r="D38" s="113" t="s">
        <v>131</v>
      </c>
      <c r="E38" s="155">
        <f>SUM(E6,E35)</f>
        <v>1145.22</v>
      </c>
      <c r="F38" s="113" t="s">
        <v>131</v>
      </c>
      <c r="G38" s="128">
        <f>SUM(G6,G26)</f>
        <v>1145.22</v>
      </c>
      <c r="H38" s="113" t="s">
        <v>131</v>
      </c>
      <c r="I38" s="89">
        <v>1145.22</v>
      </c>
    </row>
    <row r="39" spans="1:9" ht="22.5" customHeight="1">
      <c r="A39" s="73">
        <v>34</v>
      </c>
      <c r="B39" s="142" t="s">
        <v>132</v>
      </c>
      <c r="C39" s="115"/>
      <c r="D39" s="141" t="s">
        <v>133</v>
      </c>
      <c r="E39" s="127">
        <f>SUM(C45)-SUM(E38)-SUM(E40)</f>
        <v>0</v>
      </c>
      <c r="F39" s="141" t="s">
        <v>133</v>
      </c>
      <c r="G39" s="128">
        <f>E39</f>
        <v>0</v>
      </c>
      <c r="H39" s="141" t="s">
        <v>133</v>
      </c>
      <c r="I39" s="89"/>
    </row>
    <row r="40" spans="1:9" ht="22.5" customHeight="1">
      <c r="A40" s="73">
        <v>35</v>
      </c>
      <c r="B40" s="142" t="s">
        <v>134</v>
      </c>
      <c r="C40" s="115"/>
      <c r="D40" s="118" t="s">
        <v>135</v>
      </c>
      <c r="E40" s="117"/>
      <c r="F40" s="118" t="s">
        <v>135</v>
      </c>
      <c r="G40" s="117"/>
      <c r="H40" s="118" t="s">
        <v>135</v>
      </c>
      <c r="I40" s="89"/>
    </row>
    <row r="41" spans="1:9" ht="22.5" customHeight="1">
      <c r="A41" s="73">
        <v>36</v>
      </c>
      <c r="B41" s="142" t="s">
        <v>136</v>
      </c>
      <c r="C41" s="156"/>
      <c r="D41" s="144"/>
      <c r="E41" s="127"/>
      <c r="F41" s="125"/>
      <c r="G41" s="127"/>
      <c r="H41" s="125"/>
      <c r="I41" s="89"/>
    </row>
    <row r="42" spans="1:9" ht="22.5" customHeight="1">
      <c r="A42" s="73">
        <v>37</v>
      </c>
      <c r="B42" s="142" t="s">
        <v>137</v>
      </c>
      <c r="C42" s="115"/>
      <c r="D42" s="144"/>
      <c r="E42" s="127"/>
      <c r="F42" s="123"/>
      <c r="G42" s="127"/>
      <c r="H42" s="123"/>
      <c r="I42" s="89"/>
    </row>
    <row r="43" spans="1:9" ht="22.5" customHeight="1">
      <c r="A43" s="73">
        <v>38</v>
      </c>
      <c r="B43" s="142" t="s">
        <v>138</v>
      </c>
      <c r="C43" s="115"/>
      <c r="D43" s="144"/>
      <c r="E43" s="145"/>
      <c r="F43" s="125"/>
      <c r="G43" s="127"/>
      <c r="H43" s="125"/>
      <c r="I43" s="89"/>
    </row>
    <row r="44" spans="1:9" ht="21" customHeight="1">
      <c r="A44" s="73">
        <v>39</v>
      </c>
      <c r="B44" s="125"/>
      <c r="C44" s="115"/>
      <c r="D44" s="123"/>
      <c r="E44" s="145"/>
      <c r="F44" s="123"/>
      <c r="G44" s="145"/>
      <c r="H44" s="123"/>
      <c r="I44" s="89"/>
    </row>
    <row r="45" spans="1:9" ht="22.5" customHeight="1">
      <c r="A45" s="73">
        <v>40</v>
      </c>
      <c r="B45" s="110" t="s">
        <v>139</v>
      </c>
      <c r="C45" s="124">
        <f aca="true" t="shared" si="0" ref="C45:G45">SUM(C38,C39,C40)</f>
        <v>1145.22</v>
      </c>
      <c r="D45" s="146" t="s">
        <v>140</v>
      </c>
      <c r="E45" s="145">
        <f t="shared" si="0"/>
        <v>1145.22</v>
      </c>
      <c r="F45" s="110" t="s">
        <v>140</v>
      </c>
      <c r="G45" s="117">
        <f t="shared" si="0"/>
        <v>1145.22</v>
      </c>
      <c r="H45" s="110" t="s">
        <v>140</v>
      </c>
      <c r="I45" s="89">
        <v>1145.22</v>
      </c>
    </row>
  </sheetData>
  <sheetProtection/>
  <mergeCells count="4">
    <mergeCell ref="B3:C3"/>
    <mergeCell ref="B4:C4"/>
    <mergeCell ref="D4:I4"/>
    <mergeCell ref="A4:A5"/>
  </mergeCells>
  <printOptions horizontalCentered="1"/>
  <pageMargins left="0.23999999999999996" right="0.08" top="0.19652777777777777" bottom="0.19652777777777777" header="0" footer="0"/>
  <pageSetup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G26" sqref="G26"/>
    </sheetView>
  </sheetViews>
  <sheetFormatPr defaultColWidth="9.16015625" defaultRowHeight="12.75" customHeight="1"/>
  <cols>
    <col min="2" max="2" width="13.66015625" style="0" customWidth="1"/>
    <col min="3" max="3" width="30.5" style="0" customWidth="1"/>
    <col min="4" max="4" width="12.16015625" style="0" customWidth="1"/>
    <col min="5" max="5" width="11" style="0" customWidth="1"/>
    <col min="6" max="6" width="14" style="0" customWidth="1"/>
    <col min="7" max="7" width="14.5" style="0" customWidth="1"/>
    <col min="8" max="8" width="11.33203125" style="0" customWidth="1"/>
    <col min="9" max="9" width="12.33203125" style="0" customWidth="1"/>
    <col min="10" max="14" width="14.33203125" style="0" customWidth="1"/>
    <col min="15" max="15" width="9.16015625" style="0" customWidth="1"/>
    <col min="16" max="16" width="14.33203125" style="0" customWidth="1"/>
    <col min="17" max="17" width="10.66015625" style="0" customWidth="1"/>
  </cols>
  <sheetData>
    <row r="1" spans="2:4" ht="29.25" customHeight="1">
      <c r="B1" s="60" t="s">
        <v>13</v>
      </c>
      <c r="C1" s="60"/>
      <c r="D1" s="60"/>
    </row>
    <row r="2" spans="2:17" ht="35.25" customHeight="1">
      <c r="B2" s="150" t="s">
        <v>14</v>
      </c>
      <c r="C2" s="150"/>
      <c r="D2" s="150"/>
      <c r="E2" s="150"/>
      <c r="F2" s="150"/>
      <c r="G2" s="150"/>
      <c r="H2" s="150"/>
      <c r="I2" s="150"/>
      <c r="J2" s="150"/>
      <c r="K2" s="150"/>
      <c r="L2" s="150"/>
      <c r="M2" s="150"/>
      <c r="N2" s="150"/>
      <c r="O2" s="150"/>
      <c r="P2" s="150"/>
      <c r="Q2" s="91"/>
    </row>
    <row r="3" ht="21.75" customHeight="1">
      <c r="P3" s="82" t="s">
        <v>50</v>
      </c>
    </row>
    <row r="4" spans="1:16" ht="18" customHeight="1">
      <c r="A4" s="62" t="s">
        <v>6</v>
      </c>
      <c r="B4" s="63" t="s">
        <v>141</v>
      </c>
      <c r="C4" s="63" t="s">
        <v>142</v>
      </c>
      <c r="D4" s="63" t="s">
        <v>143</v>
      </c>
      <c r="E4" s="63" t="s">
        <v>144</v>
      </c>
      <c r="F4" s="63"/>
      <c r="G4" s="63"/>
      <c r="H4" s="63"/>
      <c r="I4" s="63"/>
      <c r="J4" s="63"/>
      <c r="K4" s="63"/>
      <c r="L4" s="63"/>
      <c r="M4" s="63"/>
      <c r="N4" s="63"/>
      <c r="O4" s="63"/>
      <c r="P4" s="114"/>
    </row>
    <row r="5" spans="1:16" ht="22.5" customHeight="1">
      <c r="A5" s="62"/>
      <c r="B5" s="63"/>
      <c r="C5" s="63"/>
      <c r="D5" s="63"/>
      <c r="E5" s="68" t="s">
        <v>145</v>
      </c>
      <c r="F5" s="68" t="s">
        <v>146</v>
      </c>
      <c r="G5" s="68"/>
      <c r="H5" s="68" t="s">
        <v>147</v>
      </c>
      <c r="I5" s="68" t="s">
        <v>148</v>
      </c>
      <c r="J5" s="68" t="s">
        <v>149</v>
      </c>
      <c r="K5" s="68" t="s">
        <v>150</v>
      </c>
      <c r="L5" s="68" t="s">
        <v>151</v>
      </c>
      <c r="M5" s="68" t="s">
        <v>132</v>
      </c>
      <c r="N5" s="68" t="s">
        <v>136</v>
      </c>
      <c r="O5" s="68" t="s">
        <v>152</v>
      </c>
      <c r="P5" s="68" t="s">
        <v>153</v>
      </c>
    </row>
    <row r="6" spans="1:16" ht="33.75" customHeight="1">
      <c r="A6" s="62"/>
      <c r="B6" s="63"/>
      <c r="C6" s="63"/>
      <c r="D6" s="63"/>
      <c r="E6" s="68"/>
      <c r="F6" s="68" t="s">
        <v>154</v>
      </c>
      <c r="G6" s="68" t="s">
        <v>155</v>
      </c>
      <c r="H6" s="68"/>
      <c r="I6" s="68"/>
      <c r="J6" s="68"/>
      <c r="K6" s="68"/>
      <c r="L6" s="68"/>
      <c r="M6" s="68"/>
      <c r="N6" s="68"/>
      <c r="O6" s="68"/>
      <c r="P6" s="68"/>
    </row>
    <row r="7" spans="1:16" ht="12.75" customHeight="1">
      <c r="A7" s="73">
        <v>1</v>
      </c>
      <c r="B7" s="71" t="s">
        <v>156</v>
      </c>
      <c r="C7" s="71" t="s">
        <v>156</v>
      </c>
      <c r="D7" s="71">
        <v>1</v>
      </c>
      <c r="E7" s="71">
        <v>2</v>
      </c>
      <c r="F7" s="71">
        <v>3</v>
      </c>
      <c r="G7" s="71">
        <v>4</v>
      </c>
      <c r="H7" s="71">
        <v>5</v>
      </c>
      <c r="I7" s="71">
        <v>6</v>
      </c>
      <c r="J7" s="71">
        <v>7</v>
      </c>
      <c r="K7" s="71">
        <v>8</v>
      </c>
      <c r="L7" s="71">
        <v>9</v>
      </c>
      <c r="M7" s="71">
        <v>10</v>
      </c>
      <c r="N7" s="71">
        <v>11</v>
      </c>
      <c r="O7" s="71">
        <v>12</v>
      </c>
      <c r="P7" s="71">
        <v>13</v>
      </c>
    </row>
    <row r="8" spans="1:16" ht="12.75" customHeight="1">
      <c r="A8" s="73">
        <v>2</v>
      </c>
      <c r="B8" s="76"/>
      <c r="C8" s="151" t="s">
        <v>145</v>
      </c>
      <c r="D8" s="76">
        <v>1145.22</v>
      </c>
      <c r="E8" s="76">
        <v>1145.22</v>
      </c>
      <c r="F8" s="76">
        <v>1145.22</v>
      </c>
      <c r="G8" s="76"/>
      <c r="H8" s="76"/>
      <c r="I8" s="76"/>
      <c r="J8" s="76"/>
      <c r="K8" s="76"/>
      <c r="L8" s="76"/>
      <c r="M8" s="76"/>
      <c r="N8" s="76"/>
      <c r="O8" s="76"/>
      <c r="P8" s="76"/>
    </row>
    <row r="9" spans="1:16" ht="12.75" customHeight="1">
      <c r="A9" s="73">
        <v>3</v>
      </c>
      <c r="B9" s="76" t="s">
        <v>157</v>
      </c>
      <c r="C9" s="152" t="s">
        <v>158</v>
      </c>
      <c r="D9" s="76">
        <v>1145.22</v>
      </c>
      <c r="E9" s="76">
        <v>1145.22</v>
      </c>
      <c r="F9" s="76">
        <v>1145.22</v>
      </c>
      <c r="G9" s="76"/>
      <c r="H9" s="76"/>
      <c r="I9" s="76"/>
      <c r="J9" s="76"/>
      <c r="K9" s="76"/>
      <c r="L9" s="76"/>
      <c r="M9" s="76"/>
      <c r="N9" s="76"/>
      <c r="O9" s="76"/>
      <c r="P9" s="76"/>
    </row>
    <row r="10" spans="1:16" ht="12.75" customHeight="1">
      <c r="A10" s="73">
        <v>4</v>
      </c>
      <c r="B10" s="76" t="s">
        <v>159</v>
      </c>
      <c r="C10" s="152" t="s">
        <v>160</v>
      </c>
      <c r="D10" s="76">
        <v>1145.22</v>
      </c>
      <c r="E10" s="76">
        <v>1145.22</v>
      </c>
      <c r="F10" s="76">
        <v>1145.22</v>
      </c>
      <c r="G10" s="76"/>
      <c r="H10" s="76"/>
      <c r="I10" s="76"/>
      <c r="J10" s="76"/>
      <c r="K10" s="89"/>
      <c r="L10" s="89"/>
      <c r="M10" s="89"/>
      <c r="N10" s="89"/>
      <c r="O10" s="76"/>
      <c r="P10" s="76"/>
    </row>
    <row r="11" spans="3:17" ht="12.75" customHeight="1">
      <c r="C11" s="60"/>
      <c r="D11" s="60"/>
      <c r="E11" s="60"/>
      <c r="F11" s="60"/>
      <c r="G11" s="60"/>
      <c r="H11" s="60"/>
      <c r="I11" s="60"/>
      <c r="J11" s="60"/>
      <c r="O11" s="60"/>
      <c r="P11" s="60"/>
      <c r="Q11" s="60"/>
    </row>
    <row r="12" spans="3:17" ht="12.75" customHeight="1">
      <c r="C12" s="60"/>
      <c r="D12" s="60"/>
      <c r="E12" s="60"/>
      <c r="F12" s="60"/>
      <c r="G12" s="60"/>
      <c r="H12" s="60"/>
      <c r="I12" s="60"/>
      <c r="O12" s="60"/>
      <c r="P12" s="60"/>
      <c r="Q12" s="60"/>
    </row>
    <row r="13" spans="5:17" ht="12.75" customHeight="1">
      <c r="E13" s="60"/>
      <c r="F13" s="60"/>
      <c r="G13" s="60"/>
      <c r="O13" s="60"/>
      <c r="P13" s="60"/>
      <c r="Q13" s="60"/>
    </row>
    <row r="14" spans="5:17" ht="12.75" customHeight="1">
      <c r="E14" s="60"/>
      <c r="F14" s="60"/>
      <c r="G14" s="60"/>
      <c r="H14" s="60"/>
      <c r="M14" s="60"/>
      <c r="O14" s="60"/>
      <c r="P14" s="60"/>
      <c r="Q14" s="60"/>
    </row>
    <row r="15" spans="8:17" ht="12.75" customHeight="1">
      <c r="H15" s="60"/>
      <c r="N15" s="60"/>
      <c r="O15" s="60"/>
      <c r="P15" s="60"/>
      <c r="Q15" s="60"/>
    </row>
    <row r="16" spans="14:17" ht="12.75" customHeight="1">
      <c r="N16" s="60"/>
      <c r="O16" s="60"/>
      <c r="P16" s="60"/>
      <c r="Q16" s="60"/>
    </row>
    <row r="17" spans="14:16" ht="12.75" customHeight="1">
      <c r="N17" s="60"/>
      <c r="P17" s="60"/>
    </row>
    <row r="18" spans="14:16" ht="12.75" customHeight="1">
      <c r="N18" s="60"/>
      <c r="O18" s="60"/>
      <c r="P18" s="60"/>
    </row>
    <row r="19" spans="15:16" ht="12.75" customHeight="1">
      <c r="O19" s="60"/>
      <c r="P19" s="60"/>
    </row>
  </sheetData>
  <sheetProtection/>
  <mergeCells count="17">
    <mergeCell ref="B2:P2"/>
    <mergeCell ref="E4:O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workbookViewId="0" topLeftCell="A1">
      <selection activeCell="I25" sqref="I25"/>
    </sheetView>
  </sheetViews>
  <sheetFormatPr defaultColWidth="9.16015625" defaultRowHeight="12.75" customHeight="1"/>
  <cols>
    <col min="2" max="2" width="13.66015625" style="0" customWidth="1"/>
    <col min="3" max="3" width="29.83203125" style="0" customWidth="1"/>
    <col min="4" max="4" width="15.5" style="0" customWidth="1"/>
    <col min="5" max="5" width="14.33203125" style="0" customWidth="1"/>
    <col min="6" max="6" width="12.33203125" style="0" customWidth="1"/>
    <col min="7" max="7" width="13" style="0" customWidth="1"/>
    <col min="8" max="13" width="14.33203125" style="0" customWidth="1"/>
    <col min="14" max="14" width="13.33203125" style="0" customWidth="1"/>
    <col min="15" max="255" width="9.16015625" style="0" customWidth="1"/>
  </cols>
  <sheetData>
    <row r="1" spans="2:4" ht="29.25" customHeight="1">
      <c r="B1" s="60" t="s">
        <v>15</v>
      </c>
      <c r="C1" s="60"/>
      <c r="D1" s="60"/>
    </row>
    <row r="2" spans="2:14" ht="35.25" customHeight="1">
      <c r="B2" s="150" t="s">
        <v>16</v>
      </c>
      <c r="C2" s="150"/>
      <c r="D2" s="150"/>
      <c r="E2" s="150"/>
      <c r="F2" s="150"/>
      <c r="G2" s="150"/>
      <c r="H2" s="150"/>
      <c r="I2" s="150"/>
      <c r="J2" s="150"/>
      <c r="K2" s="150"/>
      <c r="L2" s="150"/>
      <c r="M2" s="150"/>
      <c r="N2" s="91"/>
    </row>
    <row r="3" ht="21.75" customHeight="1">
      <c r="M3" s="82" t="s">
        <v>50</v>
      </c>
    </row>
    <row r="4" spans="1:13" ht="15" customHeight="1">
      <c r="A4" s="62" t="s">
        <v>6</v>
      </c>
      <c r="B4" s="63" t="s">
        <v>141</v>
      </c>
      <c r="C4" s="63" t="s">
        <v>142</v>
      </c>
      <c r="D4" s="63" t="s">
        <v>143</v>
      </c>
      <c r="E4" s="63" t="s">
        <v>144</v>
      </c>
      <c r="F4" s="63"/>
      <c r="G4" s="63"/>
      <c r="H4" s="63"/>
      <c r="I4" s="63"/>
      <c r="J4" s="63"/>
      <c r="K4" s="63"/>
      <c r="L4" s="63"/>
      <c r="M4" s="63"/>
    </row>
    <row r="5" spans="1:13" ht="30" customHeight="1">
      <c r="A5" s="62"/>
      <c r="B5" s="63"/>
      <c r="C5" s="63"/>
      <c r="D5" s="63"/>
      <c r="E5" s="68" t="s">
        <v>145</v>
      </c>
      <c r="F5" s="68" t="s">
        <v>161</v>
      </c>
      <c r="G5" s="68"/>
      <c r="H5" s="64" t="s">
        <v>162</v>
      </c>
      <c r="I5" s="77"/>
      <c r="J5" s="68" t="s">
        <v>163</v>
      </c>
      <c r="K5" s="78" t="s">
        <v>164</v>
      </c>
      <c r="L5" s="153" t="s">
        <v>165</v>
      </c>
      <c r="M5" s="68" t="s">
        <v>166</v>
      </c>
    </row>
    <row r="6" spans="1:13" ht="40.5" customHeight="1">
      <c r="A6" s="62"/>
      <c r="B6" s="63"/>
      <c r="C6" s="63"/>
      <c r="D6" s="63"/>
      <c r="E6" s="68"/>
      <c r="F6" s="68" t="s">
        <v>167</v>
      </c>
      <c r="G6" s="68" t="s">
        <v>168</v>
      </c>
      <c r="H6" s="68" t="s">
        <v>167</v>
      </c>
      <c r="I6" s="68" t="s">
        <v>168</v>
      </c>
      <c r="J6" s="68"/>
      <c r="K6" s="80"/>
      <c r="L6" s="153"/>
      <c r="M6" s="68"/>
    </row>
    <row r="7" spans="1:13" ht="12.75" customHeight="1">
      <c r="A7" s="73">
        <v>1</v>
      </c>
      <c r="B7" s="71" t="s">
        <v>156</v>
      </c>
      <c r="C7" s="71" t="s">
        <v>156</v>
      </c>
      <c r="D7" s="71">
        <v>1</v>
      </c>
      <c r="E7" s="71">
        <v>2</v>
      </c>
      <c r="F7" s="71">
        <v>3</v>
      </c>
      <c r="G7" s="71">
        <v>4</v>
      </c>
      <c r="H7" s="71">
        <v>5</v>
      </c>
      <c r="I7" s="71">
        <v>6</v>
      </c>
      <c r="J7" s="71">
        <v>7</v>
      </c>
      <c r="K7" s="71">
        <v>8</v>
      </c>
      <c r="L7" s="71">
        <v>9</v>
      </c>
      <c r="M7" s="71">
        <v>10</v>
      </c>
    </row>
    <row r="8" spans="1:13" ht="12.75" customHeight="1">
      <c r="A8" s="73">
        <v>2</v>
      </c>
      <c r="B8" s="76"/>
      <c r="C8" s="151" t="s">
        <v>145</v>
      </c>
      <c r="D8" s="76">
        <v>1145.22</v>
      </c>
      <c r="E8" s="76">
        <v>1145.22</v>
      </c>
      <c r="F8" s="76">
        <v>765.22</v>
      </c>
      <c r="G8" s="76">
        <v>380</v>
      </c>
      <c r="H8" s="76"/>
      <c r="I8" s="76"/>
      <c r="J8" s="76"/>
      <c r="K8" s="76"/>
      <c r="L8" s="76"/>
      <c r="M8" s="76"/>
    </row>
    <row r="9" spans="1:13" ht="12.75" customHeight="1">
      <c r="A9" s="73">
        <v>3</v>
      </c>
      <c r="B9" s="76" t="s">
        <v>157</v>
      </c>
      <c r="C9" s="152" t="s">
        <v>158</v>
      </c>
      <c r="D9" s="76">
        <v>1145.22</v>
      </c>
      <c r="E9" s="76">
        <v>1145.22</v>
      </c>
      <c r="F9" s="76">
        <v>765.22</v>
      </c>
      <c r="G9" s="76">
        <v>380</v>
      </c>
      <c r="H9" s="76"/>
      <c r="I9" s="76"/>
      <c r="J9" s="76"/>
      <c r="K9" s="76"/>
      <c r="L9" s="76"/>
      <c r="M9" s="76"/>
    </row>
    <row r="10" spans="1:13" ht="12.75" customHeight="1">
      <c r="A10" s="73">
        <v>4</v>
      </c>
      <c r="B10" s="76" t="s">
        <v>159</v>
      </c>
      <c r="C10" s="152" t="s">
        <v>160</v>
      </c>
      <c r="D10" s="76">
        <v>1145.22</v>
      </c>
      <c r="E10" s="76">
        <v>1145.22</v>
      </c>
      <c r="F10" s="76">
        <v>765.22</v>
      </c>
      <c r="G10" s="76">
        <v>380</v>
      </c>
      <c r="H10" s="76"/>
      <c r="I10" s="76"/>
      <c r="J10" s="76"/>
      <c r="K10" s="76"/>
      <c r="L10" s="76"/>
      <c r="M10" s="76"/>
    </row>
    <row r="11" spans="3:14" ht="12.75" customHeight="1">
      <c r="C11" s="60"/>
      <c r="D11" s="60"/>
      <c r="E11" s="60"/>
      <c r="F11" s="60"/>
      <c r="G11" s="60"/>
      <c r="H11" s="60"/>
      <c r="I11" s="60"/>
      <c r="J11" s="60"/>
      <c r="K11" s="60"/>
      <c r="L11" s="60"/>
      <c r="M11" s="60"/>
      <c r="N11" s="60"/>
    </row>
    <row r="12" spans="3:14" ht="12.75" customHeight="1">
      <c r="C12" s="60"/>
      <c r="D12" s="60"/>
      <c r="E12" s="60"/>
      <c r="F12" s="60"/>
      <c r="G12" s="60"/>
      <c r="H12" s="60"/>
      <c r="I12" s="60"/>
      <c r="N12" s="60"/>
    </row>
    <row r="13" spans="5:14" ht="12.75" customHeight="1">
      <c r="E13" s="60"/>
      <c r="F13" s="60"/>
      <c r="G13" s="60"/>
      <c r="N13" s="60"/>
    </row>
    <row r="14" spans="5:14" ht="12.75" customHeight="1">
      <c r="E14" s="60"/>
      <c r="F14" s="60"/>
      <c r="G14" s="60"/>
      <c r="H14" s="60"/>
      <c r="N14" s="60"/>
    </row>
    <row r="15" ht="12.75" customHeight="1">
      <c r="H15" s="60"/>
    </row>
  </sheetData>
  <sheetProtection/>
  <mergeCells count="13">
    <mergeCell ref="B2:M2"/>
    <mergeCell ref="E4:M4"/>
    <mergeCell ref="F5:G5"/>
    <mergeCell ref="H5:I5"/>
    <mergeCell ref="A4:A6"/>
    <mergeCell ref="B4:B6"/>
    <mergeCell ref="C4:C6"/>
    <mergeCell ref="D4:D6"/>
    <mergeCell ref="E5:E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D1">
      <selection activeCell="J53" sqref="J53"/>
    </sheetView>
  </sheetViews>
  <sheetFormatPr defaultColWidth="9.16015625" defaultRowHeight="12.75" customHeight="1"/>
  <cols>
    <col min="2" max="2" width="40.5" style="0" customWidth="1"/>
    <col min="3" max="3" width="23.33203125" style="0" customWidth="1"/>
    <col min="4" max="4" width="41" style="0" customWidth="1"/>
    <col min="5" max="5" width="28.66015625" style="0" customWidth="1"/>
    <col min="6" max="6" width="43" style="0" customWidth="1"/>
    <col min="7" max="7" width="24.16015625" style="0" customWidth="1"/>
    <col min="8" max="8" width="33.16015625" style="0" customWidth="1"/>
    <col min="9" max="9" width="22.16015625" style="0" customWidth="1"/>
  </cols>
  <sheetData>
    <row r="1" spans="2:7" ht="22.5" customHeight="1">
      <c r="B1" s="101" t="s">
        <v>17</v>
      </c>
      <c r="C1" s="102"/>
      <c r="D1" s="102"/>
      <c r="E1" s="102"/>
      <c r="F1" s="102"/>
      <c r="G1" s="103"/>
    </row>
    <row r="2" spans="2:7" ht="22.5" customHeight="1">
      <c r="B2" s="104" t="s">
        <v>18</v>
      </c>
      <c r="C2" s="105"/>
      <c r="D2" s="105"/>
      <c r="E2" s="105"/>
      <c r="F2" s="105"/>
      <c r="G2" s="105"/>
    </row>
    <row r="3" spans="2:9" ht="22.5" customHeight="1">
      <c r="B3" s="106"/>
      <c r="C3" s="106"/>
      <c r="D3" s="107"/>
      <c r="E3" s="107"/>
      <c r="F3" s="108"/>
      <c r="G3" s="109"/>
      <c r="I3" s="109" t="s">
        <v>50</v>
      </c>
    </row>
    <row r="4" spans="1:9" ht="22.5" customHeight="1">
      <c r="A4" s="62" t="s">
        <v>6</v>
      </c>
      <c r="B4" s="110" t="s">
        <v>51</v>
      </c>
      <c r="C4" s="110"/>
      <c r="D4" s="110" t="s">
        <v>52</v>
      </c>
      <c r="E4" s="110"/>
      <c r="F4" s="110"/>
      <c r="G4" s="110"/>
      <c r="H4" s="112"/>
      <c r="I4" s="130"/>
    </row>
    <row r="5" spans="1:9" ht="22.5" customHeight="1">
      <c r="A5" s="62"/>
      <c r="B5" s="110" t="s">
        <v>53</v>
      </c>
      <c r="C5" s="110" t="s">
        <v>54</v>
      </c>
      <c r="D5" s="110" t="s">
        <v>55</v>
      </c>
      <c r="E5" s="113" t="s">
        <v>54</v>
      </c>
      <c r="F5" s="110" t="s">
        <v>56</v>
      </c>
      <c r="G5" s="110" t="s">
        <v>54</v>
      </c>
      <c r="H5" s="110" t="s">
        <v>57</v>
      </c>
      <c r="I5" s="110" t="s">
        <v>54</v>
      </c>
    </row>
    <row r="6" spans="1:9" ht="22.5" customHeight="1">
      <c r="A6" s="73">
        <v>1</v>
      </c>
      <c r="B6" s="137" t="s">
        <v>169</v>
      </c>
      <c r="C6" s="117">
        <v>1145.22</v>
      </c>
      <c r="D6" s="137" t="s">
        <v>169</v>
      </c>
      <c r="E6" s="117">
        <v>1145.22</v>
      </c>
      <c r="F6" s="121" t="s">
        <v>169</v>
      </c>
      <c r="G6" s="117">
        <f>SUM(G7,G12,G23,G24,G25)</f>
        <v>1145.22</v>
      </c>
      <c r="H6" s="121" t="s">
        <v>58</v>
      </c>
      <c r="I6" s="89">
        <v>1145.22</v>
      </c>
    </row>
    <row r="7" spans="1:9" ht="22.5" customHeight="1">
      <c r="A7" s="73">
        <v>2</v>
      </c>
      <c r="B7" s="114" t="s">
        <v>170</v>
      </c>
      <c r="C7" s="117">
        <v>1145.22</v>
      </c>
      <c r="D7" s="119" t="s">
        <v>60</v>
      </c>
      <c r="E7" s="117">
        <v>1145.22</v>
      </c>
      <c r="F7" s="121" t="s">
        <v>61</v>
      </c>
      <c r="G7" s="117">
        <v>765.22</v>
      </c>
      <c r="H7" s="119" t="s">
        <v>62</v>
      </c>
      <c r="I7" s="89">
        <v>713.91</v>
      </c>
    </row>
    <row r="8" spans="1:9" ht="22.5" customHeight="1">
      <c r="A8" s="73">
        <v>3</v>
      </c>
      <c r="B8" s="138" t="s">
        <v>171</v>
      </c>
      <c r="C8" s="117"/>
      <c r="D8" s="119" t="s">
        <v>64</v>
      </c>
      <c r="E8" s="117"/>
      <c r="F8" s="121" t="s">
        <v>65</v>
      </c>
      <c r="G8" s="139" t="s">
        <v>172</v>
      </c>
      <c r="H8" s="119" t="s">
        <v>66</v>
      </c>
      <c r="I8" s="76">
        <v>431.31</v>
      </c>
    </row>
    <row r="9" spans="1:9" ht="22.5" customHeight="1">
      <c r="A9" s="73">
        <v>4</v>
      </c>
      <c r="B9" s="114" t="s">
        <v>173</v>
      </c>
      <c r="C9" s="117"/>
      <c r="D9" s="119" t="s">
        <v>68</v>
      </c>
      <c r="E9" s="117"/>
      <c r="F9" s="121" t="s">
        <v>69</v>
      </c>
      <c r="G9" s="139" t="s">
        <v>174</v>
      </c>
      <c r="H9" s="119" t="s">
        <v>70</v>
      </c>
      <c r="I9" s="89"/>
    </row>
    <row r="10" spans="1:9" ht="22.5" customHeight="1">
      <c r="A10" s="73">
        <v>5</v>
      </c>
      <c r="B10" s="114" t="s">
        <v>175</v>
      </c>
      <c r="C10" s="117"/>
      <c r="D10" s="119" t="s">
        <v>72</v>
      </c>
      <c r="E10" s="117"/>
      <c r="F10" s="121" t="s">
        <v>73</v>
      </c>
      <c r="G10" s="117"/>
      <c r="H10" s="119" t="s">
        <v>74</v>
      </c>
      <c r="I10" s="89"/>
    </row>
    <row r="11" spans="1:9" ht="22.5" customHeight="1">
      <c r="A11" s="73">
        <v>6</v>
      </c>
      <c r="B11" s="114"/>
      <c r="C11" s="117"/>
      <c r="D11" s="119" t="s">
        <v>76</v>
      </c>
      <c r="E11" s="117"/>
      <c r="F11" s="121" t="s">
        <v>77</v>
      </c>
      <c r="G11" s="117"/>
      <c r="H11" s="119" t="s">
        <v>78</v>
      </c>
      <c r="I11" s="89"/>
    </row>
    <row r="12" spans="1:9" ht="22.5" customHeight="1">
      <c r="A12" s="73">
        <v>7</v>
      </c>
      <c r="B12" s="114"/>
      <c r="C12" s="117"/>
      <c r="D12" s="119" t="s">
        <v>80</v>
      </c>
      <c r="E12" s="117"/>
      <c r="F12" s="121" t="s">
        <v>81</v>
      </c>
      <c r="G12" s="117">
        <v>380</v>
      </c>
      <c r="H12" s="119" t="s">
        <v>82</v>
      </c>
      <c r="I12" s="89"/>
    </row>
    <row r="13" spans="1:9" ht="22.5" customHeight="1">
      <c r="A13" s="73">
        <v>8</v>
      </c>
      <c r="B13" s="114"/>
      <c r="C13" s="117"/>
      <c r="D13" s="119" t="s">
        <v>84</v>
      </c>
      <c r="E13" s="117"/>
      <c r="F13" s="140" t="s">
        <v>65</v>
      </c>
      <c r="G13" s="117"/>
      <c r="H13" s="119" t="s">
        <v>85</v>
      </c>
      <c r="I13" s="89"/>
    </row>
    <row r="14" spans="1:9" ht="22.5" customHeight="1">
      <c r="A14" s="73">
        <v>9</v>
      </c>
      <c r="B14" s="114"/>
      <c r="C14" s="117"/>
      <c r="D14" s="119" t="s">
        <v>87</v>
      </c>
      <c r="E14" s="117"/>
      <c r="F14" s="140" t="s">
        <v>69</v>
      </c>
      <c r="G14" s="117">
        <v>380</v>
      </c>
      <c r="H14" s="119" t="s">
        <v>88</v>
      </c>
      <c r="I14" s="89"/>
    </row>
    <row r="15" spans="1:9" ht="22.5" customHeight="1">
      <c r="A15" s="73">
        <v>10</v>
      </c>
      <c r="B15" s="141"/>
      <c r="C15" s="117"/>
      <c r="D15" s="119" t="s">
        <v>90</v>
      </c>
      <c r="E15" s="117"/>
      <c r="F15" s="140" t="s">
        <v>91</v>
      </c>
      <c r="G15" s="117"/>
      <c r="H15" s="119" t="s">
        <v>92</v>
      </c>
      <c r="I15" s="89"/>
    </row>
    <row r="16" spans="1:9" ht="22.5" customHeight="1">
      <c r="A16" s="73">
        <v>11</v>
      </c>
      <c r="B16" s="141"/>
      <c r="C16" s="117"/>
      <c r="D16" s="119" t="s">
        <v>94</v>
      </c>
      <c r="E16" s="117"/>
      <c r="F16" s="140" t="s">
        <v>95</v>
      </c>
      <c r="G16" s="117"/>
      <c r="H16" s="119" t="s">
        <v>96</v>
      </c>
      <c r="I16" s="89"/>
    </row>
    <row r="17" spans="1:9" ht="22.5" customHeight="1">
      <c r="A17" s="73">
        <v>12</v>
      </c>
      <c r="B17" s="141"/>
      <c r="C17" s="117"/>
      <c r="D17" s="119" t="s">
        <v>98</v>
      </c>
      <c r="E17" s="117"/>
      <c r="F17" s="140" t="s">
        <v>99</v>
      </c>
      <c r="G17" s="117"/>
      <c r="H17" s="119" t="s">
        <v>100</v>
      </c>
      <c r="I17" s="89"/>
    </row>
    <row r="18" spans="1:9" ht="22.5" customHeight="1">
      <c r="A18" s="73">
        <v>13</v>
      </c>
      <c r="B18" s="141"/>
      <c r="C18" s="115"/>
      <c r="D18" s="119" t="s">
        <v>101</v>
      </c>
      <c r="E18" s="117"/>
      <c r="F18" s="140" t="s">
        <v>102</v>
      </c>
      <c r="G18" s="117"/>
      <c r="H18" s="119" t="s">
        <v>103</v>
      </c>
      <c r="I18" s="89"/>
    </row>
    <row r="19" spans="1:9" ht="22.5" customHeight="1">
      <c r="A19" s="73">
        <v>14</v>
      </c>
      <c r="B19" s="122"/>
      <c r="C19" s="124"/>
      <c r="D19" s="119" t="s">
        <v>104</v>
      </c>
      <c r="E19" s="117"/>
      <c r="F19" s="140" t="s">
        <v>105</v>
      </c>
      <c r="G19" s="117"/>
      <c r="H19" s="119" t="s">
        <v>106</v>
      </c>
      <c r="I19" s="89"/>
    </row>
    <row r="20" spans="1:9" ht="22.5" customHeight="1">
      <c r="A20" s="73">
        <v>15</v>
      </c>
      <c r="B20" s="122"/>
      <c r="C20" s="115"/>
      <c r="D20" s="119" t="s">
        <v>107</v>
      </c>
      <c r="E20" s="117"/>
      <c r="F20" s="140" t="s">
        <v>108</v>
      </c>
      <c r="G20" s="117"/>
      <c r="H20" s="119" t="s">
        <v>109</v>
      </c>
      <c r="I20" s="89"/>
    </row>
    <row r="21" spans="1:9" ht="22.5" customHeight="1">
      <c r="A21" s="73">
        <v>16</v>
      </c>
      <c r="B21" s="123"/>
      <c r="C21" s="115"/>
      <c r="D21" s="119" t="s">
        <v>110</v>
      </c>
      <c r="E21" s="117"/>
      <c r="F21" s="140" t="s">
        <v>111</v>
      </c>
      <c r="G21" s="117"/>
      <c r="H21" s="119" t="s">
        <v>112</v>
      </c>
      <c r="I21" s="89"/>
    </row>
    <row r="22" spans="1:9" ht="22.5" customHeight="1">
      <c r="A22" s="73">
        <v>17</v>
      </c>
      <c r="B22" s="125"/>
      <c r="C22" s="115"/>
      <c r="D22" s="119" t="s">
        <v>113</v>
      </c>
      <c r="E22" s="117"/>
      <c r="F22" s="142" t="s">
        <v>114</v>
      </c>
      <c r="G22" s="117"/>
      <c r="H22" s="119"/>
      <c r="I22" s="89"/>
    </row>
    <row r="23" spans="1:9" ht="22.5" customHeight="1">
      <c r="A23" s="73">
        <v>18</v>
      </c>
      <c r="B23" s="143"/>
      <c r="C23" s="115"/>
      <c r="D23" s="119" t="s">
        <v>115</v>
      </c>
      <c r="E23" s="117"/>
      <c r="F23" s="126" t="s">
        <v>116</v>
      </c>
      <c r="G23" s="117"/>
      <c r="H23" s="119"/>
      <c r="I23" s="89"/>
    </row>
    <row r="24" spans="1:9" ht="22.5" customHeight="1">
      <c r="A24" s="73">
        <v>19</v>
      </c>
      <c r="B24" s="143"/>
      <c r="C24" s="115"/>
      <c r="D24" s="119" t="s">
        <v>117</v>
      </c>
      <c r="E24" s="117"/>
      <c r="F24" s="126" t="s">
        <v>118</v>
      </c>
      <c r="G24" s="117"/>
      <c r="H24" s="89"/>
      <c r="I24" s="89"/>
    </row>
    <row r="25" spans="1:9" ht="22.5" customHeight="1">
      <c r="A25" s="73">
        <v>20</v>
      </c>
      <c r="B25" s="143"/>
      <c r="C25" s="115"/>
      <c r="D25" s="119" t="s">
        <v>119</v>
      </c>
      <c r="E25" s="117"/>
      <c r="F25" s="126" t="s">
        <v>120</v>
      </c>
      <c r="G25" s="117"/>
      <c r="H25" s="76"/>
      <c r="I25" s="89"/>
    </row>
    <row r="26" spans="1:9" ht="22.5" customHeight="1">
      <c r="A26" s="73">
        <v>21</v>
      </c>
      <c r="B26" s="143"/>
      <c r="C26" s="115"/>
      <c r="D26" s="119" t="s">
        <v>121</v>
      </c>
      <c r="E26" s="117"/>
      <c r="F26" s="121"/>
      <c r="G26" s="117"/>
      <c r="H26" s="76"/>
      <c r="I26" s="76"/>
    </row>
    <row r="27" spans="1:9" ht="22.5" customHeight="1">
      <c r="A27" s="73">
        <v>22</v>
      </c>
      <c r="B27" s="125"/>
      <c r="C27" s="124"/>
      <c r="D27" s="119" t="s">
        <v>122</v>
      </c>
      <c r="E27" s="117"/>
      <c r="F27" s="121"/>
      <c r="G27" s="117"/>
      <c r="H27" s="76"/>
      <c r="I27" s="76"/>
    </row>
    <row r="28" spans="1:9" ht="22.5" customHeight="1">
      <c r="A28" s="73">
        <v>23</v>
      </c>
      <c r="B28" s="143"/>
      <c r="C28" s="115"/>
      <c r="D28" s="119" t="s">
        <v>123</v>
      </c>
      <c r="E28" s="117"/>
      <c r="F28" s="121"/>
      <c r="G28" s="117"/>
      <c r="H28" s="76"/>
      <c r="I28" s="76"/>
    </row>
    <row r="29" spans="1:9" ht="22.5" customHeight="1">
      <c r="A29" s="73">
        <v>24</v>
      </c>
      <c r="B29" s="125"/>
      <c r="C29" s="124"/>
      <c r="D29" s="119" t="s">
        <v>124</v>
      </c>
      <c r="E29" s="117"/>
      <c r="F29" s="121"/>
      <c r="G29" s="117"/>
      <c r="H29" s="76"/>
      <c r="I29" s="76"/>
    </row>
    <row r="30" spans="1:9" ht="22.5" customHeight="1">
      <c r="A30" s="73">
        <v>25</v>
      </c>
      <c r="B30" s="125"/>
      <c r="C30" s="115"/>
      <c r="D30" s="119" t="s">
        <v>125</v>
      </c>
      <c r="E30" s="117"/>
      <c r="F30" s="121"/>
      <c r="G30" s="117"/>
      <c r="H30" s="76"/>
      <c r="I30" s="89"/>
    </row>
    <row r="31" spans="1:9" ht="22.5" customHeight="1">
      <c r="A31" s="73">
        <v>26</v>
      </c>
      <c r="B31" s="125"/>
      <c r="C31" s="115"/>
      <c r="D31" s="119" t="s">
        <v>126</v>
      </c>
      <c r="E31" s="117"/>
      <c r="F31" s="121"/>
      <c r="G31" s="117"/>
      <c r="H31" s="76"/>
      <c r="I31" s="89"/>
    </row>
    <row r="32" spans="1:9" ht="22.5" customHeight="1">
      <c r="A32" s="73">
        <v>27</v>
      </c>
      <c r="B32" s="125"/>
      <c r="C32" s="115"/>
      <c r="D32" s="119" t="s">
        <v>127</v>
      </c>
      <c r="E32" s="117"/>
      <c r="F32" s="121"/>
      <c r="G32" s="117"/>
      <c r="H32" s="76"/>
      <c r="I32" s="89"/>
    </row>
    <row r="33" spans="1:9" ht="22.5" customHeight="1">
      <c r="A33" s="73">
        <v>28</v>
      </c>
      <c r="B33" s="125"/>
      <c r="C33" s="115"/>
      <c r="D33" s="119" t="s">
        <v>128</v>
      </c>
      <c r="E33" s="117"/>
      <c r="F33" s="121"/>
      <c r="G33" s="117"/>
      <c r="H33" s="76"/>
      <c r="I33" s="76"/>
    </row>
    <row r="34" spans="1:9" ht="22.5" customHeight="1">
      <c r="A34" s="73">
        <v>29</v>
      </c>
      <c r="B34" s="123"/>
      <c r="C34" s="115"/>
      <c r="D34" s="119" t="s">
        <v>129</v>
      </c>
      <c r="E34" s="117"/>
      <c r="F34" s="121"/>
      <c r="G34" s="117"/>
      <c r="H34" s="76"/>
      <c r="I34" s="89"/>
    </row>
    <row r="35" spans="1:9" ht="22.5" customHeight="1">
      <c r="A35" s="73">
        <v>30</v>
      </c>
      <c r="B35" s="125"/>
      <c r="C35" s="115"/>
      <c r="D35" s="116"/>
      <c r="E35" s="127"/>
      <c r="F35" s="114"/>
      <c r="G35" s="128"/>
      <c r="H35" s="89"/>
      <c r="I35" s="89"/>
    </row>
    <row r="36" spans="1:9" ht="18" customHeight="1">
      <c r="A36" s="73">
        <v>31</v>
      </c>
      <c r="B36" s="113" t="s">
        <v>130</v>
      </c>
      <c r="C36" s="124">
        <f aca="true" t="shared" si="0" ref="C36:G36">SUM(C6)</f>
        <v>1145.22</v>
      </c>
      <c r="D36" s="113" t="s">
        <v>131</v>
      </c>
      <c r="E36" s="127">
        <f t="shared" si="0"/>
        <v>1145.22</v>
      </c>
      <c r="F36" s="113" t="s">
        <v>131</v>
      </c>
      <c r="G36" s="128">
        <f t="shared" si="0"/>
        <v>1145.22</v>
      </c>
      <c r="H36" s="113" t="s">
        <v>131</v>
      </c>
      <c r="I36" s="89">
        <v>1145.22</v>
      </c>
    </row>
    <row r="37" spans="1:9" ht="18" customHeight="1">
      <c r="A37" s="73">
        <v>32</v>
      </c>
      <c r="B37" s="119" t="s">
        <v>136</v>
      </c>
      <c r="C37" s="115"/>
      <c r="D37" s="141" t="s">
        <v>133</v>
      </c>
      <c r="E37" s="127">
        <f>SUM(C41)-SUM(E36)</f>
        <v>0</v>
      </c>
      <c r="F37" s="141" t="s">
        <v>133</v>
      </c>
      <c r="G37" s="128">
        <f>E37</f>
        <v>0</v>
      </c>
      <c r="H37" s="141" t="s">
        <v>133</v>
      </c>
      <c r="I37" s="89"/>
    </row>
    <row r="38" spans="1:9" ht="18" customHeight="1">
      <c r="A38" s="73">
        <v>33</v>
      </c>
      <c r="B38" s="119" t="s">
        <v>137</v>
      </c>
      <c r="C38" s="115"/>
      <c r="D38" s="122"/>
      <c r="E38" s="117"/>
      <c r="F38" s="122"/>
      <c r="G38" s="117"/>
      <c r="H38" s="122"/>
      <c r="I38" s="89"/>
    </row>
    <row r="39" spans="1:9" ht="22.5" customHeight="1">
      <c r="A39" s="73">
        <v>34</v>
      </c>
      <c r="B39" s="119" t="s">
        <v>176</v>
      </c>
      <c r="C39" s="115"/>
      <c r="D39" s="144"/>
      <c r="E39" s="145"/>
      <c r="F39" s="125"/>
      <c r="G39" s="127"/>
      <c r="H39" s="125"/>
      <c r="I39" s="89"/>
    </row>
    <row r="40" spans="1:9" ht="21" customHeight="1">
      <c r="A40" s="73">
        <v>35</v>
      </c>
      <c r="B40" s="125"/>
      <c r="C40" s="115"/>
      <c r="D40" s="123"/>
      <c r="E40" s="145"/>
      <c r="F40" s="123"/>
      <c r="G40" s="145"/>
      <c r="H40" s="123"/>
      <c r="I40" s="89"/>
    </row>
    <row r="41" spans="1:9" ht="18" customHeight="1">
      <c r="A41" s="73">
        <v>36</v>
      </c>
      <c r="B41" s="110" t="s">
        <v>139</v>
      </c>
      <c r="C41" s="124">
        <f aca="true" t="shared" si="1" ref="C41:G41">SUM(C36,C37)</f>
        <v>1145.22</v>
      </c>
      <c r="D41" s="146" t="s">
        <v>140</v>
      </c>
      <c r="E41" s="145">
        <f t="shared" si="1"/>
        <v>1145.22</v>
      </c>
      <c r="F41" s="110" t="s">
        <v>140</v>
      </c>
      <c r="G41" s="117">
        <f t="shared" si="1"/>
        <v>1145.22</v>
      </c>
      <c r="H41" s="110" t="s">
        <v>140</v>
      </c>
      <c r="I41" s="89">
        <v>1145.22</v>
      </c>
    </row>
    <row r="42" spans="5:9" ht="12.75" customHeight="1">
      <c r="E42" s="129"/>
      <c r="G42" s="129"/>
      <c r="H42" s="147"/>
      <c r="I42" s="98"/>
    </row>
    <row r="43" spans="5:9" ht="12.75" customHeight="1">
      <c r="E43" s="129"/>
      <c r="G43" s="129"/>
      <c r="H43" s="148"/>
      <c r="I43" s="98"/>
    </row>
    <row r="44" spans="5:9" ht="12.75" customHeight="1">
      <c r="E44" s="129"/>
      <c r="G44" s="129"/>
      <c r="H44" s="147"/>
      <c r="I44" s="98"/>
    </row>
    <row r="45" spans="5:9" ht="12.75" customHeight="1">
      <c r="E45" s="129"/>
      <c r="G45" s="129"/>
      <c r="H45" s="149"/>
      <c r="I45" s="98"/>
    </row>
    <row r="46" spans="5:7" ht="12.75" customHeight="1">
      <c r="E46" s="129"/>
      <c r="G46" s="129"/>
    </row>
    <row r="47" spans="5:7" ht="12.75" customHeight="1">
      <c r="E47" s="129"/>
      <c r="G47" s="129"/>
    </row>
    <row r="48" spans="5:7" ht="12.75" customHeight="1">
      <c r="E48" s="129"/>
      <c r="G48" s="129"/>
    </row>
    <row r="49" spans="5:7" ht="12.75" customHeight="1">
      <c r="E49" s="129"/>
      <c r="G49" s="129"/>
    </row>
    <row r="50" spans="5:7" ht="12.75" customHeight="1">
      <c r="E50" s="129"/>
      <c r="G50" s="129"/>
    </row>
    <row r="51" spans="5:7" ht="12.75" customHeight="1">
      <c r="E51" s="129"/>
      <c r="G51" s="129"/>
    </row>
    <row r="52" spans="5:7" ht="12.75" customHeight="1">
      <c r="E52" s="129"/>
      <c r="G52" s="129"/>
    </row>
    <row r="53" spans="5:7" ht="12.75" customHeight="1">
      <c r="E53" s="129"/>
      <c r="G53" s="129"/>
    </row>
    <row r="54" spans="5:7" ht="12.75" customHeight="1">
      <c r="E54" s="129"/>
      <c r="G54" s="129"/>
    </row>
    <row r="55" ht="12.75" customHeight="1">
      <c r="G55" s="129"/>
    </row>
    <row r="56" ht="12.75" customHeight="1">
      <c r="G56" s="129"/>
    </row>
    <row r="57" ht="12.75" customHeight="1">
      <c r="G57" s="129"/>
    </row>
    <row r="58" ht="12.75" customHeight="1">
      <c r="G58" s="129"/>
    </row>
    <row r="59" ht="12.75" customHeight="1">
      <c r="G59" s="129"/>
    </row>
    <row r="60" ht="12.75" customHeight="1">
      <c r="G60" s="129"/>
    </row>
  </sheetData>
  <sheetProtection/>
  <mergeCells count="4">
    <mergeCell ref="B3:C3"/>
    <mergeCell ref="B4:C4"/>
    <mergeCell ref="D4:G4"/>
    <mergeCell ref="A4:A5"/>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showGridLines="0" showZeros="0" workbookViewId="0" topLeftCell="A1">
      <selection activeCell="E22" sqref="E22"/>
    </sheetView>
  </sheetViews>
  <sheetFormatPr defaultColWidth="9.16015625" defaultRowHeight="12.75" customHeight="1"/>
  <cols>
    <col min="2" max="6" width="21.33203125" style="0" customWidth="1"/>
    <col min="7" max="7" width="19.33203125" style="0" customWidth="1"/>
    <col min="8" max="8" width="21.33203125" style="0" customWidth="1"/>
  </cols>
  <sheetData>
    <row r="1" ht="30" customHeight="1">
      <c r="B1" s="60" t="s">
        <v>19</v>
      </c>
    </row>
    <row r="2" spans="2:8" ht="28.5" customHeight="1">
      <c r="B2" s="83" t="s">
        <v>177</v>
      </c>
      <c r="C2" s="83"/>
      <c r="D2" s="83"/>
      <c r="E2" s="83"/>
      <c r="F2" s="83"/>
      <c r="G2" s="83"/>
      <c r="H2" s="83"/>
    </row>
    <row r="3" ht="22.5" customHeight="1">
      <c r="H3" s="82" t="s">
        <v>50</v>
      </c>
    </row>
    <row r="4" spans="1:8" ht="22.5" customHeight="1">
      <c r="A4" s="62" t="s">
        <v>6</v>
      </c>
      <c r="B4" s="86" t="s">
        <v>178</v>
      </c>
      <c r="C4" s="86" t="s">
        <v>179</v>
      </c>
      <c r="D4" s="86" t="s">
        <v>145</v>
      </c>
      <c r="E4" s="86" t="s">
        <v>180</v>
      </c>
      <c r="F4" s="86" t="s">
        <v>181</v>
      </c>
      <c r="G4" s="86" t="s">
        <v>182</v>
      </c>
      <c r="H4" s="86" t="s">
        <v>183</v>
      </c>
    </row>
    <row r="5" spans="1:8" ht="15.75" customHeight="1">
      <c r="A5" s="62"/>
      <c r="B5" s="71" t="s">
        <v>156</v>
      </c>
      <c r="C5" s="71" t="s">
        <v>156</v>
      </c>
      <c r="D5" s="71">
        <v>1</v>
      </c>
      <c r="E5" s="71">
        <v>2</v>
      </c>
      <c r="F5" s="71">
        <v>3</v>
      </c>
      <c r="G5" s="71">
        <v>4</v>
      </c>
      <c r="H5" s="71" t="s">
        <v>156</v>
      </c>
    </row>
    <row r="6" spans="1:8" ht="12.75" customHeight="1">
      <c r="A6" s="73">
        <v>1</v>
      </c>
      <c r="B6" s="75"/>
      <c r="C6" s="75" t="s">
        <v>145</v>
      </c>
      <c r="D6" s="136">
        <v>1145.22</v>
      </c>
      <c r="E6" s="136">
        <v>722.79</v>
      </c>
      <c r="F6" s="136">
        <v>42.43</v>
      </c>
      <c r="G6" s="136">
        <v>380</v>
      </c>
      <c r="H6" s="76"/>
    </row>
    <row r="7" spans="1:8" ht="12.75" customHeight="1">
      <c r="A7" s="73">
        <v>2</v>
      </c>
      <c r="B7" s="75" t="s">
        <v>184</v>
      </c>
      <c r="C7" s="75" t="s">
        <v>185</v>
      </c>
      <c r="D7" s="136">
        <v>1145.22</v>
      </c>
      <c r="E7" s="136">
        <v>722.79</v>
      </c>
      <c r="F7" s="136">
        <v>42.43</v>
      </c>
      <c r="G7" s="136">
        <v>380</v>
      </c>
      <c r="H7" s="76"/>
    </row>
    <row r="8" spans="1:8" ht="12.75" customHeight="1">
      <c r="A8" s="73">
        <v>3</v>
      </c>
      <c r="B8" s="75" t="s">
        <v>186</v>
      </c>
      <c r="C8" s="75" t="s">
        <v>187</v>
      </c>
      <c r="D8" s="136">
        <v>1145.22</v>
      </c>
      <c r="E8" s="136">
        <v>722.79</v>
      </c>
      <c r="F8" s="136">
        <v>42.43</v>
      </c>
      <c r="G8" s="136">
        <v>380</v>
      </c>
      <c r="H8" s="76"/>
    </row>
    <row r="9" spans="1:8" ht="12.75" customHeight="1">
      <c r="A9" s="73">
        <v>4</v>
      </c>
      <c r="B9" s="75" t="s">
        <v>188</v>
      </c>
      <c r="C9" s="75" t="s">
        <v>189</v>
      </c>
      <c r="D9" s="136">
        <v>765.22</v>
      </c>
      <c r="E9" s="136">
        <v>722.79</v>
      </c>
      <c r="F9" s="136">
        <v>42.43</v>
      </c>
      <c r="G9" s="136">
        <v>0</v>
      </c>
      <c r="H9" s="76"/>
    </row>
    <row r="10" spans="1:8" ht="12.75" customHeight="1">
      <c r="A10" s="73">
        <v>5</v>
      </c>
      <c r="B10" s="75" t="s">
        <v>190</v>
      </c>
      <c r="C10" s="75" t="s">
        <v>191</v>
      </c>
      <c r="D10" s="136">
        <v>380</v>
      </c>
      <c r="E10" s="136">
        <v>0</v>
      </c>
      <c r="F10" s="136">
        <v>0</v>
      </c>
      <c r="G10" s="136">
        <v>380</v>
      </c>
      <c r="H10" s="76"/>
    </row>
    <row r="11" ht="12.75" customHeight="1">
      <c r="C11" s="60"/>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showZeros="0" workbookViewId="0" topLeftCell="A1">
      <selection activeCell="G32" sqref="G32"/>
    </sheetView>
  </sheetViews>
  <sheetFormatPr defaultColWidth="9.16015625" defaultRowHeight="12.75" customHeight="1"/>
  <cols>
    <col min="2" max="2" width="19" style="0" customWidth="1"/>
    <col min="3" max="5" width="31.66015625" style="0" customWidth="1"/>
    <col min="6" max="8" width="21.33203125" style="0" customWidth="1"/>
    <col min="9" max="9" width="17.66015625" style="0" customWidth="1"/>
    <col min="10" max="10" width="21.33203125" style="0" customWidth="1"/>
  </cols>
  <sheetData>
    <row r="1" ht="30" customHeight="1">
      <c r="B1" s="60" t="s">
        <v>21</v>
      </c>
    </row>
    <row r="2" spans="2:10" ht="28.5" customHeight="1">
      <c r="B2" s="83" t="s">
        <v>192</v>
      </c>
      <c r="C2" s="83"/>
      <c r="D2" s="83"/>
      <c r="E2" s="83"/>
      <c r="F2" s="83"/>
      <c r="G2" s="83"/>
      <c r="H2" s="83"/>
      <c r="I2" s="83"/>
      <c r="J2" s="83"/>
    </row>
    <row r="3" ht="22.5" customHeight="1">
      <c r="J3" s="82" t="s">
        <v>50</v>
      </c>
    </row>
    <row r="4" spans="1:10" ht="22.5" customHeight="1">
      <c r="A4" s="62" t="s">
        <v>6</v>
      </c>
      <c r="B4" s="86" t="s">
        <v>193</v>
      </c>
      <c r="C4" s="86" t="s">
        <v>194</v>
      </c>
      <c r="D4" s="86" t="s">
        <v>195</v>
      </c>
      <c r="E4" s="86" t="s">
        <v>196</v>
      </c>
      <c r="F4" s="86" t="s">
        <v>145</v>
      </c>
      <c r="G4" s="86" t="s">
        <v>180</v>
      </c>
      <c r="H4" s="86" t="s">
        <v>181</v>
      </c>
      <c r="I4" s="86" t="s">
        <v>182</v>
      </c>
      <c r="J4" s="86" t="s">
        <v>183</v>
      </c>
    </row>
    <row r="5" spans="1:10" ht="15.75" customHeight="1">
      <c r="A5" s="62"/>
      <c r="B5" s="71" t="s">
        <v>156</v>
      </c>
      <c r="C5" s="71" t="s">
        <v>156</v>
      </c>
      <c r="D5" s="71"/>
      <c r="E5" s="71"/>
      <c r="F5" s="71">
        <v>1</v>
      </c>
      <c r="G5" s="71">
        <v>2</v>
      </c>
      <c r="H5" s="71">
        <v>3</v>
      </c>
      <c r="I5" s="71">
        <v>4</v>
      </c>
      <c r="J5" s="71" t="s">
        <v>156</v>
      </c>
    </row>
    <row r="6" spans="1:10" ht="12.75" customHeight="1">
      <c r="A6" s="73">
        <v>1</v>
      </c>
      <c r="B6" s="74"/>
      <c r="C6" s="74" t="s">
        <v>145</v>
      </c>
      <c r="D6" s="74"/>
      <c r="E6" s="74"/>
      <c r="F6" s="135">
        <v>1145.22</v>
      </c>
      <c r="G6" s="135">
        <v>722.79</v>
      </c>
      <c r="H6" s="135">
        <v>42.43</v>
      </c>
      <c r="I6" s="135">
        <v>380</v>
      </c>
      <c r="J6" s="76"/>
    </row>
    <row r="7" spans="1:10" ht="12.75" customHeight="1">
      <c r="A7" s="73">
        <v>2</v>
      </c>
      <c r="B7" s="74" t="s">
        <v>197</v>
      </c>
      <c r="C7" s="74" t="s">
        <v>198</v>
      </c>
      <c r="D7" s="74"/>
      <c r="E7" s="74"/>
      <c r="F7" s="135">
        <v>713.91</v>
      </c>
      <c r="G7" s="135">
        <v>713.91</v>
      </c>
      <c r="H7" s="135">
        <v>0</v>
      </c>
      <c r="I7" s="135">
        <v>0</v>
      </c>
      <c r="J7" s="76"/>
    </row>
    <row r="8" spans="1:10" ht="12.75" customHeight="1">
      <c r="A8" s="73">
        <v>3</v>
      </c>
      <c r="B8" s="74" t="s">
        <v>199</v>
      </c>
      <c r="C8" s="74" t="s">
        <v>200</v>
      </c>
      <c r="D8" s="74" t="s">
        <v>201</v>
      </c>
      <c r="E8" s="74" t="s">
        <v>202</v>
      </c>
      <c r="F8" s="135">
        <v>242.39</v>
      </c>
      <c r="G8" s="135">
        <v>242.39</v>
      </c>
      <c r="H8" s="135">
        <v>0</v>
      </c>
      <c r="I8" s="135">
        <v>0</v>
      </c>
      <c r="J8" s="76"/>
    </row>
    <row r="9" spans="1:10" ht="12.75" customHeight="1">
      <c r="A9" s="73">
        <v>4</v>
      </c>
      <c r="B9" s="74" t="s">
        <v>203</v>
      </c>
      <c r="C9" s="74" t="s">
        <v>204</v>
      </c>
      <c r="D9" s="74" t="s">
        <v>201</v>
      </c>
      <c r="E9" s="74" t="s">
        <v>202</v>
      </c>
      <c r="F9" s="135">
        <v>133.6</v>
      </c>
      <c r="G9" s="135">
        <v>133.6</v>
      </c>
      <c r="H9" s="135">
        <v>0</v>
      </c>
      <c r="I9" s="135">
        <v>0</v>
      </c>
      <c r="J9" s="76"/>
    </row>
    <row r="10" spans="1:10" ht="12.75" customHeight="1">
      <c r="A10" s="73">
        <v>5</v>
      </c>
      <c r="B10" s="74" t="s">
        <v>205</v>
      </c>
      <c r="C10" s="74" t="s">
        <v>206</v>
      </c>
      <c r="D10" s="74" t="s">
        <v>201</v>
      </c>
      <c r="E10" s="74" t="s">
        <v>202</v>
      </c>
      <c r="F10" s="135">
        <v>18.67</v>
      </c>
      <c r="G10" s="135">
        <v>18.67</v>
      </c>
      <c r="H10" s="135">
        <v>0</v>
      </c>
      <c r="I10" s="135">
        <v>0</v>
      </c>
      <c r="J10" s="76"/>
    </row>
    <row r="11" spans="1:10" ht="12.75" customHeight="1">
      <c r="A11" s="73">
        <v>6</v>
      </c>
      <c r="B11" s="74" t="s">
        <v>207</v>
      </c>
      <c r="C11" s="74" t="s">
        <v>208</v>
      </c>
      <c r="D11" s="74" t="s">
        <v>209</v>
      </c>
      <c r="E11" s="74" t="s">
        <v>210</v>
      </c>
      <c r="F11" s="135">
        <v>111.83</v>
      </c>
      <c r="G11" s="135">
        <v>111.83</v>
      </c>
      <c r="H11" s="135">
        <v>0</v>
      </c>
      <c r="I11" s="135">
        <v>0</v>
      </c>
      <c r="J11" s="76"/>
    </row>
    <row r="12" spans="1:10" ht="12.75" customHeight="1">
      <c r="A12" s="73">
        <v>7</v>
      </c>
      <c r="B12" s="74" t="s">
        <v>211</v>
      </c>
      <c r="C12" s="74" t="s">
        <v>212</v>
      </c>
      <c r="D12" s="74" t="s">
        <v>213</v>
      </c>
      <c r="E12" s="74" t="s">
        <v>214</v>
      </c>
      <c r="F12" s="135">
        <v>69.58</v>
      </c>
      <c r="G12" s="135">
        <v>69.58</v>
      </c>
      <c r="H12" s="135">
        <v>0</v>
      </c>
      <c r="I12" s="135">
        <v>0</v>
      </c>
      <c r="J12" s="76"/>
    </row>
    <row r="13" spans="1:10" ht="12.75" customHeight="1">
      <c r="A13" s="73">
        <v>8</v>
      </c>
      <c r="B13" s="74" t="s">
        <v>215</v>
      </c>
      <c r="C13" s="74" t="s">
        <v>216</v>
      </c>
      <c r="D13" s="74" t="s">
        <v>213</v>
      </c>
      <c r="E13" s="74" t="s">
        <v>214</v>
      </c>
      <c r="F13" s="135">
        <v>34.79</v>
      </c>
      <c r="G13" s="135">
        <v>34.79</v>
      </c>
      <c r="H13" s="135">
        <v>0</v>
      </c>
      <c r="I13" s="135">
        <v>0</v>
      </c>
      <c r="J13" s="76"/>
    </row>
    <row r="14" spans="1:10" ht="12.75" customHeight="1">
      <c r="A14" s="73">
        <v>9</v>
      </c>
      <c r="B14" s="74" t="s">
        <v>217</v>
      </c>
      <c r="C14" s="74" t="s">
        <v>218</v>
      </c>
      <c r="D14" s="74" t="s">
        <v>213</v>
      </c>
      <c r="E14" s="74" t="s">
        <v>214</v>
      </c>
      <c r="F14" s="135">
        <v>27.7</v>
      </c>
      <c r="G14" s="135">
        <v>27.7</v>
      </c>
      <c r="H14" s="135">
        <v>0</v>
      </c>
      <c r="I14" s="135">
        <v>0</v>
      </c>
      <c r="J14" s="76"/>
    </row>
    <row r="15" spans="1:10" ht="12.75" customHeight="1">
      <c r="A15" s="73">
        <v>10</v>
      </c>
      <c r="B15" s="74" t="s">
        <v>219</v>
      </c>
      <c r="C15" s="74" t="s">
        <v>220</v>
      </c>
      <c r="D15" s="74" t="s">
        <v>213</v>
      </c>
      <c r="E15" s="74" t="s">
        <v>214</v>
      </c>
      <c r="F15" s="135">
        <v>14.05</v>
      </c>
      <c r="G15" s="135">
        <v>14.05</v>
      </c>
      <c r="H15" s="135">
        <v>0</v>
      </c>
      <c r="I15" s="135">
        <v>0</v>
      </c>
      <c r="J15" s="76"/>
    </row>
    <row r="16" spans="1:10" ht="12.75" customHeight="1">
      <c r="A16" s="73">
        <v>11</v>
      </c>
      <c r="B16" s="74" t="s">
        <v>221</v>
      </c>
      <c r="C16" s="74" t="s">
        <v>222</v>
      </c>
      <c r="D16" s="74" t="s">
        <v>213</v>
      </c>
      <c r="E16" s="74" t="s">
        <v>214</v>
      </c>
      <c r="F16" s="135">
        <v>0.94</v>
      </c>
      <c r="G16" s="135">
        <v>0.94</v>
      </c>
      <c r="H16" s="135">
        <v>0</v>
      </c>
      <c r="I16" s="135">
        <v>0</v>
      </c>
      <c r="J16" s="76"/>
    </row>
    <row r="17" spans="1:10" ht="12.75" customHeight="1">
      <c r="A17" s="73">
        <v>12</v>
      </c>
      <c r="B17" s="74" t="s">
        <v>223</v>
      </c>
      <c r="C17" s="74" t="s">
        <v>224</v>
      </c>
      <c r="D17" s="74" t="s">
        <v>225</v>
      </c>
      <c r="E17" s="74" t="s">
        <v>226</v>
      </c>
      <c r="F17" s="135">
        <v>56.21</v>
      </c>
      <c r="G17" s="135">
        <v>56.21</v>
      </c>
      <c r="H17" s="135">
        <v>0</v>
      </c>
      <c r="I17" s="135">
        <v>0</v>
      </c>
      <c r="J17" s="76"/>
    </row>
    <row r="18" spans="1:10" ht="12.75" customHeight="1">
      <c r="A18" s="73">
        <v>13</v>
      </c>
      <c r="B18" s="74" t="s">
        <v>227</v>
      </c>
      <c r="C18" s="74" t="s">
        <v>228</v>
      </c>
      <c r="D18" s="74" t="s">
        <v>209</v>
      </c>
      <c r="E18" s="74" t="s">
        <v>210</v>
      </c>
      <c r="F18" s="135">
        <v>4.15</v>
      </c>
      <c r="G18" s="135">
        <v>4.15</v>
      </c>
      <c r="H18" s="135">
        <v>0</v>
      </c>
      <c r="I18" s="135">
        <v>0</v>
      </c>
      <c r="J18" s="76"/>
    </row>
    <row r="19" spans="1:10" ht="12.75" customHeight="1">
      <c r="A19" s="73">
        <v>14</v>
      </c>
      <c r="B19" s="74" t="s">
        <v>229</v>
      </c>
      <c r="C19" s="74" t="s">
        <v>230</v>
      </c>
      <c r="D19" s="74"/>
      <c r="E19" s="74"/>
      <c r="F19" s="135">
        <v>431.31</v>
      </c>
      <c r="G19" s="135">
        <v>8.88</v>
      </c>
      <c r="H19" s="135">
        <v>42.43</v>
      </c>
      <c r="I19" s="135">
        <v>380</v>
      </c>
      <c r="J19" s="76"/>
    </row>
    <row r="20" spans="1:10" ht="12.75" customHeight="1">
      <c r="A20" s="73">
        <v>15</v>
      </c>
      <c r="B20" s="74" t="s">
        <v>231</v>
      </c>
      <c r="C20" s="74" t="s">
        <v>232</v>
      </c>
      <c r="D20" s="74" t="s">
        <v>233</v>
      </c>
      <c r="E20" s="74" t="s">
        <v>234</v>
      </c>
      <c r="F20" s="135">
        <v>9.31</v>
      </c>
      <c r="G20" s="135">
        <v>0</v>
      </c>
      <c r="H20" s="135">
        <v>9.31</v>
      </c>
      <c r="I20" s="135">
        <v>0</v>
      </c>
      <c r="J20" s="76"/>
    </row>
    <row r="21" spans="1:10" ht="12.75" customHeight="1">
      <c r="A21" s="73">
        <v>16</v>
      </c>
      <c r="B21" s="74" t="s">
        <v>235</v>
      </c>
      <c r="C21" s="74" t="s">
        <v>236</v>
      </c>
      <c r="D21" s="74" t="s">
        <v>233</v>
      </c>
      <c r="E21" s="74" t="s">
        <v>234</v>
      </c>
      <c r="F21" s="135">
        <v>1.5</v>
      </c>
      <c r="G21" s="135">
        <v>0</v>
      </c>
      <c r="H21" s="135">
        <v>1.5</v>
      </c>
      <c r="I21" s="135">
        <v>0</v>
      </c>
      <c r="J21" s="89"/>
    </row>
    <row r="22" spans="1:10" ht="12.75" customHeight="1">
      <c r="A22" s="73">
        <v>17</v>
      </c>
      <c r="B22" s="74" t="s">
        <v>237</v>
      </c>
      <c r="C22" s="74" t="s">
        <v>238</v>
      </c>
      <c r="D22" s="74" t="s">
        <v>233</v>
      </c>
      <c r="E22" s="74" t="s">
        <v>234</v>
      </c>
      <c r="F22" s="135">
        <v>0.8</v>
      </c>
      <c r="G22" s="135">
        <v>0</v>
      </c>
      <c r="H22" s="135">
        <v>0.8</v>
      </c>
      <c r="I22" s="135">
        <v>0</v>
      </c>
      <c r="J22" s="89"/>
    </row>
    <row r="23" spans="1:10" ht="12.75" customHeight="1">
      <c r="A23" s="73">
        <v>18</v>
      </c>
      <c r="B23" s="74" t="s">
        <v>239</v>
      </c>
      <c r="C23" s="74" t="s">
        <v>240</v>
      </c>
      <c r="D23" s="74" t="s">
        <v>241</v>
      </c>
      <c r="E23" s="74" t="s">
        <v>242</v>
      </c>
      <c r="F23" s="135">
        <v>0.2</v>
      </c>
      <c r="G23" s="135">
        <v>0</v>
      </c>
      <c r="H23" s="135">
        <v>0.2</v>
      </c>
      <c r="I23" s="135">
        <v>0</v>
      </c>
      <c r="J23" s="89"/>
    </row>
    <row r="24" spans="1:10" ht="12.75" customHeight="1">
      <c r="A24" s="73">
        <v>19</v>
      </c>
      <c r="B24" s="74" t="s">
        <v>243</v>
      </c>
      <c r="C24" s="74" t="s">
        <v>244</v>
      </c>
      <c r="D24" s="74" t="s">
        <v>245</v>
      </c>
      <c r="E24" s="74" t="s">
        <v>246</v>
      </c>
      <c r="F24" s="135">
        <v>380</v>
      </c>
      <c r="G24" s="135">
        <v>0</v>
      </c>
      <c r="H24" s="135">
        <v>0</v>
      </c>
      <c r="I24" s="135">
        <v>380</v>
      </c>
      <c r="J24" s="89"/>
    </row>
    <row r="25" spans="1:10" ht="12.75" customHeight="1">
      <c r="A25" s="73">
        <v>20</v>
      </c>
      <c r="B25" s="74" t="s">
        <v>247</v>
      </c>
      <c r="C25" s="74" t="s">
        <v>248</v>
      </c>
      <c r="D25" s="74" t="s">
        <v>233</v>
      </c>
      <c r="E25" s="74" t="s">
        <v>234</v>
      </c>
      <c r="F25" s="135">
        <v>5.62</v>
      </c>
      <c r="G25" s="135">
        <v>0</v>
      </c>
      <c r="H25" s="135">
        <v>5.62</v>
      </c>
      <c r="I25" s="135">
        <v>0</v>
      </c>
      <c r="J25" s="89"/>
    </row>
    <row r="26" spans="1:10" ht="12.75" customHeight="1">
      <c r="A26" s="73">
        <v>21</v>
      </c>
      <c r="B26" s="74" t="s">
        <v>249</v>
      </c>
      <c r="C26" s="74" t="s">
        <v>250</v>
      </c>
      <c r="D26" s="74" t="s">
        <v>251</v>
      </c>
      <c r="E26" s="74" t="s">
        <v>252</v>
      </c>
      <c r="F26" s="135">
        <v>8.88</v>
      </c>
      <c r="G26" s="135">
        <v>8.88</v>
      </c>
      <c r="H26" s="135">
        <v>0</v>
      </c>
      <c r="I26" s="135">
        <v>0</v>
      </c>
      <c r="J26" s="89"/>
    </row>
    <row r="27" spans="1:10" ht="12.75" customHeight="1">
      <c r="A27" s="73">
        <v>22</v>
      </c>
      <c r="B27" s="74" t="s">
        <v>253</v>
      </c>
      <c r="C27" s="74" t="s">
        <v>254</v>
      </c>
      <c r="D27" s="74" t="s">
        <v>251</v>
      </c>
      <c r="E27" s="74" t="s">
        <v>252</v>
      </c>
      <c r="F27" s="135">
        <v>25</v>
      </c>
      <c r="G27" s="135">
        <v>0</v>
      </c>
      <c r="H27" s="135">
        <v>25</v>
      </c>
      <c r="I27" s="135">
        <v>0</v>
      </c>
      <c r="J27" s="89"/>
    </row>
    <row r="28" s="131" customFormat="1" ht="19.5" customHeight="1">
      <c r="B28" s="134"/>
    </row>
  </sheetData>
  <sheetProtection/>
  <mergeCells count="1">
    <mergeCell ref="A4:A5"/>
  </mergeCells>
  <printOptions horizontalCentered="1"/>
  <pageMargins left="0.59" right="0.59" top="0.7900000000000001" bottom="0.7900000000000001" header="0.5" footer="0.5"/>
  <pageSetup fitToHeight="1000" fitToWidth="1" orientation="landscape" paperSize="9" scale="73"/>
</worksheet>
</file>

<file path=xl/worksheets/sheet9.xml><?xml version="1.0" encoding="utf-8"?>
<worksheet xmlns="http://schemas.openxmlformats.org/spreadsheetml/2006/main" xmlns:r="http://schemas.openxmlformats.org/officeDocument/2006/relationships">
  <sheetPr>
    <pageSetUpPr fitToPage="1"/>
  </sheetPr>
  <dimension ref="A1:G10"/>
  <sheetViews>
    <sheetView showGridLines="0" showZeros="0" workbookViewId="0" topLeftCell="A1">
      <selection activeCell="G29" sqref="G29"/>
    </sheetView>
  </sheetViews>
  <sheetFormatPr defaultColWidth="9.16015625" defaultRowHeight="12.75" customHeight="1"/>
  <cols>
    <col min="2" max="2" width="30" style="0" customWidth="1"/>
    <col min="3" max="7" width="21.33203125" style="0" customWidth="1"/>
  </cols>
  <sheetData>
    <row r="1" ht="30" customHeight="1">
      <c r="B1" s="60" t="s">
        <v>23</v>
      </c>
    </row>
    <row r="2" spans="2:7" ht="28.5" customHeight="1">
      <c r="B2" s="83" t="s">
        <v>255</v>
      </c>
      <c r="C2" s="83"/>
      <c r="D2" s="83"/>
      <c r="E2" s="83"/>
      <c r="F2" s="83"/>
      <c r="G2" s="83"/>
    </row>
    <row r="3" ht="22.5" customHeight="1">
      <c r="G3" s="82" t="s">
        <v>50</v>
      </c>
    </row>
    <row r="4" spans="1:7" ht="22.5" customHeight="1">
      <c r="A4" s="62" t="s">
        <v>6</v>
      </c>
      <c r="B4" s="86" t="s">
        <v>178</v>
      </c>
      <c r="C4" s="86" t="s">
        <v>179</v>
      </c>
      <c r="D4" s="86" t="s">
        <v>145</v>
      </c>
      <c r="E4" s="86" t="s">
        <v>180</v>
      </c>
      <c r="F4" s="86" t="s">
        <v>181</v>
      </c>
      <c r="G4" s="86" t="s">
        <v>183</v>
      </c>
    </row>
    <row r="5" spans="1:7" ht="15.75" customHeight="1">
      <c r="A5" s="62"/>
      <c r="B5" s="71" t="s">
        <v>156</v>
      </c>
      <c r="C5" s="71" t="s">
        <v>156</v>
      </c>
      <c r="D5" s="71">
        <v>1</v>
      </c>
      <c r="E5" s="71">
        <v>2</v>
      </c>
      <c r="F5" s="71">
        <v>3</v>
      </c>
      <c r="G5" s="71" t="s">
        <v>156</v>
      </c>
    </row>
    <row r="6" spans="1:7" ht="12.75" customHeight="1">
      <c r="A6" s="73">
        <v>1</v>
      </c>
      <c r="B6" s="75"/>
      <c r="C6" s="75" t="s">
        <v>145</v>
      </c>
      <c r="D6" s="133">
        <v>765.22</v>
      </c>
      <c r="E6" s="133">
        <v>722.79</v>
      </c>
      <c r="F6" s="133">
        <v>42.43</v>
      </c>
      <c r="G6" s="76"/>
    </row>
    <row r="7" spans="1:7" ht="12.75" customHeight="1">
      <c r="A7" s="73">
        <v>2</v>
      </c>
      <c r="B7" s="75" t="s">
        <v>184</v>
      </c>
      <c r="C7" s="75" t="s">
        <v>185</v>
      </c>
      <c r="D7" s="133">
        <v>765.22</v>
      </c>
      <c r="E7" s="133">
        <v>722.79</v>
      </c>
      <c r="F7" s="133">
        <v>42.43</v>
      </c>
      <c r="G7" s="76"/>
    </row>
    <row r="8" spans="1:7" ht="12.75" customHeight="1">
      <c r="A8" s="73">
        <v>3</v>
      </c>
      <c r="B8" s="75" t="s">
        <v>186</v>
      </c>
      <c r="C8" s="75" t="s">
        <v>187</v>
      </c>
      <c r="D8" s="133">
        <v>765.22</v>
      </c>
      <c r="E8" s="133">
        <v>722.79</v>
      </c>
      <c r="F8" s="133">
        <v>42.43</v>
      </c>
      <c r="G8" s="76"/>
    </row>
    <row r="9" spans="1:7" ht="12.75" customHeight="1">
      <c r="A9" s="73">
        <v>4</v>
      </c>
      <c r="B9" s="75" t="s">
        <v>188</v>
      </c>
      <c r="C9" s="75" t="s">
        <v>189</v>
      </c>
      <c r="D9" s="133">
        <v>765.22</v>
      </c>
      <c r="E9" s="133">
        <v>722.79</v>
      </c>
      <c r="F9" s="133">
        <v>42.43</v>
      </c>
      <c r="G9" s="76"/>
    </row>
    <row r="10" ht="12.75" customHeight="1">
      <c r="C10" s="60"/>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小弋</cp:lastModifiedBy>
  <dcterms:created xsi:type="dcterms:W3CDTF">2018-01-09T01:56:11Z</dcterms:created>
  <dcterms:modified xsi:type="dcterms:W3CDTF">2020-04-29T03:16:06Z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14</vt:lpwstr>
  </property>
</Properties>
</file>