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activeTab="1"/>
  </bookViews>
  <sheets>
    <sheet name="附表1汇总表" sheetId="4" r:id="rId1"/>
    <sheet name="附表2明细表" sheetId="1" r:id="rId2"/>
  </sheets>
  <definedNames>
    <definedName name="_xlnm._FilterDatabase" localSheetId="1" hidden="1">附表2明细表!$A$4:$GJ$634</definedName>
  </definedNames>
  <calcPr calcId="144525"/>
</workbook>
</file>

<file path=xl/sharedStrings.xml><?xml version="1.0" encoding="utf-8"?>
<sst xmlns="http://schemas.openxmlformats.org/spreadsheetml/2006/main" count="7688" uniqueCount="2861">
  <si>
    <t>附件1：</t>
  </si>
  <si>
    <t>2023年榆林市榆阳区巩固拓展脱贫攻坚成果和乡村振兴项目库汇总表</t>
  </si>
  <si>
    <t>单位：个、万元</t>
  </si>
  <si>
    <t>项目类型</t>
  </si>
  <si>
    <t>项目子类型</t>
  </si>
  <si>
    <t>项目个数</t>
  </si>
  <si>
    <t>项目预算总投资</t>
  </si>
  <si>
    <t>备注</t>
  </si>
  <si>
    <t>合计</t>
  </si>
  <si>
    <t>1.衔接资金</t>
  </si>
  <si>
    <t>2.其他整合资金</t>
  </si>
  <si>
    <t>3.其他资金</t>
  </si>
  <si>
    <t>总计</t>
  </si>
  <si>
    <t>巩固拓展脱贫攻坚成果项目汇总</t>
  </si>
  <si>
    <t>就业扶持</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</si>
  <si>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</si>
  <si>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</si>
  <si>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</si>
  <si>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</si>
  <si>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</si>
  <si>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</si>
  <si>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</si>
  <si>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</si>
  <si>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</si>
  <si>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</si>
  <si>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</si>
  <si>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</si>
  <si>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</si>
  <si>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</si>
  <si>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教育扶持</t>
  </si>
  <si>
    <t>1.享受“雨露计划”职业教育补助</t>
  </si>
  <si>
    <t>2.贫困村创业致富带头人创业培训</t>
  </si>
  <si>
    <t>3.其他教育扶贫</t>
  </si>
  <si>
    <t>危房改造</t>
  </si>
  <si>
    <t>1.农村危房改造</t>
  </si>
  <si>
    <t>健康扶持</t>
  </si>
  <si>
    <t>1.参加城乡居民基本医疗保险</t>
  </si>
  <si>
    <t>2.参加大病保险</t>
  </si>
  <si>
    <t>3.接受医疗救助</t>
  </si>
  <si>
    <t>4.参加其他补充医疗保险</t>
  </si>
  <si>
    <t>5.参加意外保险</t>
  </si>
  <si>
    <t>6.接受大病（地方病）救治</t>
  </si>
  <si>
    <t>综合保障</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</si>
  <si>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</si>
  <si>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</si>
  <si>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</si>
  <si>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</si>
  <si>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</si>
  <si>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</si>
  <si>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</si>
  <si>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</si>
  <si>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</si>
  <si>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</si>
  <si>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</si>
  <si>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</si>
  <si>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</si>
  <si>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</si>
  <si>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</si>
  <si>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</si>
  <si>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</si>
  <si>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</si>
  <si>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</si>
  <si>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</si>
  <si>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</si>
  <si>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</si>
  <si>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</si>
  <si>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</si>
  <si>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</si>
  <si>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</si>
  <si>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</si>
  <si>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</si>
  <si>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</si>
  <si>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</si>
  <si>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合计 ：</t>
  </si>
  <si>
    <t>项目管理费</t>
  </si>
  <si>
    <t>1.项目管理费</t>
  </si>
  <si>
    <t>附件2</t>
  </si>
  <si>
    <t>榆林市榆阳区2023年县级巩固拓展脱贫攻坚成果和乡村振兴项目库明细表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</si>
  <si>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</si>
  <si>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</si>
  <si>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</si>
  <si>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</si>
  <si>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</si>
  <si>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</si>
  <si>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</si>
  <si>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</si>
  <si>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</si>
  <si>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行业主管
部门</t>
  </si>
  <si>
    <t>落实单位</t>
  </si>
  <si>
    <t>镇/办</t>
  </si>
  <si>
    <t>村/社区</t>
  </si>
  <si>
    <t>2..其他整合资金</t>
  </si>
  <si>
    <t>3.其他</t>
  </si>
  <si>
    <t>种养殖加工服务</t>
  </si>
  <si>
    <t>5700001277251389</t>
  </si>
  <si>
    <t>榆阳区-2023年度-大河塔镇安崖村后杜家沟组果树产业项目</t>
  </si>
  <si>
    <t>创建苹果标准园50亩</t>
  </si>
  <si>
    <t>大河塔镇</t>
  </si>
  <si>
    <t>安崖村后杜家沟组</t>
  </si>
  <si>
    <t>否</t>
  </si>
  <si>
    <t>提升果树产业基础条件，受益农户26户，带动脱贫户1户，预计每户增收300元以上。产权归属村集体所有。</t>
  </si>
  <si>
    <t>区农业农村局</t>
  </si>
  <si>
    <t>果树产业</t>
  </si>
  <si>
    <t>5700001267331835</t>
  </si>
  <si>
    <t>榆阳区-2023年度-红石桥乡柳卜台村果树产业项目</t>
  </si>
  <si>
    <t>创建葡萄标准园63亩</t>
  </si>
  <si>
    <t>红石桥乡</t>
  </si>
  <si>
    <t>柳卜台村</t>
  </si>
  <si>
    <t>提升果树产业基础条件，受益农户21户，带动脱贫户1户，预计每户增收300元以上。产权归属村集体所有。</t>
  </si>
  <si>
    <t>5700001267331337</t>
  </si>
  <si>
    <t>榆阳区-2023年度-上盐湾镇陈兴庄村果树产业项目</t>
  </si>
  <si>
    <t>创建苹果标准园70亩</t>
  </si>
  <si>
    <t>上盐湾镇</t>
  </si>
  <si>
    <t>陈兴庄村</t>
  </si>
  <si>
    <t>提升果树产业基础条件，受益农户35户，带动脱贫户2户，预计每户增收300元以上。产权归属村集体所有。</t>
  </si>
  <si>
    <t>示范村创建</t>
  </si>
  <si>
    <t>5700001267330929</t>
  </si>
  <si>
    <t>榆阳区-2023年度-鱼河峁镇谢家峁沙焉村果树产业项目</t>
  </si>
  <si>
    <t>创建苹果标准园95亩</t>
  </si>
  <si>
    <t>鱼河峁镇</t>
  </si>
  <si>
    <t>谢家峁沙墕村</t>
  </si>
  <si>
    <t>提升果树产业基础条件，受益农户40户，带动脱贫户2户，预计每户增收200元以上。产权归属村集体所有。</t>
  </si>
  <si>
    <t>5700001266950316</t>
  </si>
  <si>
    <t>榆阳区-2023年度-上盐湾镇埝则湾村果树产业项目</t>
  </si>
  <si>
    <t>创建苹果标准园117亩</t>
  </si>
  <si>
    <t>埝则湾村</t>
  </si>
  <si>
    <t>提升果树产业基础条件，受益农户321户，带动脱贫户13户，预计每户增收300元以上。产权归属村集体所有。产权归属村集体所有。</t>
  </si>
  <si>
    <t>5700001267332710</t>
  </si>
  <si>
    <t>榆阳区-2023年度-镇川镇高沙沟村果树产业项目</t>
  </si>
  <si>
    <t>创建苹果标准园118亩</t>
  </si>
  <si>
    <t>镇川镇</t>
  </si>
  <si>
    <t>高沙沟村刘兴庄组</t>
  </si>
  <si>
    <t>提升果树产业基础条件，受益农户110户，带动脱贫户13户，预计每户增收200元以上。产权归属村集体所有。</t>
  </si>
  <si>
    <t>5700001267333010</t>
  </si>
  <si>
    <t>榆阳区-2023年度-上盐湾镇郭兴庄村果树产业项目</t>
  </si>
  <si>
    <t>创建苹果标准园119亩</t>
  </si>
  <si>
    <t>郭兴庄村二官山组</t>
  </si>
  <si>
    <t>提升果树产业基础条件，受益农户92户，带动脱贫户6户，预计每户增收200元以上。产权归属村集体所有。</t>
  </si>
  <si>
    <t>5700001266936629</t>
  </si>
  <si>
    <t>榆阳区-2023年度-红石桥乡双红村果树产业项目</t>
  </si>
  <si>
    <t>创建葡萄标准园120亩</t>
  </si>
  <si>
    <t>双红村</t>
  </si>
  <si>
    <t>提升果树产业基础条件，受益农户45户，带动脱贫户2户，预计每户增收300元以上。产权归属村集体所有。</t>
  </si>
  <si>
    <t>5700001267412199</t>
  </si>
  <si>
    <t>榆阳区-2023年度-大河塔镇稍沟村果树产业项目</t>
  </si>
  <si>
    <t>创建苹果标准园120亩</t>
  </si>
  <si>
    <t>稍沟村</t>
  </si>
  <si>
    <t>提升果树产业基础条件，受益农户120户，带动脱贫户4户，预计每户增收300元以上。产权归属村集体所有。</t>
  </si>
  <si>
    <t>5700001266925663</t>
  </si>
  <si>
    <t>榆阳区-2023年度-上盐湾镇刘山村果树产业项目</t>
  </si>
  <si>
    <t>创建苹果标准园128亩</t>
  </si>
  <si>
    <t>刘山村吴庄组</t>
  </si>
  <si>
    <t>提升果树产业基础条件，受益农户128户，带动脱贫户12户，预计每户增收200元以上。产权归属村集体所有。</t>
  </si>
  <si>
    <t>5700001266976155</t>
  </si>
  <si>
    <t>榆阳区-2023年度-大河塔镇沙舍科村果树产业项目</t>
  </si>
  <si>
    <t>创建苹果标准园131亩</t>
  </si>
  <si>
    <t>沙舍科村</t>
  </si>
  <si>
    <t>提升果树产业基础条件，受益农户76户，带动脱贫户8户，预计每户增收300元以上。产权归属村集体所有。</t>
  </si>
  <si>
    <t>5700001267173203</t>
  </si>
  <si>
    <t>榆阳区-2023年度-鱼河峁镇黄崖窑村果树产业项目</t>
  </si>
  <si>
    <t>创建苹果标准园155亩</t>
  </si>
  <si>
    <t>黄崖窑村崔焉组</t>
  </si>
  <si>
    <t>提升果树产业基础条件，受益农户62户，带动脱贫户6户，预计每户增收200元以上。产权归属村集体所有。</t>
  </si>
  <si>
    <t>产业配套基础设施</t>
  </si>
  <si>
    <t>5700001267125109</t>
  </si>
  <si>
    <t>榆阳区产业发展类2023年长城路街道沙河村苜蓿地配套设施项目</t>
  </si>
  <si>
    <t>围栏2000米，高1.5米，3米水泥桩300根</t>
  </si>
  <si>
    <t>长城路街道办事处</t>
  </si>
  <si>
    <t>沙河村</t>
  </si>
  <si>
    <t>发展壮大村集体产业，保护产业免遭破坏，保障集体经济收入项目建成后，产权归属集体所有。</t>
  </si>
  <si>
    <t>乡村振兴局</t>
  </si>
  <si>
    <t>乡村建设</t>
  </si>
  <si>
    <t>乡村申报</t>
  </si>
  <si>
    <t>5700001267045138</t>
  </si>
  <si>
    <t>榆阳区-2023年-青云镇太平沟高山冷凉蔬菜基地建设项目</t>
  </si>
  <si>
    <t>种植南瓜200亩</t>
  </si>
  <si>
    <t>青云镇</t>
  </si>
  <si>
    <t>太平沟</t>
  </si>
  <si>
    <t>发展特色产业，增加农民收入，平均亩产值达3000元，受益农户35户。产权归属村集体所有。</t>
  </si>
  <si>
    <t>蔬菜产业</t>
  </si>
  <si>
    <t>5700001267413496</t>
  </si>
  <si>
    <t>榆阳区-2023年度-青云镇太平沟村果树产业项目</t>
  </si>
  <si>
    <t>创建苹果标准园195亩</t>
  </si>
  <si>
    <t>古塔镇</t>
  </si>
  <si>
    <t>罗硷村</t>
  </si>
  <si>
    <t>提升果树产业基础条件，受益农户132户，带动脱贫户64户，预计每户增收200元以上。产权归属村集体所有。</t>
  </si>
  <si>
    <t>5700001267477058</t>
  </si>
  <si>
    <t>榆阳区-2023年度-上盐湾镇上盐湾村果树产业项目</t>
  </si>
  <si>
    <t>上盐湾村马山组</t>
  </si>
  <si>
    <t>提升果树产业基础条件，受益农户262户，带动脱贫户14户，预计每户增收200元以上。产权归属村集体所有。</t>
  </si>
  <si>
    <t>种植养殖加工服务</t>
  </si>
  <si>
    <t>上盐湾镇碎金驿村2023年度合作社养牛场配套设施项目</t>
  </si>
  <si>
    <t>合作社养牛场购买25立方米移动冷库1个，锯骨机1部、双室真空包装机1部；合作社养牛场电路整改1000米、集中养殖小区打1口水井，电路建设500米</t>
  </si>
  <si>
    <t>碎金驿村</t>
  </si>
  <si>
    <t>牛肉进行加工包装销售，壮大集体经济，受益人口274户脱贫户29户，每户增收500元以上项目建成后，产权归属集体所有。</t>
  </si>
  <si>
    <t>5700001266809177</t>
  </si>
  <si>
    <t>榆阳区-产业发展类-2023年度-鱼河峁镇田园村养猪场配套储粪池项目</t>
  </si>
  <si>
    <t>合作社养猪厂修建180m³储粪池一座，规格为15m×6m×2m</t>
  </si>
  <si>
    <t>田园村</t>
  </si>
  <si>
    <t>发展壮大村集体经济，巩固提升现有养猪场配套基础设施，方便集体经济进一步发展，带动2户脱贫户每年增收300元以上。项目建成后，产权归属集体所有。</t>
  </si>
  <si>
    <t>5700001267254139</t>
  </si>
  <si>
    <t>镇川镇-2023年度-红云村水渠砌护项目</t>
  </si>
  <si>
    <t>小杂粮种植基地配套水利设施杨正沟组红花渠长700米、宽5米，高4米的水渠用水泥管进行砌护</t>
  </si>
  <si>
    <t>红云村</t>
  </si>
  <si>
    <t>进一步改善群众生产生活条件，解决不利于群众生活和产业发展的制约因素，辐射带动农户51户，其中脱贫户5户，预计每户增收200元项目建成后，产权归属集体所有。</t>
  </si>
  <si>
    <t>5700001267046803</t>
  </si>
  <si>
    <t>镇川镇-2023年度-张田村灌溉水渠修护项目</t>
  </si>
  <si>
    <t>灌溉水渠修护120米、宽1米、深70厘米，换DN200水泵两台</t>
  </si>
  <si>
    <t>张田村</t>
  </si>
  <si>
    <t>进一步改善群众生产生活条件，解决不利于群众生活和产业发展的制约因素辐射带动农户94户，其中脱贫户2户，项目建成后，产权归属集体所有。</t>
  </si>
  <si>
    <t>5700001267029815</t>
  </si>
  <si>
    <t>镇川镇-2023年度-周硷村周沟组樊河畔灌溉水渠项目</t>
  </si>
  <si>
    <t>周沟组樊河畔小杂粮种植灌溉水渠长700米，高40公分水槽</t>
  </si>
  <si>
    <t>周硷村</t>
  </si>
  <si>
    <t>进一步改善群众生产生活条件，解决不利于群众生活和产业发展的制约因素辐射带动农户60户，其中脱贫户3户，项目建成后，产权归属集体所有。</t>
  </si>
  <si>
    <t>5700001277249017</t>
  </si>
  <si>
    <t>榆阳区-2023年度-鱼河镇高家洼村薄弱村集体经济提升项目</t>
  </si>
  <si>
    <t>修建育苗棚2座</t>
  </si>
  <si>
    <t>鱼河镇</t>
  </si>
  <si>
    <t>高家洼村</t>
  </si>
  <si>
    <t>发展村集体产业，发展设施农业增加集体收入，预计每户年收入增加300元以上，带动受益农户366户产权归属村集体所有。</t>
  </si>
  <si>
    <t>壮大村集体经济</t>
  </si>
  <si>
    <t>5700001266824923</t>
  </si>
  <si>
    <t>榆阳区-2023年度-镇川镇庙湾村薄弱村集体经济提升项目</t>
  </si>
  <si>
    <t>整理土地37.5亩，购置水泵2台</t>
  </si>
  <si>
    <t>庙湾村</t>
  </si>
  <si>
    <t>提升薄弱村集体经济，发展壮大村集体产业，改善农业生产条件，受益农户230户，其中脱贫户8户。产权归属村集体所有。</t>
  </si>
  <si>
    <t>5700001266926127</t>
  </si>
  <si>
    <t>榆阳区-2023年度-上盐湾镇陈崖窑村薄弱村集体经济提升项目</t>
  </si>
  <si>
    <t>200亩地配套节水灌溉，铺设90PE管线2000米，出水口20个，覆盖耕地200亩</t>
  </si>
  <si>
    <t>上盐湾</t>
  </si>
  <si>
    <t>陈崖窑村</t>
  </si>
  <si>
    <t>发展村集体产业，改善农田灌溉条件，预计每户年收入增加300元以上，带动受益农户171户产权归属村集体所有。</t>
  </si>
  <si>
    <t>5700001266909428</t>
  </si>
  <si>
    <t>榆阳区-2023年度-古塔镇松树峁村薄弱村集体经济提升项目</t>
  </si>
  <si>
    <t>购买拖拉机、旋耕机、翻转犁、撒粪机、打药机、撒肥机各一台</t>
  </si>
  <si>
    <t>松树峁村</t>
  </si>
  <si>
    <t>发展村集体产业，购置农机具提提升产业机械化水平，预计每户成本减少300元以上，带动受益农户310户.产权归属村集体所有。</t>
  </si>
  <si>
    <t>5700001267139649</t>
  </si>
  <si>
    <t>榆阳区-2023年度-牛家梁镇转龙湾村薄弱村集体经济提升项目</t>
  </si>
  <si>
    <t>鸵鸟养殖基地购置饲料混合机，打浆机、搅拌机，颗粒机、真空包装机。</t>
  </si>
  <si>
    <t>牛家梁镇</t>
  </si>
  <si>
    <t>转龙湾村</t>
  </si>
  <si>
    <t>发展村集体产业，发展特色产业，预计每户年收入增加300元以上，带动受益农户520户产权归属村集体所有。</t>
  </si>
  <si>
    <t>5700001266593495</t>
  </si>
  <si>
    <t>榆阳区-2023年度-鱼河镇董家湾村薄弱村集体经济提升项目</t>
  </si>
  <si>
    <t>种植火焰菜、梨树、蔬菜45亩</t>
  </si>
  <si>
    <t>董家湾村刘涯窑小组</t>
  </si>
  <si>
    <t>发展村集体产业，发展设施农业增加集体收入，预计每户年收入增加500元以上，带动受益农户30户产权归属村集体所有。</t>
  </si>
  <si>
    <t>5700001267292621</t>
  </si>
  <si>
    <t>榆阳区-2023年度-鱼河镇朱庄村薄弱村集体经济提升项目</t>
  </si>
  <si>
    <t>葡萄地设施配套，集雨窖两处60方、580米围栏</t>
  </si>
  <si>
    <t>朱庄村</t>
  </si>
  <si>
    <t>发展村集体产业，改善产业基础设施条件，预计每户年收入增加500元以上，带动受益农户30户产权归属村集体所有。</t>
  </si>
  <si>
    <t>5700001267292051</t>
  </si>
  <si>
    <t>榆阳区-2023年度-青云镇稻科湾村薄弱村集体经济提升项目</t>
  </si>
  <si>
    <t>购置小米加工厂设备，包括碾米机，粉碎机玉米秸秆机，三相磨房机，三相电料一体化。</t>
  </si>
  <si>
    <t>稻科湾村</t>
  </si>
  <si>
    <t>发展村集体产业，购置小米加工设备，方便群众加工，预计村集体收入增加1万元，带动受益农户365户.产权归属村集体所有。</t>
  </si>
  <si>
    <t>5700001266922725</t>
  </si>
  <si>
    <t>榆阳区-2023年度-青云镇李家崾村薄弱村集体经济提升项目</t>
  </si>
  <si>
    <t>购置小杂粮一体化包装机一套</t>
  </si>
  <si>
    <t>李家崾村</t>
  </si>
  <si>
    <t>发展村集体产业，购置小杂粮米加工设备，方便群众加工，预计村集体收入增加1万元，带动受益农户480户.产权归属村集体所有。</t>
  </si>
  <si>
    <t>5700001267269407</t>
  </si>
  <si>
    <t>榆阳区-2023年度-青云镇殷家焉村薄弱村集体经济提升项目</t>
  </si>
  <si>
    <t>新建鸽子场48平米，配套围网300米，维修围网300平米、饲料库80平米，购机格子窝架3套、鸽子笼30个</t>
  </si>
  <si>
    <t>殷家焉村</t>
  </si>
  <si>
    <t>发展村集体产业，增加村集体收入，预计每户年收入增加200元以上，带动受益农户320户产权归属村集体所有。</t>
  </si>
  <si>
    <t>5700001267082456</t>
  </si>
  <si>
    <t>榆阳区-2023年度-大河塔镇安崖村安崖组果树产业项目</t>
  </si>
  <si>
    <t>创建苹果标准园227亩</t>
  </si>
  <si>
    <t>安崖村安崖组</t>
  </si>
  <si>
    <t>提升果树产业基础条件，受益农户92户，带动脱贫户11户，预计每户增收300元以上。产权归属村集体所有。</t>
  </si>
  <si>
    <t>5700001267139577</t>
  </si>
  <si>
    <t>榆阳区-2023年度-孟家湾乡大圪堵村玉米基地水渠砌护项目</t>
  </si>
  <si>
    <t>玉米基地砌护水渠宽50cm*高80cm长600米</t>
  </si>
  <si>
    <t>孟家湾乡</t>
  </si>
  <si>
    <t>大圪堵村九组</t>
  </si>
  <si>
    <t>发展村集体产业，配套灌溉设施，增加玉米产量，提高群众满意度，增强内生动力。辐射农户40户，其中脱贫户1户。预计每户年增收200元。项目建成后，产权归属集体所有。</t>
  </si>
  <si>
    <t>5700001267144332</t>
  </si>
  <si>
    <t>榆阳区-2023年度-上盐湾镇芦家沟村果树产业项目</t>
  </si>
  <si>
    <t>创建苹果标准园230亩</t>
  </si>
  <si>
    <t>芦家沟村</t>
  </si>
  <si>
    <t>提升果树产业基础条件，受益农户123户，带动脱贫户7户，预计每户增收300元以上。产权归属村集体所有。</t>
  </si>
  <si>
    <t>5700001267259241</t>
  </si>
  <si>
    <t>大河塔镇牛圈沟村2023年度芦草渠小杂粮基地配套建设项目</t>
  </si>
  <si>
    <t>芦草渠小杂粮基地土地平整70亩</t>
  </si>
  <si>
    <t>牛圈沟村</t>
  </si>
  <si>
    <t>发展壮大村集体经济，实施产业配套项目，带动脱贫户24户稳定增收，建成后预计每户每年增收800元以上。产权归属村集体所有。</t>
  </si>
  <si>
    <t>5700001266960438</t>
  </si>
  <si>
    <t>榆阳区-2023年-青云镇康家湾高山冷凉蔬菜基地建设项目</t>
  </si>
  <si>
    <t>种植南瓜300亩</t>
  </si>
  <si>
    <t>康家湾</t>
  </si>
  <si>
    <t>发展特色产业，增加农民收入，平均亩产值达3000元，受益农户52户。产权归属村集体所有。</t>
  </si>
  <si>
    <t>5700001267329967</t>
  </si>
  <si>
    <t>榆阳区-2023年度-上盐湾镇井道峁村果树产业项目</t>
  </si>
  <si>
    <t>创建苹果标准园242亩</t>
  </si>
  <si>
    <t>井道峁村</t>
  </si>
  <si>
    <t>提升果树产业基础条件，受益农户113户，带动脱贫户7户，预计每户增收300元以上。产权归属村集体所有。</t>
  </si>
  <si>
    <t>5700001266909717</t>
  </si>
  <si>
    <t>红石桥乡闹牛海则村2023年度牧草基地通生产用电项目</t>
  </si>
  <si>
    <t>闹牛海则村二组牧草地，配套延伸高压线600米，80kw变压器一台。</t>
  </si>
  <si>
    <t>闹牛海则村</t>
  </si>
  <si>
    <t>改善生产条件，提升生产效率，提高群众满意度，带动受益农户36户，预计每户增收1500元。产权归属村集体所有。</t>
  </si>
  <si>
    <t>5700001267283944</t>
  </si>
  <si>
    <t>上盐湾镇陈兴庄村2023年度砖砌护灌溉渠项目</t>
  </si>
  <si>
    <t>陈兴庄村后塔砖砌护灌溉渠道长500米，宽50厘米，高50厘米。</t>
  </si>
  <si>
    <t>改善灌溉生产条件，长期投入使用，发展壮大村集体经济，扶持带动23户脱贫户增收，预计每户年增收600元以上。项目建成后，产权归属集体所有。</t>
  </si>
  <si>
    <t>5700001267096605</t>
  </si>
  <si>
    <t>榆阳区-2023年度-红石桥乡韩家峁村果树产业项目</t>
  </si>
  <si>
    <t>创建葡萄标准园272亩</t>
  </si>
  <si>
    <t>韩家峁村</t>
  </si>
  <si>
    <t>提升果树产业基础条件，受益农户62户，带动脱贫户6户，预计每户增收300元以上。产权归属村集体所有。</t>
  </si>
  <si>
    <t>5700001267464349</t>
  </si>
  <si>
    <t>榆阳区-产业发展类-2023年度-朝阳路街道办事处-向阳山村-农业种植灌溉设施</t>
  </si>
  <si>
    <t>修建蓄水池400方，20米*10米*2米，配套灌溉设施一套</t>
  </si>
  <si>
    <t>朝阳路
办事处</t>
  </si>
  <si>
    <t>向阳山村</t>
  </si>
  <si>
    <t>发展壮大村集体经济，实施产业配套项目，带动脱贫户4户稳定增收，建成后预计每户每年增收800元以上。产权归属村集体所有。</t>
  </si>
  <si>
    <t>5700001266857101</t>
  </si>
  <si>
    <t>榆阳区-产业发展类-2023年度-古塔镇陈家沟村养殖基地项目</t>
  </si>
  <si>
    <t>陈家沟村养殖场提升改造羊圈，新建草棚100平米，购买种饲草加工机具和种羊2只</t>
  </si>
  <si>
    <t>陈家沟村</t>
  </si>
  <si>
    <t>发展壮大村集体经济，辐射带动农户180户，其中脱贫户8户，提高村集体经济收入年增收10000元，扩大养殖规模，提高养殖效率。产权归属村集体所有。</t>
  </si>
  <si>
    <t>5700001266824041</t>
  </si>
  <si>
    <t>大河塔镇刘家沟村2023年度曹小沟组生产道路硬化项目</t>
  </si>
  <si>
    <t>砖硬化曹小沟组生产砖硬化道路长1000米，宽3米</t>
  </si>
  <si>
    <t>刘家沟村</t>
  </si>
  <si>
    <t>辐射带动农户56户进一步改善群众生产道路条件，解决不利于群众产业发展的制约因素，增强内生动力。产权归属村集体所有。</t>
  </si>
  <si>
    <t>5700001267547455</t>
  </si>
  <si>
    <t>榆阳区-产业发展类-2023年度-古塔镇黄家圪崂村小杂粮基地配套项目</t>
  </si>
  <si>
    <t>塌土湾小杂粮基地道路砖硬化道路，长1公里，宽3米</t>
  </si>
  <si>
    <t>黄家圪崂村</t>
  </si>
  <si>
    <t>发展壮大村集体经济，扶持带动150户农户增收，其中脱贫户5户，预计每户年增收300元以上。产权归属村集体所有。</t>
  </si>
  <si>
    <t>5700001267146833</t>
  </si>
  <si>
    <t>红石桥乡王连圪堵村2023年度玉米基地配套高抽渠砌护项目</t>
  </si>
  <si>
    <t>杨窑湾组玉米基地抗旱高抽渠道砌护360米，宽0.6米，高0.8米</t>
  </si>
  <si>
    <t>王连圪堵村</t>
  </si>
  <si>
    <t>提高生产效率，增加群集体收入，提高群众满意度，预计130户800人受益，预计每户增收300元。项目建成后，产权归属集体所有。</t>
  </si>
  <si>
    <t>5700001267491405</t>
  </si>
  <si>
    <t>上盐湾镇石窑坪村2023年度砖硬化杂粮基地道路及新建桥项目</t>
  </si>
  <si>
    <t>石窑坪组生产道路沟底至大洼连接桥1座，长15米、宽6米、高3米，砖硬化基地生产道路长500米，宽3.5米。</t>
  </si>
  <si>
    <t>石窑坪村</t>
  </si>
  <si>
    <t>改善生产条件，出行方便，生产可使用农业机械，种植面积增大，带动193户农户4户脱贫户增收，预计每户增收200元以上项目建成后，产权归属集体所有。</t>
  </si>
  <si>
    <t>5700001266825501</t>
  </si>
  <si>
    <t>榆阳区-产业发展类-2023年度-鱼河峁镇董家湾村蔬菜种植基地产业道路混凝土硬化项目</t>
  </si>
  <si>
    <t>混凝土硬化刘崖窑组新农村蔬菜种植基地产业道路，长200米，宽5米，厚0.18米</t>
  </si>
  <si>
    <t>董家湾村</t>
  </si>
  <si>
    <t>发展村集体产业，同时产业可带动82户脱贫户每年增收300元以上，解决生产出行不方便问题，方便农产品就地销售项目建成后，产权归属集体所有。</t>
  </si>
  <si>
    <t>5700001266591973</t>
  </si>
  <si>
    <t>镇川镇-2023年度-朱寨村修建前川高标准农田灌溉抽水站项目</t>
  </si>
  <si>
    <t>打廊道井一口，购买抽水设备一套</t>
  </si>
  <si>
    <t>朱寨村</t>
  </si>
  <si>
    <t>巩固产业配套基础设施，进一步改善群众生产生活条件，解决不利于群众生活和产业发展的制约因素辐射带动农户299户，其中脱贫户11户，项目建成后，产权归属集体所有。</t>
  </si>
  <si>
    <t>5700001267170281</t>
  </si>
  <si>
    <t>上盐湾镇井道峁村2023年度砖硬化果树基地产业路项目</t>
  </si>
  <si>
    <t>砖硬化苹果基地道路950米。宽3.5米</t>
  </si>
  <si>
    <t>进一步改善群众的生产生活出行，降低隐患安全，提高了群众出行安全，促进村集体、16户脱贫户增收项目建成后，产权归属集体所有。</t>
  </si>
  <si>
    <t>5700001267129633</t>
  </si>
  <si>
    <t>榆阳区-产业发展类-2023年度-古塔镇陈家沟村陈家沟组小杂粮基地项目</t>
  </si>
  <si>
    <t>砖硬化马曹焉组从前梁焉至北峁沟小杂粮基地生产道路硬化长1公里，宽3米</t>
  </si>
  <si>
    <t>进一步改善群众生产生活条件，带动180户农户增收300元产权归属村集体所有。</t>
  </si>
  <si>
    <t>5700001267318545</t>
  </si>
  <si>
    <t>上盐湾镇林家沟村2023年度杂粮基地砖硬化道路项目</t>
  </si>
  <si>
    <t>林家沟村林家沟组杂粮基地砖硬化长900米，宽3米</t>
  </si>
  <si>
    <t>林家沟村</t>
  </si>
  <si>
    <t>提升满意度，发展壮大村集体经济，提高生产效益，扶持带动9户脱贫户增收。项目建成后，产权归属集体所有。</t>
  </si>
  <si>
    <t>5700001267333675</t>
  </si>
  <si>
    <t>上盐湾镇旋水湾村2023年度杂粮基地配套项目</t>
  </si>
  <si>
    <t>张家洼组杂粮基地农田平整50亩，崖窑畔组平整60亩，旋水湾组平整土地90亩。</t>
  </si>
  <si>
    <t>旋水湾村</t>
  </si>
  <si>
    <t>为进一步改善农业水利基础设施，提高农业灌溉现代化，探索建设旱作农业“四位一体”现代农业之路，提高群众生产生活积极性，全村65户农户（18户脱贫户）受益，建成后预计每户每年增收300元项目建成后，产权归属集体所有。</t>
  </si>
  <si>
    <t>5700001267267130</t>
  </si>
  <si>
    <t>榆阳区-2023年度-麻黄梁镇店坊村果树产业项目</t>
  </si>
  <si>
    <t>创建苹果标准园326亩</t>
  </si>
  <si>
    <t>麻黄梁镇</t>
  </si>
  <si>
    <t>店坊村</t>
  </si>
  <si>
    <t>提升果树产业基础条件，受益农户112户，带动脱贫户9户，预计每户增收300元以上。产权归属村集体所有。</t>
  </si>
  <si>
    <t>5700001267266285</t>
  </si>
  <si>
    <t>创建苹果标准园330亩</t>
  </si>
  <si>
    <t>太平沟村</t>
  </si>
  <si>
    <t>提升果树产业基础条件，受益农户320户，带动脱贫户6户，预计每户增收300元以上。产权归属村集体所有。</t>
  </si>
  <si>
    <t>5700001267268143</t>
  </si>
  <si>
    <t>青云镇乐家畔村2023年度果树基地产业道路建设项目</t>
  </si>
  <si>
    <t>乐家畔组山地苹果产业道路新建排水沟210米，拦水带15米，簸箕排水沟（带排水沟）11个</t>
  </si>
  <si>
    <t>乐家畔村</t>
  </si>
  <si>
    <t>脱贫户19户41人受益，发展村集体产业，改善生产条件，提升生产效率，每亩预计增收500元。全村受益297户880人项目建成后，产权归属集体所有。</t>
  </si>
  <si>
    <t>5700001266980112</t>
  </si>
  <si>
    <t>上盐湾镇寇寨则村2023年度杂粮基地配套建设项目</t>
  </si>
  <si>
    <t>石板庙小组杂粮基地土地平整100亩。</t>
  </si>
  <si>
    <t>寇寨则村</t>
  </si>
  <si>
    <t>土地平整100亩，促进村内产业发展，带动85农户其中脱贫户4户增收，预计每户年增收200元以上。项目建成后，产权归属集体所有。</t>
  </si>
  <si>
    <t>5700001267285398</t>
  </si>
  <si>
    <t>榆阳区-产业发展类-2023年度-鱼河峁镇小范地村牛场配套草料棚建设项目</t>
  </si>
  <si>
    <t>养牛场新建彩钢草料棚一个，长25米、宽12米、高8米</t>
  </si>
  <si>
    <t>小范地村</t>
  </si>
  <si>
    <t>发展壮大村集体经济，配套完善养牛场基础设施，增加集体收入，带动13脱贫户每年增收200元以上项目建成后，产权归属集体所有。</t>
  </si>
  <si>
    <t>5700001267301043</t>
  </si>
  <si>
    <t>榆阳区-2023年度-青云镇鸦罗畔村果树产业项目</t>
  </si>
  <si>
    <t>创建苹果标准园340亩</t>
  </si>
  <si>
    <t>鸦罗畔村</t>
  </si>
  <si>
    <t>提升果树产业基础条件，受益农户132户，带动脱贫户2户，预计每户增收300元以上。产权归属村集体所有。</t>
  </si>
  <si>
    <t>5700001267130499</t>
  </si>
  <si>
    <t>榆阳区-2023年度-榆林市榆阳区振民农民养殖专业合作社白绒山羊良种繁育场建设-</t>
  </si>
  <si>
    <t>维修羊舍、草棚800平方米，购买种羊42只。</t>
  </si>
  <si>
    <t>岔河则乡</t>
  </si>
  <si>
    <t>什它汗村</t>
  </si>
  <si>
    <t>发展白绒山羊良种繁育产业，提高群众满意度，带动脱贫户12户人均增收1000元产权归属养殖公司所有。</t>
  </si>
  <si>
    <t>区畜牧兽医局</t>
  </si>
  <si>
    <t>5700001267108899</t>
  </si>
  <si>
    <t>榆阳区-2023年度-白绒山羊良种繁育场建设-榆林市榆阳区军军家庭农场</t>
  </si>
  <si>
    <t>小壕兔乡</t>
  </si>
  <si>
    <t>公合村</t>
  </si>
  <si>
    <t>发展白绒山羊良种繁育产业，提高群众满意度，带动脱贫户13户人均增收1000元，项目建成后，产权归属实施主体所有。</t>
  </si>
  <si>
    <t>5700001267280838</t>
  </si>
  <si>
    <t>榆阳区-2023年度-榆林市三农养殖服务有限公司白绒山羊良种繁育场建设-</t>
  </si>
  <si>
    <t>常乐堡村</t>
  </si>
  <si>
    <t>发展白绒山羊良种繁育产业，提高群众满意度，带动脱贫户13户人均增收1000元产权归属养殖主体所有。</t>
  </si>
  <si>
    <t>5700001267465856</t>
  </si>
  <si>
    <t>榆阳区-产业发展类-2023年度-古塔镇余兴庄村小杂粮基地配套项目</t>
  </si>
  <si>
    <t>吉家峁组夜霍梁小杂粮基地生产道路，3.5米宽，长度为1公里。</t>
  </si>
  <si>
    <t>余兴庄村</t>
  </si>
  <si>
    <t>进方便311户群众产业发展小杂粮产业，其中脱贫户18户，预计每户年增收400元。提高生产效率。产权归属村集体所有。</t>
  </si>
  <si>
    <t>5700001267103962</t>
  </si>
  <si>
    <t>榆阳区-产业发展类-2023年度-古塔镇朱家峁村小杂粮基地配套项目</t>
  </si>
  <si>
    <t>木瓜峁组小梁子砖硬化小杂粮基地生产道路长500米宽3米；别峁则硬化生产道路长400米宽3米</t>
  </si>
  <si>
    <t>朱家峁村</t>
  </si>
  <si>
    <t>进一步改善群众生产生活条件，带动260户农户增收，其中脱贫户25户，预计每户年增收300元.提高生产效率。产权归属村集体所有。</t>
  </si>
  <si>
    <t>5700001267097169</t>
  </si>
  <si>
    <t>红石桥乡房梁村2023年度八组玉米基地道路硬化项目</t>
  </si>
  <si>
    <t>八组硬化玉米基地生产道路1公里，宽3.5米</t>
  </si>
  <si>
    <t>房梁村</t>
  </si>
  <si>
    <t>提高生产效率，增加群集体收入，提高群众满意度，预计10户，预计每户增收500元。项目建成后，产权归属集体所有。</t>
  </si>
  <si>
    <t>5700001267098777</t>
  </si>
  <si>
    <t>榆阳区-2023年度-村基础设施类麻黄梁镇店坊村玉米基地生产道路砖硬化项目</t>
  </si>
  <si>
    <t>店坊村窑峁台子到猪嘴沙峁玉米基地生产道路砖硬化1公里，宽3.5米</t>
  </si>
  <si>
    <t>加强玉米种植基地产业配套设施建设，解决不利于群众产业发展的制约因素，提高生产效率和群众满意度。项目建成后，产权归属集体所有。</t>
  </si>
  <si>
    <t>5700001267102372</t>
  </si>
  <si>
    <t>李家崾村一组山地苹果灌溉项目</t>
  </si>
  <si>
    <t>李家崾一组山地苹果灌溉，铺设100亩山地苹果管道长3000米</t>
  </si>
  <si>
    <t>发展村集体经济，配套灌溉设施，提高产量，提升群众满意度，辐射受益农户413户，其中脱贫户18户项目建成后，产权归属集体所有。</t>
  </si>
  <si>
    <t>5700001267072268</t>
  </si>
  <si>
    <t>上盐湾镇寇寨则村2023年度杂粮基地生产路道路边沟</t>
  </si>
  <si>
    <t>石板庙小组杂粮基地生产道路边沟长1.0公里，宽40厘米，高40厘米。</t>
  </si>
  <si>
    <t>改善生产条件，发展村集体经济，提高群众满意度，方便全村全组85户农户2户脱贫户生产生活项目建成后，产权归属集体所有。</t>
  </si>
  <si>
    <t>5700001267095111</t>
  </si>
  <si>
    <t>上盐湾镇郭家沟村2023年度杂粮基地道路砖硬化项目</t>
  </si>
  <si>
    <t>郭家沟村柏树沟组背路至大山梁修建杂粮基地道路长1000米，宽3.5米，采用红砖立插。</t>
  </si>
  <si>
    <t>郭家沟村</t>
  </si>
  <si>
    <t>改善群众生产生活条件，提高生产质量，扶持带动107户农户8户脱贫户增收，户人均增收200元。项目建成后，产权归属集体所有。</t>
  </si>
  <si>
    <t>5700001267070679</t>
  </si>
  <si>
    <t>榆阳区-产业发展类-2023年度-鱼河峁镇白家沟村小杂粮种植基地产业道路砖硬化项目</t>
  </si>
  <si>
    <t>砖硬化冯庄组小杂粮种植基地产业道路，长1000米，宽3.5米</t>
  </si>
  <si>
    <t>白家沟村</t>
  </si>
  <si>
    <t>帮助村民发展小杂粮种植产业，配体基础设施，方便村民生产生活，提升人民幸福感和满意度项目建成后，产权归属集体所有。</t>
  </si>
  <si>
    <t>5700001267229974</t>
  </si>
  <si>
    <t>榆阳区-基础设施类-2023年度-鱼河峁镇付家畔村蔬菜基地配套项目</t>
  </si>
  <si>
    <t>平整刘寨组老庄菜地90亩，配套电力设施</t>
  </si>
  <si>
    <t>付家畔村</t>
  </si>
  <si>
    <t>进一步改善168户群众生产条件，整理土地，提高产量，预计每年增收800元以上项目建成后，产权归属集体所有。</t>
  </si>
  <si>
    <t>5700001267153316</t>
  </si>
  <si>
    <t>榆阳区-基础设施类-2023年度-鱼河峁镇付家畔村山地果树基地道路硬化项目</t>
  </si>
  <si>
    <t>砖硬化常楼组山地果树园区生产道路，长1000米，宽4米、</t>
  </si>
  <si>
    <t>提高山地果树管护效率，实现及早结果，预计带动15户脱贫户每年增收300元以上，提升群众满意度，方便销售项目建成后，产权归属集体所有。</t>
  </si>
  <si>
    <t>5700001267146343</t>
  </si>
  <si>
    <t>榆阳区产业发展类2023年长城路街道沙河村花卉基地配套设施项目</t>
  </si>
  <si>
    <t>180米深井2眼，钢管60根/30米，水泵2台</t>
  </si>
  <si>
    <t>发展壮大村集体产业，完善产业配套基础设施，为发展花卉产业提供保障项目建成后，产权归属集体所有。</t>
  </si>
  <si>
    <t>5700001267150647</t>
  </si>
  <si>
    <t>镇川镇-2023年度-高梁柳湾村柳湾组田间生产道路砖硬化项目</t>
  </si>
  <si>
    <t>柳湾组田间生产道路砖硬化长1000米，宽3.5米</t>
  </si>
  <si>
    <t>高梁柳湾村</t>
  </si>
  <si>
    <t>促进产业发展，提升产业配套服务水平，方便群众生产生活，农产品快速销售辐射带动农户151户，其中脱贫户5户，项目建成后，产权归属集体所有。</t>
  </si>
  <si>
    <t>5700001267093268</t>
  </si>
  <si>
    <t>榆阳区-2023年度-青云镇太平沟村山地果树配套道路建设项目</t>
  </si>
  <si>
    <t>太平沟1组山地果树配套砖硬化道路长1公里宽4米。</t>
  </si>
  <si>
    <t>果树基础设施条件更加完善，果树产量持续提升，预计受益农户132户，每户年增收200元以上。项目建成后，产权归属集体所有。</t>
  </si>
  <si>
    <t>5700001266941335</t>
  </si>
  <si>
    <t>榆阳区-产业发展类-2023年度-古塔镇松树峁村堡山一组小杂粮产业基地配套项目</t>
  </si>
  <si>
    <t>砖硬化新农村东西大扫峁和树梁台产业道路1200米，宽3米</t>
  </si>
  <si>
    <t>进一步改善群众生产生活条件，辐射带动农户80户，脱贫户4户，提升群众满意度。项目建成后，产权归属集体所有。</t>
  </si>
  <si>
    <t>5700001266596196</t>
  </si>
  <si>
    <t>榆阳区-2023年度-古塔镇松树峁村果树产业项目</t>
  </si>
  <si>
    <t>创建苹果标准园371亩</t>
  </si>
  <si>
    <t>提升果树产业基础条件，受益农户232户，带动脱贫户12户，预计每户增收300元以上。产权归属村集体所有。</t>
  </si>
  <si>
    <t>5700001266995843</t>
  </si>
  <si>
    <t>榆阳区-2023年度-榆林市占堂种养殖有限公司白绒山羊良种繁育场建设-</t>
  </si>
  <si>
    <t>维修羊舍、草棚900平方米，购买种羊45只。</t>
  </si>
  <si>
    <t>耳林村</t>
  </si>
  <si>
    <t>发展白绒山羊良种繁育产业，提高群众满意度，带动脱贫户13户人均增收1000元产权归属养殖公司所有。</t>
  </si>
  <si>
    <t>5700001267265644</t>
  </si>
  <si>
    <t>榆阳区-2023年度-榆林市榆阳区鑫海秀家庭农场白绒山羊良种繁育场建设-</t>
  </si>
  <si>
    <t>神树湾村</t>
  </si>
  <si>
    <t>发展白绒山羊良种繁育产业，提高群众满意度，带动脱贫户15户人均增收1000元，产权归属养殖主体所有。</t>
  </si>
  <si>
    <t>5700001267260071</t>
  </si>
  <si>
    <t>小壕兔乡耳林村2023年度350亩耕地垫土改良项目</t>
  </si>
  <si>
    <t xml:space="preserve">  耳林村一组350亩撂荒地垫土改良整治</t>
  </si>
  <si>
    <t>增加69户农户耕地面积，从而增加产量，使农户每户增收1000元/年项目建成后，产权归属集体所有。</t>
  </si>
  <si>
    <t>5700001267265292</t>
  </si>
  <si>
    <t>上盐湾镇党街则村2023年度杂粮基地配套建设项目</t>
  </si>
  <si>
    <t>党街则村一组和三、五组杂粮基地土地平整130亩</t>
  </si>
  <si>
    <t>党街则村</t>
  </si>
  <si>
    <t>进一步改善农户生产条件，发展玉米大豆种植等，带动18户脱贫户、285户农户稳定增收，建成后预计每户每年增收500元以上。项目建成后，产权归属集体所有。</t>
  </si>
  <si>
    <t>5700001267544359</t>
  </si>
  <si>
    <t>榆阳区-2023年度-陕西陕北白绒山羊繁育有限公司白绒山羊良种繁育场建设-</t>
  </si>
  <si>
    <t>维修羊舍、草棚1000平方米，购买种羊48只。</t>
  </si>
  <si>
    <t>大伙场村</t>
  </si>
  <si>
    <t>发展白绒山羊良种繁育产业，提高群众满意度，带动脱贫户20户人均增收1200元产权归属养殖主体所有。</t>
  </si>
  <si>
    <t>5700001267511369</t>
  </si>
  <si>
    <t>榆阳区-2023年度-色草湾村村级股份经济合作社白绒山羊养殖</t>
  </si>
  <si>
    <t>色草湾村</t>
  </si>
  <si>
    <t>发展白绒山羊良种繁育产业，提高群众满意度，带动脱贫户16户人均增收1300元产权归属养殖主体所有。</t>
  </si>
  <si>
    <t>5700001266976278</t>
  </si>
  <si>
    <t>榆阳区-2023年度-稍沟村村级股份经济合作社肉羊养殖</t>
  </si>
  <si>
    <t>维修羊舍、草棚950平方米，购买种羊48只。</t>
  </si>
  <si>
    <t>壮大村集体经济，发展肉羊养殖产业，提高群众满意度，带动脱贫户10户人均增收1300元产权归属养殖主体所有。</t>
  </si>
  <si>
    <t>5700001266973941</t>
  </si>
  <si>
    <t>榆阳区-2023年度-柴兴梁村级股份经济合作社肉羊养殖</t>
  </si>
  <si>
    <t>柴兴梁村</t>
  </si>
  <si>
    <t>壮大村集体经济，发展肉羊养殖产业，提高群众满意度，带动脱贫户15户人均增收1300元产权归属养殖主体所有。</t>
  </si>
  <si>
    <t>5700001266968979</t>
  </si>
  <si>
    <t>榆阳区-2023年度-任庄则村级股份经济合作社肉羊养殖</t>
  </si>
  <si>
    <t>任庄则村</t>
  </si>
  <si>
    <t>壮大村集体经济，发展肉羊养殖产业，提高群众满意度，带动脱贫户10户人均增收1200元产权归属养殖主体所有。产权归属养殖主体所有。</t>
  </si>
  <si>
    <t>5700001266807160</t>
  </si>
  <si>
    <t>榆阳区-2023年度-刘家沟村级股份经济合作社肉羊养殖</t>
  </si>
  <si>
    <t>壮大村集体经济，发展肉羊养殖产业，提高群众满意度，带动脱贫户11户人均增收1200元产权归属养殖主体所有。</t>
  </si>
  <si>
    <t>5700001266991179</t>
  </si>
  <si>
    <t>大河塔镇牛圈沟村2023年度小杂粮基地生产道路硬化项目</t>
  </si>
  <si>
    <t>牛圈沟村小杂粮基地砖硬化长1200米、宽3.5米</t>
  </si>
  <si>
    <t>辐射带动农户12户进一步改善群众生产道路条件，解决不利于群众产业发展的制约因素，预计每户增收500元以上产权归属村集体所有。</t>
  </si>
  <si>
    <t>5700001266858350</t>
  </si>
  <si>
    <t>大河塔镇任庄则村2023年度沙占则组生产道路硬化项目</t>
  </si>
  <si>
    <t>沙占则组砖硬化羊场道路长1300米、宽3.5米</t>
  </si>
  <si>
    <t>辐射带动农户175户进一步改善群众生产道路条件，解决不利于群众产业发展的制约因素，增强内生动力。产权归属村集体所有。</t>
  </si>
  <si>
    <t>5700001267124821</t>
  </si>
  <si>
    <t>榆阳区-产业发展类-2023年度-古塔镇马响水村玉米种植基地配套项目</t>
  </si>
  <si>
    <t>新建玉米种植基地灌溉渠道1公里，宽40cm，高60cm</t>
  </si>
  <si>
    <t>马响水村</t>
  </si>
  <si>
    <t>进一步改善群众种植条件，提高生产效率，带动120户农户增收，其中脱贫户22户，预计每户增收250元产权归属村集体所有。</t>
  </si>
  <si>
    <t>5700001266862577</t>
  </si>
  <si>
    <t>上盐湾镇设家沟村2023年度杂粮基地产业道路用砖硬化项目</t>
  </si>
  <si>
    <t>设家沟组到后沟大坝杂粮基地产业道路1公里，宽3.5米；压排水管道4处长100米。</t>
  </si>
  <si>
    <t>设家沟村</t>
  </si>
  <si>
    <t>发展壮大村集体经济，实施产业配套项目，脱贫户8户15人收益，建成后每年每人增收500元以上。项目建成后，产权归属集体所有。</t>
  </si>
  <si>
    <t>5700001267023672</t>
  </si>
  <si>
    <t>上盐湾镇尹家庄村2023年度坝地盐碱地改良项目</t>
  </si>
  <si>
    <t>高标准农田改造：尹家庄组80亩坝地盐碱地改良，需垫土厚度1.5米</t>
  </si>
  <si>
    <t>尹家庄村</t>
  </si>
  <si>
    <t>发展壮大村集体经济，实施产业配套项目，改善生产条件，提升群众满意度，带动脱贫户稳定增收，建成后预计每户每年增收800元以上。项目建成后，产权归属集体所有。</t>
  </si>
  <si>
    <t>5700001267168362</t>
  </si>
  <si>
    <t>上盐湾镇上盐湾村2023年度杂粮基地配套项目</t>
  </si>
  <si>
    <t>石马沟组桑沟坝土地平整120亩</t>
  </si>
  <si>
    <t>上盐湾村</t>
  </si>
  <si>
    <t>发展村集体产业，改善生产条件，提升满意度，土地平整120亩，盐碱地治理1200亩，全村551户受益，其中脱贫户27户，带动每户增收200元以上项目建成后，产权归属集体所有。</t>
  </si>
  <si>
    <t>5700001267132777</t>
  </si>
  <si>
    <t>上盐湾镇碎金驿村2023年度杂粮基地配套建设项目</t>
  </si>
  <si>
    <t>杂粮基地平整土地80亩</t>
  </si>
  <si>
    <t>改善生产条件，促进增收，壮大集体经济，扶持带动29户脱贫户增收，预计每户年增收500元以上项目建成后，产权归属集体所有。</t>
  </si>
  <si>
    <t>5700001266963493</t>
  </si>
  <si>
    <t>上盐湾镇赵家畔村2023年度杂粮基地新建高抽站产业配套基础设施项目</t>
  </si>
  <si>
    <t>杂粮基地土地平整400亩，新建倒抽站一座，砌护渠道2500米，摆庄2000米，硬化道路1000米。</t>
  </si>
  <si>
    <t>赵家畔村</t>
  </si>
  <si>
    <t>发展壮大村集体经济，实施产业配套项目，带动291户农户（45户脱贫户）稳定增收，建成后预计每户每年增收800元以上。项目建成后，产权归属集体所有。</t>
  </si>
  <si>
    <t>5700001266827984</t>
  </si>
  <si>
    <t>小壕兔乡包兔村2023年度集中养殖小区建设项目</t>
  </si>
  <si>
    <t>完善养殖场基础设施，架设动力线800米，硬化水泥道路1.6公里，计划发展200只白绒山羊</t>
  </si>
  <si>
    <t>包兔村</t>
  </si>
  <si>
    <t>巩固壮大村集体经济，增加集体收入，创造就业岗位，带动30户受益，每户人均年收入增收300元。项目建成后，产权归属集体所有。</t>
  </si>
  <si>
    <t>5700001267080808</t>
  </si>
  <si>
    <t>榆阳区-产业发展类-2023年度-鱼河峁镇董家湾村小杂粮种植基地产业道路砖硬化项目</t>
  </si>
  <si>
    <t>砖硬化董家湾组凉水井至松大梁小杂粮种植基地产业道路，长1500米，宽3.5米</t>
  </si>
  <si>
    <t>5700001267271926</t>
  </si>
  <si>
    <t>榆阳区-产业发展类-2023年度-鱼河镇高家洼村改良撂荒地项目</t>
  </si>
  <si>
    <t>242国道西面撂荒地垫土改良15亩，覆土50cm厚，修建配套水渠800米长，开口60cm宽、50cm深</t>
  </si>
  <si>
    <t>改善农田土壤种植条件及农田用水便利程度，增加农作物产量，建成后预计带动25户脱贫户每户每年增收300元以上。项目建成后，产权归属集体所有。</t>
  </si>
  <si>
    <t>5700001267295937</t>
  </si>
  <si>
    <t>镇川镇-2023年度-葛村灌溉水渠项目</t>
  </si>
  <si>
    <t>小杂粮种植基地配套灌溉水渠（长1公里，宽40公分，高80公分）</t>
  </si>
  <si>
    <t>葛村</t>
  </si>
  <si>
    <t>进一步改善群众生产生活条件，解决不利于群众生活和产业发展的制约因素辐射带动农户166户，其中脱贫户6户，项目建成后，产权归属集体所有。</t>
  </si>
  <si>
    <t>休闲农业与乡村旅游</t>
  </si>
  <si>
    <t>5700001267252022</t>
  </si>
  <si>
    <t>榆阳区-2023年度-孟家湾乡三道河则村乡村旅游项目</t>
  </si>
  <si>
    <t>新建设木质篱笆及大门，铺设道路及鱼台构筑，配套屋内设施及装饰等</t>
  </si>
  <si>
    <t>三道河则村</t>
  </si>
  <si>
    <t>发展乡村旅游项目，壮大村集体经济，增加第三产业收入，增加就业岗位，预计每户增收1000元。带动受益农户306户，其中脱贫户6户。</t>
  </si>
  <si>
    <t>5700001267248605</t>
  </si>
  <si>
    <t>榆阳-区2023年-镇川镇永康村高山冷凉蔬菜基地建设项目</t>
  </si>
  <si>
    <t>种植辣椒100亩，南瓜400亩，</t>
  </si>
  <si>
    <t>永康村</t>
  </si>
  <si>
    <t>发展特色产业，增加农民收入，平均亩产值达3000元，受益农户60户。产权归属村集体所有。</t>
  </si>
  <si>
    <t>5700001267072763</t>
  </si>
  <si>
    <t>榆阳区-2023年度--榆林市榆阳区点石成金绒山羊养殖-白绒山羊良种繁育场建设</t>
  </si>
  <si>
    <t>维修羊舍、草棚900平米，购买种羊50只。</t>
  </si>
  <si>
    <t>补浪河乡</t>
  </si>
  <si>
    <t>点石村</t>
  </si>
  <si>
    <t>发展白绒山羊良种繁育产业，提高群众满意度，带动脱贫户15户人均增收1200元产权归属养殖公司所有。</t>
  </si>
  <si>
    <t>5700001267120688</t>
  </si>
  <si>
    <t>榆阳区-2023年度--榆阳区仁世绒山羊养殖场白绒山羊良种繁育场建设</t>
  </si>
  <si>
    <t>维修羊舍、草棚900平方米，购买种羊50只。</t>
  </si>
  <si>
    <t>小纪汗镇</t>
  </si>
  <si>
    <t>昌汗峁村</t>
  </si>
  <si>
    <t>5700001267275088</t>
  </si>
  <si>
    <t>榆阳区-2023年度-榆林市亚峰绿森农牧业开发有限公司白绒山羊良种繁育场建设-</t>
  </si>
  <si>
    <t>奔滩村</t>
  </si>
  <si>
    <t>发展白绒山羊良种繁育产业，提高群众满意度，带动脱贫户15户人均增收1200元产权归属养殖主体所有。</t>
  </si>
  <si>
    <t>5700001267270390</t>
  </si>
  <si>
    <t>榆阳区-2023年度-村级股份经济合作社白绒山羊养殖-公合补兔村股份经济合作社</t>
  </si>
  <si>
    <t>维修羊舍、草棚1000平方米，购买种羊50只。</t>
  </si>
  <si>
    <t>壮大村集体经济，发展白绒山羊良种繁育产业，提高群众满意度，带动脱贫户10户人均增收1000元产权归属养殖主体所有。产权归属养殖主体所有。</t>
  </si>
  <si>
    <t>5700001267473000</t>
  </si>
  <si>
    <t>榆阳区-2023年度-孟家湾乡孟家湾村玉米基地红砖硬化项目</t>
  </si>
  <si>
    <t>红砖硬化玉米基地道路1300米，宽3米，</t>
  </si>
  <si>
    <t>孟家湾村</t>
  </si>
  <si>
    <t>进一步改善农业生产条件，实施产业配套项目，方便群众劳作，提高群众满意度，建成后预计每户每年增收200元以上。辐射受益农户251户，其中脱贫户3户。项目建成后，产权归属集体所有。</t>
  </si>
  <si>
    <t>5700001266961703</t>
  </si>
  <si>
    <t>大河塔镇安崖村2023年度后杜家沟小杂粮基地配套建设项目</t>
  </si>
  <si>
    <t>后杜家沟土地整理180亩。</t>
  </si>
  <si>
    <t>安崖村</t>
  </si>
  <si>
    <t>发展壮大村集体经济，实施产业配套项目，带动脱贫户13户稳定增收，建成后预计每户每年增收800元以上。产权归属村集体所有。</t>
  </si>
  <si>
    <t>5700001267423454</t>
  </si>
  <si>
    <t>上盐湾镇设家沟村2023年度杂粮基地配套建设项目</t>
  </si>
  <si>
    <t>赵渠组洋路疙杂粮基地土地平整20余亩。</t>
  </si>
  <si>
    <t>发展壮大村集体经济，改造盐碱地为良田，新造地230亩，有效降低水土流失，带动2户脱贫户、55户农户稳定增收，建成后预计每户每年增收500元以上。项目建成后，产权归属集体所有。</t>
  </si>
  <si>
    <t>5700001267111825</t>
  </si>
  <si>
    <t>青云镇杜家沟村2023年度村集体养殖基础设施改造项目</t>
  </si>
  <si>
    <t>村集体养殖场基础设施维修改造，安装变压器80kv一台，新修电房1座，更换线路500米</t>
  </si>
  <si>
    <t>杜家沟村</t>
  </si>
  <si>
    <t>扩大合作社养殖场养殖规模，增加村集体收入，带动全村509户1521人产业发展。村集体预计年增收10000元项目建成后，产权归属集体所有。</t>
  </si>
  <si>
    <t>5700001266898185</t>
  </si>
  <si>
    <t>镇川镇-2023年度-朱寨村更换村一级、二级抽水站灌溉管道项目</t>
  </si>
  <si>
    <t>更换朱寨村一级、二级抽水站灌溉管道1000米，60管道</t>
  </si>
  <si>
    <t>5700001267229535</t>
  </si>
  <si>
    <t>上盐湾镇持家峁村2023年度砖硬化养殖基地生产道路、修建过水桥项目</t>
  </si>
  <si>
    <t>村集体合作社羊场生产道路长330米，宽3.5米。过水桥涵一座长20米，宽3.5米，高2.5米；桥涵基础长22米，宽4米，高1.5米；八字墙（四个）分别：长5米，宽1米，高3米；俩面桥栏各30米。</t>
  </si>
  <si>
    <t>持家峁村</t>
  </si>
  <si>
    <t>发展壮大村集体经济，实施产业配套项目，带动358户农户、14户脱贫户稳定增收，建成后预计每户每年增收400元以上。项目建成后，产权归属集体所有。</t>
  </si>
  <si>
    <t>5700001267408806</t>
  </si>
  <si>
    <t>榆阳区-2023年度-村级股份经济合作社肉羊养殖-大纪汗村股份经济合作总社</t>
  </si>
  <si>
    <t>维修羊舍、草棚1000平方米，购买种羊57只。</t>
  </si>
  <si>
    <t>大纪汗村</t>
  </si>
  <si>
    <t>壮大村集体经济，发展肉羊养殖产业，提高群众满意度，带动脱贫户15户人均增收1200元产权归属养殖主体所有。</t>
  </si>
  <si>
    <t>5700001267269755</t>
  </si>
  <si>
    <t>上盐湾镇向阳山村2023年度山地苹果集雨池及蓄水池
建设项目</t>
  </si>
  <si>
    <t>向阳山村向阳山组山地苹果集雨池及蓄水池建设项目，1座集雨池、规格长6米、宽3.5米、深3.5米；2座蓄水池，容积100立方米</t>
  </si>
  <si>
    <t>壮大集体经济，改善生产条件，提高生产效率，带动294农户其中脱贫户11户增收，预计每户年增收500元以上。项目建成后，产权归属集体所有。</t>
  </si>
  <si>
    <t>5700001267414868</t>
  </si>
  <si>
    <t>上盐湾镇赵家畔村2023年度赵家畔村小杂粮基地配套建设项目</t>
  </si>
  <si>
    <t>赵畔组井湾小杂粮基地平整土地拉土垫地81亩</t>
  </si>
  <si>
    <t>进一步改善群众生产生活条件，扶持带动脱贫户45户，解决不利于群众生活和产业发展的制约因素，增强内生动力项目建成后，产权归属集体所有。</t>
  </si>
  <si>
    <t>5700001267428274</t>
  </si>
  <si>
    <t>榆阳区-2023年3.0万亩红石桥乡肖峁村旱作节水农业（漫灌改滴灌）项目</t>
  </si>
  <si>
    <t>种植玉米、马铃薯416亩，实施漫灌改滴灌，建设水源井6眼、管网3.3千米，配套施肥过滤设备、滴灌带及电力设施。</t>
  </si>
  <si>
    <t>肖峁</t>
  </si>
  <si>
    <t>农业基础设施条件更加完善，预计亩均增产140斤，农民增收8.7万元。产权归属村集体所有。</t>
  </si>
  <si>
    <t>旱作农业</t>
  </si>
  <si>
    <t>5700001267416269</t>
  </si>
  <si>
    <t>榆阳区-2023年度-榆林市榆阳区陕北白绒山羊育种有限公司白绒山羊良种繁育场建设</t>
  </si>
  <si>
    <t>维修羊棚、草棚1000平方米，购买种羊60只。</t>
  </si>
  <si>
    <t>马合镇</t>
  </si>
  <si>
    <t>补兔村</t>
  </si>
  <si>
    <t>发展白绒山羊良种繁育产业，提高群众满意度，带动脱贫户16户人均增收1500元。产权归属养殖公司所有。</t>
  </si>
  <si>
    <t>5700001267518184</t>
  </si>
  <si>
    <t>榆阳区-2023年度-村级股份经济合作社肉羊养殖-孟家湾乡股份经济合作总社</t>
  </si>
  <si>
    <t>维修羊舍、草棚1000平方米，购买种羊60只。</t>
  </si>
  <si>
    <t>恍惚兔村</t>
  </si>
  <si>
    <t>壮大村集体经济，发展肉羊养殖产业，提高群众满意度，带动脱贫户18户人均增收1200元产权归属养殖主体所有。</t>
  </si>
  <si>
    <t>5700001267262278</t>
  </si>
  <si>
    <t>榆阳区-2023年度-古塔镇石井村杂粮基地配套项目</t>
  </si>
  <si>
    <t>石井三组：砖硬化小杂粮基地生产道路长1.3公里，4米宽</t>
  </si>
  <si>
    <t>石井村</t>
  </si>
  <si>
    <t>发展村集体经济，改善生产条件提升群众满意度，带动320户农户预计每户年增收150元以上，产权归属村委会所有。</t>
  </si>
  <si>
    <t>5700001267261455</t>
  </si>
  <si>
    <t>榆阳区-产业发展类-2023年度-古塔镇闫庄沟村小杂粮基地配套项目</t>
  </si>
  <si>
    <t>用砖拓宽改造小杂粮基地道路长480米，宽4米。涉及土方量8000方</t>
  </si>
  <si>
    <t>闫庄沟村</t>
  </si>
  <si>
    <t>进一步改善群众生产生活条件，带动89户农户，其中脱贫户3户，预计每户增收200元产权归属村集体所有。</t>
  </si>
  <si>
    <t>5700001266823445</t>
  </si>
  <si>
    <t>青云镇鸦罗畔村2023年度山地果树基地配套项目</t>
  </si>
  <si>
    <t>鸦罗畔村山地苹果产业园做边沟800米，高0.6米，宽0.4米</t>
  </si>
  <si>
    <t>发展村集体产业，配套砌护边沟，提高生产效率，提升群众满意度，全村受益376户1016人项目建成后，产权归属集体所有。</t>
  </si>
  <si>
    <t>5700001267033599</t>
  </si>
  <si>
    <t>上盐湾镇郭家沟村2023年度杂粮基地砖硬化项目</t>
  </si>
  <si>
    <t>郭家沟村郭家沟组刘家湾沟岔至脑畔梁修建杂粮基地生产道路长1400米，道路宽3.5米，采用红砖立插。</t>
  </si>
  <si>
    <t>改善群众生产生活条件，提高生产质量，扶持带动173户农户15户脱贫户增收，户人均增收200元。项目建成后，产权归属集体所有。</t>
  </si>
  <si>
    <t>5700001267335517</t>
  </si>
  <si>
    <t>榆阳区-产业发展类-2023年度-鱼河峁镇梅家畔村蔬菜地整合项目</t>
  </si>
  <si>
    <t>整治沟滩蔬菜地40亩，治理鬼门关沟耕地20亩</t>
  </si>
  <si>
    <t>梅家畔村</t>
  </si>
  <si>
    <t>进一步改善群众种植条件，提高蔬菜种植的产量，同时方便村民劳作，预计每户年增收800元项目建成后，产权归属集体所有。</t>
  </si>
  <si>
    <t>5700001267337992</t>
  </si>
  <si>
    <t>青云镇鸦罗畔村2023年度杂粮基地基地配套项目</t>
  </si>
  <si>
    <t>砖硬化鸦罗畔村杂粮基地道路长1600米，宽3.5米</t>
  </si>
  <si>
    <t>发展村集体产业，配套道路硬化，提高生产效率，提升群众满意度，全村受益376户1016人项目建成后，产权归属集体所有。</t>
  </si>
  <si>
    <t>5700001267436671</t>
  </si>
  <si>
    <t>大河塔镇刘家沟村2023年度刘家沟组灌溉集水窖项目</t>
  </si>
  <si>
    <t>刘家沟组190亩灌溉集水窖项目。规模：建设长20米，宽10米，深8米，基础石头铺地，砂浆起高1.5米，宽下底2米，上底1米的挡墙（混凝土浇筑）。</t>
  </si>
  <si>
    <t>改善产业灌溉条件，带动脱贫户14户稳定增收，建成后预计每户每年增收300元以上。产权归属村集体所有。</t>
  </si>
  <si>
    <t>5700001267339352</t>
  </si>
  <si>
    <t>大河塔镇沙舍科村2023年度庞窑则山地苹果道路硬化项目</t>
  </si>
  <si>
    <t>庞窑则山地苹果砖硬化道路1600米，宽3.5米</t>
  </si>
  <si>
    <t>辐射带动农户53户进一步改善群众生产道路条件，解决不利于群众产业发展的制约因素，增强内生动力。产权归属村集体所有。</t>
  </si>
  <si>
    <t>5700001267271616</t>
  </si>
  <si>
    <t>红石桥乡闹牛海则村2023年度玉米基地配套道路硬化项目</t>
  </si>
  <si>
    <t>闹牛海则村一组玉米基地产业道路硬化1.5公里，宽4米。</t>
  </si>
  <si>
    <t>提高生产效率，增加群集体收入，提高群众满意度，预计40户85人受益。项目建成后，产权归属集体所有。</t>
  </si>
  <si>
    <t>5700001266822475</t>
  </si>
  <si>
    <t>陈兴庄村再城塔砖砌护灌溉渠道长1200米，宽40厘米，高40厘米。</t>
  </si>
  <si>
    <t>5700001277250685</t>
  </si>
  <si>
    <t>上盐湾镇党街则村2023年度种植区耕地灌溉电力升级改造项目</t>
  </si>
  <si>
    <t>242国道东西两侧种植植区电力灌溉设施提升改造，修电房3座、更换老旧电器设备及线路、维修渠道</t>
  </si>
  <si>
    <t>发展壮大农业，改善电力基础设施，带动285户农户稳定增收，建成后预计每户每年增收500元以上。项目建成后，产权归属集体所有。</t>
  </si>
  <si>
    <t>5700001266920823</t>
  </si>
  <si>
    <t>榆阳区-产业发展类-2023年度-古塔镇王前畔村小杂粮基地配套项目</t>
  </si>
  <si>
    <t>洪水沟组小杂粮基地砖硬化生产道路长1.5公里，宽3米</t>
  </si>
  <si>
    <t>王前畔村</t>
  </si>
  <si>
    <t>进方便105户群众产业发展小杂粮产业，其中脱贫户6户，预计每户年增收400元。提高生产效率。产权归属村集体所有。</t>
  </si>
  <si>
    <t>上盐湾镇向阳山村2023年度杂粮基地生产路道路砖硬化</t>
  </si>
  <si>
    <t>向阳山村斗咀组至上清路衔接生产道路砖茬1.5公里，宽3.5米</t>
  </si>
  <si>
    <t>方便全村全组农户生产生活，提升满意度，海山生产条件，带动53户农户其中脱贫户1户增收，预计每户增收200元以上项目建成后，产权归属集体所有。</t>
  </si>
  <si>
    <t>5700001267221151</t>
  </si>
  <si>
    <t>上盐湾镇石窑坪村2023年度杂粮基地砖插路项目</t>
  </si>
  <si>
    <t>石窑坪组杂粮基地生产道路--红砖立插，长1500米、宽3米</t>
  </si>
  <si>
    <t>5700001267079022</t>
  </si>
  <si>
    <t>榆阳区-产业发展类-2023年度-鱼河镇房家沟村山地苹果配套道路硬化项目</t>
  </si>
  <si>
    <t>山地苹果基地道路砖硬化1500米、宽3.5米</t>
  </si>
  <si>
    <t>房家沟村</t>
  </si>
  <si>
    <t>改善山地苹果基地通行条件，方便农产品售卖，美化环境，全村受益195户582人，其中脱贫户8户19人，建成后预计带动8户脱贫户每户每年增收300元以上。。项目建成后，产权归属集体所有。</t>
  </si>
  <si>
    <t>5700001267256804</t>
  </si>
  <si>
    <t>镇川镇-2023年度-高沙沟村刘兴庄组果树产业道路砖硬化项目</t>
  </si>
  <si>
    <t>刘兴庄组果树产业配套生产道路硬砖化长1.5公里，宽3.5米</t>
  </si>
  <si>
    <t>高沙沟村</t>
  </si>
  <si>
    <t>促进产业发展，提升产业配套服务水平，方便群众生产生活，农产品快速销售辐射带动农户179户，其中脱贫户2户，项目建成后，产权归属集体所有。</t>
  </si>
  <si>
    <t>5700001267077466</t>
  </si>
  <si>
    <t>大河塔镇沙舍科村2023年度驮柴峁组唐马沟水源地灌溉蓄水池建设项目</t>
  </si>
  <si>
    <t>驮柴峁组唐马沟水源地灌溉新建蓄水池长20米、宽5米、高2米</t>
  </si>
  <si>
    <t>辐射带动农户76户进一步改善群小杂粮基地生产道路条件，解决不利于群众产业发展的制约因素，建成后预计每户年增收500元。产权归属村集体所有。</t>
  </si>
  <si>
    <t>5700001266995164</t>
  </si>
  <si>
    <t>榆阳区-产业发展类-2023年度-古塔镇赵庄村大棚基地配套项目</t>
  </si>
  <si>
    <t>砖硬化南山沟小杂粮基地和大棚基地生产道路长1480米，宽3.5米</t>
  </si>
  <si>
    <t>赵庄村</t>
  </si>
  <si>
    <t>发展壮大村集体经济，扶持带动50农户，其中脱贫户4户，预计每户年增收200元以上。增加就业率和群众满意度。产权归属村集体所有。</t>
  </si>
  <si>
    <t>5700001266993537</t>
  </si>
  <si>
    <t>大河塔镇安崖村2023年度后杜家沟小杂粮基地高抽灌溉项目</t>
  </si>
  <si>
    <t>后杜家沟高抽灌溉项目，机房一间，高位水池一个300m³</t>
  </si>
  <si>
    <t>5700001267161810</t>
  </si>
  <si>
    <t>榆阳区-2023年度-产业发展类麻黄梁镇张虎沟村苹果基地道路配套边沟砌护项目</t>
  </si>
  <si>
    <t>十字墕畔小组山地苹果产业道路配套边沟砌护长2公里，规格40*40</t>
  </si>
  <si>
    <t>张虎沟村</t>
  </si>
  <si>
    <t>巩固提升原有2公里砖硬化道路，方便群众生产生化，提高工作效率，受益户72户，脱贫户10户，提高群众满意度项目建成后，产权归属集体所有。</t>
  </si>
  <si>
    <t>5700001267163434</t>
  </si>
  <si>
    <t>榆阳区-产业发展类-2023年度-鱼河镇南沙村灌溉渠道砌护项目</t>
  </si>
  <si>
    <t>灌溉渠道砌护项目（长845米，开口1米，底0.8米,深0.8米砖渠）</t>
  </si>
  <si>
    <t>南沙村</t>
  </si>
  <si>
    <t>改善产业基地用水条件，增加农作物产量，建成后全村受益274户794人，预计带动4户脱贫户每户每年增收300元以上。项目建成后，产权归属集体所有。</t>
  </si>
  <si>
    <t>5700001143598664</t>
  </si>
  <si>
    <t>上盐湾镇陈崖窑村2023年度杂粮基地配套项目</t>
  </si>
  <si>
    <t>南沟河岩杂粮基地平整土地，拉土垫地140亩</t>
  </si>
  <si>
    <t>方便群众生产生活，提高生产效率，提升群众满意度，带动全村50户农户19户脱贫户增收，预计每户增收200元以上项目建成后，产权归属集体所有。</t>
  </si>
  <si>
    <t>5700001267270675</t>
  </si>
  <si>
    <t>上盐湾镇王寨村2023年度
砖硬化杂粮基地生产道路项目</t>
  </si>
  <si>
    <t>王寨村白庄桥头至前圪叉峁、桥头至背梁砖硬化杂粮基地生产道路，长2000米，宽3米</t>
  </si>
  <si>
    <t>王寨村</t>
  </si>
  <si>
    <t>提升村基础设施建设水平，发展壮大村集体经济，改善生产条件，提高群众满意度，带动41户农户稳定增收。项目建成后，产权归属集体所有。</t>
  </si>
  <si>
    <t>5700001267035391</t>
  </si>
  <si>
    <t>榆阳区-2023年度-村级股份经济合作社白绒山羊养殖-巴拉素镇联合总社</t>
  </si>
  <si>
    <t>新建羊舍、草棚750平方米，购买种羊70只。</t>
  </si>
  <si>
    <t>巴拉素镇</t>
  </si>
  <si>
    <t>巴拉素</t>
  </si>
  <si>
    <t>壮大村集体经济，发展白绒山羊良种繁育产业，提高群众满意度，带动脱贫户12户人均增收1000元产权归属养殖主体所有。</t>
  </si>
  <si>
    <t>5700001267064947</t>
  </si>
  <si>
    <t>榆阳区-产业发展类-2023年度-朝阳路街道办事处-归德堡村-旅游项目建设</t>
  </si>
  <si>
    <t>房车营地20亩，预计投资13万；水电18万，长度1000米安装315变压器；公共卫生间改造2座，预计投资6万元。</t>
  </si>
  <si>
    <t>归德堡村</t>
  </si>
  <si>
    <t>发展旅游产业发展，壮大村集体经济，提高经济效益，带动脱贫户10户稳定增收，建成后预计每户每年增收500元以上。产权归属村集体所有。</t>
  </si>
  <si>
    <t>5700001266800400</t>
  </si>
  <si>
    <t>大河塔镇刘岔村2023年度冯塔组至石家塔组小杂粮基地延川砌护灌溉渠道项目</t>
  </si>
  <si>
    <t>冯塔组至石家塔组延川砌护灌溉渠道40CM*40CM，长2000米，</t>
  </si>
  <si>
    <t>刘岔村</t>
  </si>
  <si>
    <t>发展壮大村集体经济，改善产业灌溉设施，带动脱贫户19户稳定增收，建成后预计每户每年增收800元以上。产权归属村集体所有。</t>
  </si>
  <si>
    <t>5700001267036514</t>
  </si>
  <si>
    <t>榆阳区-产业发展类-2023年度-古塔镇曹家坬村小杂粮基地项目</t>
  </si>
  <si>
    <t>马家沟组小杂粮界土地整理100亩</t>
  </si>
  <si>
    <t>曹家坬村</t>
  </si>
  <si>
    <t>50</t>
  </si>
  <si>
    <t>5</t>
  </si>
  <si>
    <t>进一步扩大生产规模，提高收入，带动50户农户，脱贫户5户，预计每户增收350元产权归属村集体所有。</t>
  </si>
  <si>
    <t>5700001267005606</t>
  </si>
  <si>
    <t>榆阳区-产业发展类-2023年度-古塔镇马家峁村大扁杏基地配套项目</t>
  </si>
  <si>
    <t>老庄大扁杏基地砖硬化道路长1600米，宽4.5米</t>
  </si>
  <si>
    <t>马家峁村</t>
  </si>
  <si>
    <t>205</t>
  </si>
  <si>
    <t>进一步提升产业效率，辐射带动205户农户增收其中脱贫户20户，每户预计增收300元。产权归属村集体所有。</t>
  </si>
  <si>
    <t>5700001267003140</t>
  </si>
  <si>
    <t>榆阳区-2023年度-产业发展类麻黄梁镇东清水河村产业配套基础设施项目</t>
  </si>
  <si>
    <t>东清水河村西河小组土地整理200亩，配套灌溉设施水泵1台，井房1间，管网800米等设施</t>
  </si>
  <si>
    <t>东清水河村</t>
  </si>
  <si>
    <t>受益农户201户，加强产业配套基础设施建设，解决不利于群众产业发展的制约因素，提高生产效率，增加产量。项目建成后，产权归属集体所有。</t>
  </si>
  <si>
    <t>5700001266997267</t>
  </si>
  <si>
    <t>上盐湾镇尹家庄村2023年度杂粮基地生产道路砖硬化项目</t>
  </si>
  <si>
    <t>青草梁组龙嘴山--观音山杂粮基地生产道路砖硬化2公里、宽3.5米。</t>
  </si>
  <si>
    <t>发展壮大村集体经济，实施产业配套项目，带动7户脱贫户稳定增收，建成后预计每户每年增收500元以上。项目建成后，产权归属集体所有。</t>
  </si>
  <si>
    <t>5700001266632429</t>
  </si>
  <si>
    <t>榆阳区-基础设施类2022年度上盐湾寨坬村大棚蔬菜灌溉项目</t>
  </si>
  <si>
    <t>安装水泵1台，新建取水廊道1座，收水池1座，LGJ-50导线1000米，电杆10根，变压器1台，dn70PE管816米，dn50PE管1805米，闸阀井20座，泄水井1座，100m³蓄水池1座</t>
  </si>
  <si>
    <t>寨坬村</t>
  </si>
  <si>
    <t>完善基础设施保障三农，预计329户农户受益。其中脱贫户20户，50人，建成后预计每户增收500元以上项目建成后，产权归属集体所有。</t>
  </si>
  <si>
    <t>5700001266958023</t>
  </si>
  <si>
    <t>上盐湾镇上盐湾村2023年度杂粮基地配套建设项目</t>
  </si>
  <si>
    <t>上盐湾村杂粮基地盐碱地平整1200亩</t>
  </si>
  <si>
    <t>发展村集体产业，改善生产条件，提升满意度，盐碱地治理1200亩，全村551户受益，其中脱贫户27户，带动每户增收200元以上项目建成后，产权归属集体所有。</t>
  </si>
  <si>
    <t>5700001267297977</t>
  </si>
  <si>
    <t>上盐湾镇党街则村2023年度水稻种植基地、渠道砌护等配套项目</t>
  </si>
  <si>
    <t>渠道砌护2500米，硬化水稻生产道路长500米，宽3米；土地整合500亩，垫地100亩。摆庄300米。</t>
  </si>
  <si>
    <t>发展水稻种植，改善生产条件，提高群众满意度，带动285户农户、其中19户脱贫户稳定增收，建成后预计每户每年增收800元以上。项目建成后，产权归属集体所有。</t>
  </si>
  <si>
    <t>5700001266620364</t>
  </si>
  <si>
    <t>上盐湾镇陈兴庄村2023年度稻田基地产业配套基础设施项目</t>
  </si>
  <si>
    <t>马下地稻田整合200亩，红砖砌护渠道长1500米，宽0.5米，高0.5米。稻田畔打摆桩长500米。稻地整合200亩。硬化稻地路1.2公里。</t>
  </si>
  <si>
    <t>壮大集体经济，实施产业配套项目，提高生产效益，带动285户农户、其中25户脱贫户稳定增收，建成后预计每户每年增收800元以上。项目建成后，产权归属集体所有。</t>
  </si>
  <si>
    <t>5700001266636244</t>
  </si>
  <si>
    <t>榆阳区-产业发展类-2023年度-鱼河峁镇桐条沟村玉米种植基地配套滴灌项目</t>
  </si>
  <si>
    <t>席记塔至小常峁沟岔150亩玉米种植基地实施滴灌项目，铺设主管道2000米、支管道3500米。</t>
  </si>
  <si>
    <t>桐条沟村</t>
  </si>
  <si>
    <t>发展壮大村集体经济，合理利用水资源，提高玉米产量，减少村民工作量，带动42户脱贫户每年增收300元以上。项目建成后，产权归属集体所有。</t>
  </si>
  <si>
    <t>5700001266913884</t>
  </si>
  <si>
    <t>榆阳区-产业发展类-2023年度-鱼河峁镇谢家峁沙焉村高粱种植基地产业道路硬化项目</t>
  </si>
  <si>
    <t>砖硬化沙墕组新湾渠至前沟坝高粱种植基地产业道路，长1500米，宽4.5米。</t>
  </si>
  <si>
    <t>发展乡村产业，完善配套基础设施，保障小杂粮种植基地农副产品及时销售，增加村民收入，进一步改善465户群众生产条件，预计每年增收800元以上项目建成后，产权归属集体所有。</t>
  </si>
  <si>
    <t>5700001267437666</t>
  </si>
  <si>
    <t>修建前川高标准农田灌溉抽水站1座，抽水配套设施1套，灌溉农田300亩</t>
  </si>
  <si>
    <t>5700001266818671</t>
  </si>
  <si>
    <t>镇川镇-2023年度-侯方渠村方渠组响水岔村道水泥路硬化项目</t>
  </si>
  <si>
    <t>方渠组响水岔村道水泥路硬化长500米、宽4米、高20公分，边坡砌护50米</t>
  </si>
  <si>
    <t>侯方渠村</t>
  </si>
  <si>
    <t>改善基础设施，提升生活质量，保障群众正常生产生活，提高群众满意度辐射带动农户46户，其中脱贫户9户，项目建成后，产权归属集体所有。</t>
  </si>
  <si>
    <t>5700001266903949</t>
  </si>
  <si>
    <t>榆阳区-2023年度-青云镇聚福梁村果树产业项目</t>
  </si>
  <si>
    <t>创建苹果标准园600亩</t>
  </si>
  <si>
    <t>聚福梁村</t>
  </si>
  <si>
    <t>5700001266872224</t>
  </si>
  <si>
    <t>榆阳区-2023年度-鱼河峁镇梅家畔村果树产业项目</t>
  </si>
  <si>
    <t>提升果树产业基础条件，受益农户362户，带动脱贫户24户，预计每户增收300元以上。产权归属村集体所有。</t>
  </si>
  <si>
    <t>5700001267445862</t>
  </si>
  <si>
    <t>上盐湾镇上盐湾村2023年度山地苹果灌溉项目</t>
  </si>
  <si>
    <t>新建140亩山地苹果的灌溉,直径100主管道1600米，直径80支管道6000米，节能滴管450个。</t>
  </si>
  <si>
    <t>发展壮大村集体经济，改善生产条件，提升满意度，扶持带动551户农户27户脱贫户增收，预计每户年增收1000元以上。项目建成后，产权归属集体所有。</t>
  </si>
  <si>
    <t>5700001267286189</t>
  </si>
  <si>
    <t>上盐湾镇设家沟村2023年度杂粮基地砖硬化产业路项目</t>
  </si>
  <si>
    <t>崔坪组1.546公里杂粮基地砖铺路拓宽改造，宽3.5米，厚0.12米。</t>
  </si>
  <si>
    <t>发展壮大村集体经济，实施产业配套项目，带动45户农户和3户6人脱贫户稳定增收，建成后每年每人增收500元以上。项目建成后，产权归属集体所有。</t>
  </si>
  <si>
    <t>5700001267411097</t>
  </si>
  <si>
    <t>大河塔镇牛圈沟村2023年度芦草渠移民区到二组养殖场生产道路硬化项目</t>
  </si>
  <si>
    <t>芦草渠移民区到二组养殖场混凝土硬化道路长480米，宽3.5米，厚18公分。</t>
  </si>
  <si>
    <t>辐射带动农户12户进一步改善群众生产道路条件，解决不利于群众产业发展的制约因素，增强内生动力。每户预计增收600元。产权归属村集体所有。</t>
  </si>
  <si>
    <t>5700001267419934</t>
  </si>
  <si>
    <t>前沙台土地平整30亩及配套水泵1台、管网1000米等灌溉设备</t>
  </si>
  <si>
    <t>进一步改善群众生产生活条件，方便105户群众生活和产业发展的制约因素，降低人力成本，提高工作效率。其中脱贫户6户产权归属村集体所有。</t>
  </si>
  <si>
    <t>5700001267231930</t>
  </si>
  <si>
    <t>红石桥乡闹牛海则村2023年度修建草棚圈舍项目</t>
  </si>
  <si>
    <t>闹牛海则村三组（移民小组）修建草棚圈舍7000平米，配套架设高压线1公里。</t>
  </si>
  <si>
    <t>预计21户70人受益，预计每户增收20000。改善生产条件，提升生产效率，提高群众满意度，增加村集体经济收入。项目建成后，产权归属集体所有。</t>
  </si>
  <si>
    <t>5700001266635478</t>
  </si>
  <si>
    <t>上盐湾镇马家梁村2023年度杂粮基地产业道路砖硬化项目</t>
  </si>
  <si>
    <t>王胡峁组杂粮基地产业道路砖硬化长1800米，宽3.5米</t>
  </si>
  <si>
    <t>马家梁村</t>
  </si>
  <si>
    <t>改善生产道路，便于机械化作业，23户脱贫户受益，提高种植效率及产量项目建成后，产权归属集体所有。</t>
  </si>
  <si>
    <t>5700001266634729</t>
  </si>
  <si>
    <t>上盐湾镇赵家畔村2023年度杂粮基地水渠砌护项目</t>
  </si>
  <si>
    <t>赵家畔组210国道至无定河杂粮基地水渠砌护900米宽0.6米高0.4米；党山水渠砌护长605米，宽0.4米，高0.6米</t>
  </si>
  <si>
    <t>带动291户农户其中45户脱贫户，进一步改善群众生产生活条件，解决不利于群众生活和产业发展的制约因素，增强内生动力。项目建成后，产权归属集体所有。</t>
  </si>
  <si>
    <t>5700001267328539</t>
  </si>
  <si>
    <t>上盐湾镇芦家沟村2023年度砖硬化果树基地产业路项目</t>
  </si>
  <si>
    <t>芦家沟组硬化山地果树产业道路1200米，红砖立插，宽3.5米。</t>
  </si>
  <si>
    <t>进一步改善群众的生产生活出行，降低隐患安全，提高了群众出行安全，促进村集体、13户脱贫户增收项目建成后，产权归属集体所有。</t>
  </si>
  <si>
    <t>5700001267469346</t>
  </si>
  <si>
    <t>上盐湾镇寇寨则村2023年度杂粮基地生产路道路砖硬化项目</t>
  </si>
  <si>
    <t>火石庄小组砖硬化小杂粮基地生产道路长1.8公里，宽3.5米。</t>
  </si>
  <si>
    <t>改善生产条件，发展村集体经济，提高群众满意度，方便全村全组52户农户2户脱贫户生产生活项目建成后，产权归属集体所有。</t>
  </si>
  <si>
    <t>5700001266819911</t>
  </si>
  <si>
    <t>青云镇稻科湾村2023年度小杂粮基地配套项目</t>
  </si>
  <si>
    <t>发展小杂粮产业，配套水泵1台，机房1间，变压器，高压线路，抽水管道5.4公里，蓄水池3座3500方等灌溉设备</t>
  </si>
  <si>
    <t>发展村集体产业，配套电力等设施，提高生产效率，提升群众满意度，辐射受益农户329户，其中脱贫户3户项目建成后，产权归属集体所有。</t>
  </si>
  <si>
    <t>5700001267273860</t>
  </si>
  <si>
    <t>榆阳区-产业发展类-2023年度-马合镇杨家滩村-粮食加工基地修建晾晒场项目</t>
  </si>
  <si>
    <t>杨家滩村二组修建粮食晾晒场，混凝土硬化场地2400平米，厚0.15米</t>
  </si>
  <si>
    <t>杨家滩村</t>
  </si>
  <si>
    <t>群众在粮食丰收后，能得到及时晾晒，降低保管难度，减少储存成本，提高粮食品质。增加售卖价格，辐射受益农户437户，其中脱项目建成后，产权归属集体所有。贫户11户，预计每户年增收150元</t>
  </si>
  <si>
    <t>5700001267274430</t>
  </si>
  <si>
    <t>榆阳区-2023年度-村级股份经济合作社肉牛养殖-纳林村股份经济合作社</t>
  </si>
  <si>
    <t>维修牛舍、草棚650平方米，购买成年母牛12头。</t>
  </si>
  <si>
    <t>纳林村</t>
  </si>
  <si>
    <t>壮大村集体经济，发展肉牛养殖，带动脱贫户人均增收1500元产权归属养殖主体所有。</t>
  </si>
  <si>
    <t>5700001267063355</t>
  </si>
  <si>
    <t>榆阳区-2023年度-产业发展类麻黄梁镇瓦窑沟村产业配套基础设施项目</t>
  </si>
  <si>
    <t>瓦窑沟村小杂粮种植基地配套灌溉设施，100KVA变压器一台，线路500米，抽水设备1套，新修100方地位水池一处</t>
  </si>
  <si>
    <t>瓦窑沟村</t>
  </si>
  <si>
    <t>受益农户397户，加强基础设施建设，解决不利于群众生活和产业发展的制约因素，增强内生动力。项目建成后，产权归属集体所有。</t>
  </si>
  <si>
    <t>5700001267121533</t>
  </si>
  <si>
    <t>榆阳区-2023年度-小范地村级股份经济合作社肉牛养殖</t>
  </si>
  <si>
    <t>维修牛舍、草棚680平方米，购买成年母牛12头。</t>
  </si>
  <si>
    <t>壮大村集体经济，发展肉牛养殖，带动脱贫户人均增收1200元产权归属养殖主体所有。</t>
  </si>
  <si>
    <t>5700001267119452</t>
  </si>
  <si>
    <t>榆阳区-2023年度-安崖村级股份经济合作社肉牛养殖</t>
  </si>
  <si>
    <t>维修牛舍、草棚700平方米，购买成年母牛13头。</t>
  </si>
  <si>
    <t>5700001267295486</t>
  </si>
  <si>
    <t>榆阳区-产业发展类-2023年度-古塔镇余兴庄村菌类基地项目</t>
  </si>
  <si>
    <t>余兴庄组改造种植窑洞面积380平米，购买菌类种植设备</t>
  </si>
  <si>
    <t>发展壮大村集体经济，发展菌类种植，提高村集体经济收入20000元，辐射带动受益户311户，其中脱贫户18户产权归属村集体所有。</t>
  </si>
  <si>
    <t>5700001266839476</t>
  </si>
  <si>
    <t>青云镇殷家墕村2023年度修建小杂粮基地产业道路项目</t>
  </si>
  <si>
    <t>砖硬化屈渠至硷路峁通组小杂粮基地产业道路2公里。宽3.5米</t>
  </si>
  <si>
    <t>殷家墕村</t>
  </si>
  <si>
    <t>发展村集体产业，方便群众运送生产物资，提高群众满意度，全村受益362户，1048人项目建成后，产权归属集体所有。</t>
  </si>
  <si>
    <t>5700001267440772</t>
  </si>
  <si>
    <t>上盐湾镇马家梁村2023年度杂粮基地配套建设项目</t>
  </si>
  <si>
    <t>张滩峁组杂粮基地大坝盐碱地治理80亩，垫土方53280方，开挖排洪渠1300米，</t>
  </si>
  <si>
    <t>改造成良田，改善生产条件扶持带动7户脱贫户增收，预计每户年增收300元以上。受益农户265户项目建成后，产权归属集体所有。</t>
  </si>
  <si>
    <t>5700001267279000</t>
  </si>
  <si>
    <t>榆阳区-2022年度-小纪汗镇长草滩村村集体养殖基地扩大项目</t>
  </si>
  <si>
    <t>新建养殖规模500头的养猪场一座，新建猪棚720平米（四周围墙为砖结构，顶棚为钢结构，长60米、宽12米）、仓库1200平米，安装配套漏粪板、保温、通风设备。</t>
  </si>
  <si>
    <t>长草滩村</t>
  </si>
  <si>
    <t>发展村集体产业，建设标准化养猪场一座，增加集体收入，预计每户年收入增加500元以上。带动受益农户290户项目建成后，产权归属集体所有。</t>
  </si>
  <si>
    <t>5700001266826763</t>
  </si>
  <si>
    <t>榆阳区-产业发展类-2023年度-鱼河峁镇鱼河峁村富硒水稻基地渠道改造项目</t>
  </si>
  <si>
    <t>改造致富2号站富硒水稻种植基地渠道，长550米，宽0.4米、高0.4米</t>
  </si>
  <si>
    <t>鱼河峁村</t>
  </si>
  <si>
    <t>发展壮大村集体经济，完善提升配套基础设施，保障水稻产量，带动11户脱贫户每年增收500元以上项目建成后，产权归属集体所有。</t>
  </si>
  <si>
    <t>榆阳区-产业发展类-2023年度-鱼河镇王沙洼村渠道砌护项目</t>
  </si>
  <si>
    <t>新建许家大梁组8寸高抽、许家大梁组渠道砌护500米，底宽60cm，深70cm，口宽80cm，王沙洼组渠道砌护300米，底宽50cm，深60cm，口宽70cm</t>
  </si>
  <si>
    <t>王沙洼村</t>
  </si>
  <si>
    <t>改善农田用水条件，增加农作物产量，建成后预计带动8户脱贫户每户每年增收300元以上。项目建成后，产权归属集体所有。</t>
  </si>
  <si>
    <t>5700001277251110</t>
  </si>
  <si>
    <t>榆阳区-2023年度-桐条沟村级股份经济合作社肉牛养殖</t>
  </si>
  <si>
    <t>壮大村集体经济，发展肉牛养殖，带动脱贫户人均增收1000元产权归属养殖主体所有。</t>
  </si>
  <si>
    <t>5700001267114071</t>
  </si>
  <si>
    <t>榆阳区-2023年度-红花渠村村级股份经济合作社肉牛养殖</t>
  </si>
  <si>
    <t>红花渠</t>
  </si>
  <si>
    <t>5700001267430054</t>
  </si>
  <si>
    <t>榆阳区-2023年度-村级股份经济合作社肉牛养殖-马合补兔村股份经济合作社</t>
  </si>
  <si>
    <t>5700001267337295</t>
  </si>
  <si>
    <t>大河塔镇兰家峁村2023年度赵家峁组生产道路砖硬化项目</t>
  </si>
  <si>
    <t>赵家峁组生产道路砖硬化2公里，宽3.5米</t>
  </si>
  <si>
    <t>兰家峁村</t>
  </si>
  <si>
    <t>辐射带动农户40户进一步改善群众生产道路条件，解决不利于群众产业发展的制约因素，增强内生动力。产权归属村集体所有。</t>
  </si>
  <si>
    <t>5700001267334655</t>
  </si>
  <si>
    <t>榆阳区-产业发展类-2023年度-古塔镇松树峁村小杂粮基地配套项目</t>
  </si>
  <si>
    <t>砖硬化松树峁组红井子沟到墎粱小杂粮基地道路，长2公里，宽3.5米</t>
  </si>
  <si>
    <t>进一步改善群众生产生活条件，辐射带动农户232户，脱贫户12户，预计每户增收300元产权归属村集体所有。</t>
  </si>
  <si>
    <t>5700001266861607</t>
  </si>
  <si>
    <t>上盐湾镇埝则湾村2023年度杂粮基地生产道路砖硬化项目</t>
  </si>
  <si>
    <t>姜家沟二组山地苹果生产道路砖硬化长2000米，宽3.5米。</t>
  </si>
  <si>
    <t>进一步改善群众生产生活条件，解决不利于群众生活和产业发展的制约因素，增强内生动力。其中27户脱贫户收益，预计每户年增收200元以上。项目建成后，产权归属集体所有。</t>
  </si>
  <si>
    <t>5700001267157393</t>
  </si>
  <si>
    <t>上盐湾镇芦家沟村2023年度果树基地砖硬化产业路项目</t>
  </si>
  <si>
    <t>炭峁沟组硬化山地果树产业道路2000米，红砖立插，宽3.5米。</t>
  </si>
  <si>
    <t>5700001267290329</t>
  </si>
  <si>
    <t>榆阳区-产业发展类-2023年度-鱼河峁镇董家湾村玉米种植基地灌溉渠道砌护项目</t>
  </si>
  <si>
    <t>砌护董家湾组300亩玉米种植基地灌溉渠道，长3000米、宽0.4米、高0.4米，修建斗门320座</t>
  </si>
  <si>
    <t>发展村集体产业，同时产业可带动82户脱贫户每年增收500元以上，解决生产用水困难的问题，提高产量，增加收入项目建成后，产权归属集体所有。</t>
  </si>
  <si>
    <t>5700001267336106</t>
  </si>
  <si>
    <t>榆阳区-产业发展类-2023年度-鱼河镇郑家沟村山地苹果道路硬化项目</t>
  </si>
  <si>
    <t>郑家沟村山地苹果道路砖硬化，长2公里，宽3.5米</t>
  </si>
  <si>
    <t>郑家沟村</t>
  </si>
  <si>
    <t>改善山地苹果生产基地通行条件，方便农产品售卖，美化环境，全村受益702户1943人，其中脱贫户10户14人，建成后预计脱贫户每户每年增收300元以上。项目建成后，产权归属集体所有。</t>
  </si>
  <si>
    <t>5700001267251613</t>
  </si>
  <si>
    <t>上盐湾镇石窑村2023年度杂粮基地
新建蓄水池项目</t>
  </si>
  <si>
    <t>赵家沟组杂粮基地新建蓄水池项目，宽5米，长10米，深5米，开挖沙土方量约1000方，破碎1米厚石层，混泥土浇灌C25，降水，原土回填200方，检查井设爬梯一座，控制室一座。</t>
  </si>
  <si>
    <t>石窑村</t>
  </si>
  <si>
    <t>为进一步改善农业水利基础设施，提高农业灌溉现代化，探索建设旱作农业“四位一体”现代农业之路，提高群众生产生活积极性。其中294户农户5户脱贫户受益，建成后预计每户每年增收500元以上项目建成后，产权归属集体所有。</t>
  </si>
  <si>
    <t>5700001267252710</t>
  </si>
  <si>
    <t>镇川镇-2023年度-高沙沟村碗托加工基地配套设施项目</t>
  </si>
  <si>
    <t>碗托加工基地配套混凝土硬化厂区3007平方米，厚0.15米</t>
  </si>
  <si>
    <t>发展壮大村集体经济，实施产业配套项目，保障碗托产业健康有序发展，增加村集体收入辐射带动农户410户，其中脱贫户15户，项目建成后，产权归属集体所有。</t>
  </si>
  <si>
    <t>5700001267250443</t>
  </si>
  <si>
    <t>榆阳区-2023年度-杜家沟村级股份经济合作社肉牛养殖</t>
  </si>
  <si>
    <t>维修牛舍、草棚700平方米，购买成年母牛14头。</t>
  </si>
  <si>
    <t>5700001266902559</t>
  </si>
  <si>
    <t>大河塔镇白南沟村2023年度小杂粮基地生产道路硬化项目</t>
  </si>
  <si>
    <t>砖硬化暖水沟组、白南沟组及田间砖硬化道路2公里，宽4米.</t>
  </si>
  <si>
    <t>白南沟村</t>
  </si>
  <si>
    <t>辐射带动农户60户进一步改善群众生产道路条件，解决不利于群众产业发展的制约因素，方便群众出行。产权归属村集体所有。</t>
  </si>
  <si>
    <t>5700001267469665</t>
  </si>
  <si>
    <t>大河塔镇柴兴梁村2023年度小杂粮基地配套建设项目</t>
  </si>
  <si>
    <t>柴兴梁组、泥沟壕组土地整理160亩，开挖排洪渠700米，宽5米，深2.5米。</t>
  </si>
  <si>
    <t>发展壮大村集体经济，带动脱贫户10户稳定增收，建成后预计每户每年增收500元以上。产权归属村集体所有。</t>
  </si>
  <si>
    <t>5700001267494930</t>
  </si>
  <si>
    <t>榆阳区-产业发展类-2023年度-古塔镇石井小杂粮基地配套项目</t>
  </si>
  <si>
    <t>郭石畔组：砖硬化小杂粮基地生产道路长500米宽3米、山地果树生产道路长2公里宽3米</t>
  </si>
  <si>
    <t>进一步改善群众生产生活条件，带动120，其中脱贫户8户，预计每户年增收300元.提高生产效率。产权归属村集体所有。产权归属村集体所有。</t>
  </si>
  <si>
    <t>5700001267169360</t>
  </si>
  <si>
    <t>榆阳区-产业发展类-2023年度-古塔镇王前畔村大扁杏基地配套项目</t>
  </si>
  <si>
    <r>
      <rPr>
        <sz val="9"/>
        <rFont val="宋体"/>
        <charset val="134"/>
      </rPr>
      <t>王前畔组大扁杏基地生产道路砖硬化长</t>
    </r>
    <r>
      <rPr>
        <sz val="9"/>
        <rFont val="Arial"/>
        <charset val="134"/>
      </rPr>
      <t>2.2</t>
    </r>
    <r>
      <rPr>
        <sz val="9"/>
        <rFont val="宋体"/>
        <charset val="134"/>
      </rPr>
      <t>公里，宽</t>
    </r>
    <r>
      <rPr>
        <sz val="9"/>
        <rFont val="Arial"/>
        <charset val="134"/>
      </rPr>
      <t>3</t>
    </r>
    <r>
      <rPr>
        <sz val="9"/>
        <rFont val="宋体"/>
        <charset val="134"/>
      </rPr>
      <t>米</t>
    </r>
  </si>
  <si>
    <t>进方便105户群众产业发展大扁杏产业，其中脱贫户6户，预计每户年增收500元。提高生产效率。产权归属村集体所有。</t>
  </si>
  <si>
    <t>大河塔镇黄家沟村2023年度页梁湾组王峁梁小杂粮基地生产道路砖硬化项目</t>
  </si>
  <si>
    <t>页梁湾组王峁梁小杂粮基地生产道路砖硬化2.5公里，宽3.5米</t>
  </si>
  <si>
    <t>黄家沟村</t>
  </si>
  <si>
    <t>38</t>
  </si>
  <si>
    <t>2</t>
  </si>
  <si>
    <t>辐射带动农户38户进一步改善群众生产道路条件，解决不利于群众产业发展的制约因素，增强内生动力。产权归属村集体所有。</t>
  </si>
  <si>
    <t>5700001267156576</t>
  </si>
  <si>
    <t>榆阳区-2023年度-村基础设施类麻黄梁镇十八墩村玉米基地生产道路混凝土硬化项目</t>
  </si>
  <si>
    <t>十八墩新农村良种玉米培育基地“金十路”混凝土硬化长700米，宽4米，厚0.18米</t>
  </si>
  <si>
    <t>十八墩村</t>
  </si>
  <si>
    <t>受益农户365户，加强产业配套基础设施建设，解决不利于群众生活和产业发展的制约因素，增强内生动力。项目建成后，产权归属集体所有。</t>
  </si>
  <si>
    <t>5700001267157320</t>
  </si>
  <si>
    <t>上盐湾镇铁炉峁村2023年度杂粮基地配套项目</t>
  </si>
  <si>
    <t>杂粮基地垫地80亩，平整土地320亩，挖阴壕5道、打摆桩，全长2000米，宽3米.新建放水渠700米。新修生产道路500米，宽3米。治理张大沟杂粮基地350亩，砖切护渠道150米，宽2米，深1.5米</t>
  </si>
  <si>
    <t>铁炉峁村</t>
  </si>
  <si>
    <t>发展壮大村集体经济，下两基地平整滩地400亩，带动全村农户其中脱贫户29户，预计每户年增收200元以上。项目建成后，产权归属集体所有。</t>
  </si>
  <si>
    <t>5700001267115943</t>
  </si>
  <si>
    <t>上盐湾镇姬家坡村2023年度生产路道路砖硬化项目</t>
  </si>
  <si>
    <t>姬家坡组生产路砖硬化道路，长度1050米，宽度3.5米，帮边高1米，长度360米，宽度0.24米。好皮梁组杂粮基地生产路砖硬化，长1200米，宽度3.5米</t>
  </si>
  <si>
    <t>姬家坡村</t>
  </si>
  <si>
    <t>辐射受益农户259户有效改善村组道路交通状况，方便群众生产与出行，生产生活安全有保障项目建成后，产权归属集体所有。</t>
  </si>
  <si>
    <t>5700001267123090</t>
  </si>
  <si>
    <t>上盐湾镇寨坬村2023年度杂粮基地排洪渠改造项目</t>
  </si>
  <si>
    <t>维修杂粮基地高抽站、管道、线路、主体；寨坬大棚防洪渠100米。新垫地30亩。</t>
  </si>
  <si>
    <t>完善产业基础设施、提高生产效率，提升满意度，保障三农，预计329户、1031人受益，其中脱贫户20户50人。项目建成后，产权归属集体所有。</t>
  </si>
  <si>
    <t>5700001267475827</t>
  </si>
  <si>
    <t>上盐湾镇陈崖窑村2023年度稻田基地配套项目</t>
  </si>
  <si>
    <t>稻田基地平整土地180亩，打摆庄，加固渠道1460米，硬化基地道路1000米，管涵2处。</t>
  </si>
  <si>
    <t>提升生产条件，提高群众满意度，平整稻地180亩，带动全村40户农户16户脱贫户增收，预计每户增收200元以上项目建成后，产权归属集体所有。</t>
  </si>
  <si>
    <t>5700001267256071</t>
  </si>
  <si>
    <t>小壕兔乡旋河村2023年度玉米基地配套灌溉水渠项目</t>
  </si>
  <si>
    <t>四组600亩玉米地配套灌溉U型水渠3000米长，规格80公分深×50公分宽</t>
  </si>
  <si>
    <t>旋河村</t>
  </si>
  <si>
    <t>加强产业配套基础设施建设，提高玉米产量，应对旱情，提高人民收入和群众满意度项目建成后，产权归属集体所有。</t>
  </si>
  <si>
    <t>5700001267255244</t>
  </si>
  <si>
    <t>榆阳区-产业发展类-2023年度-鱼河镇新建村国道到榆高渠红薯生产基地砖硬化硬化项目</t>
  </si>
  <si>
    <t>242国道到榆高渠红薯生产基地道路砖硬化2200米长，4米宽</t>
  </si>
  <si>
    <t>新建村</t>
  </si>
  <si>
    <t>改善红薯生产基地群通行条件，方便农产品售卖，美化环境，建成后预计带动12户脱贫户每户每年增收300元以上。项目建成后，产权归属集体所有。</t>
  </si>
  <si>
    <t>5700001267240991</t>
  </si>
  <si>
    <t>榆阳区-2023年度-上盐湾镇尹家庄村旱作节水农业项目</t>
  </si>
  <si>
    <t>发展小杂粮食产业，实施“四位一体”集雨补灌面积240亩，配套光伏提水系统1套，大型敞口式防蒸发高位蓄水池2880立方米，铺设上水管1752米，田间配水管道6000米。</t>
  </si>
  <si>
    <t>尹家庄村青草梁组</t>
  </si>
  <si>
    <t>发展村集体产业，实施“四位一体”集雨补灌建设项目300亩，受益农户76户，预计每户年增收300元以上。产权归属村集体所有。</t>
  </si>
  <si>
    <t>5700001267246810</t>
  </si>
  <si>
    <t>红石桥乡马路湾村2023年度马铃薯基地道路硬化项目</t>
  </si>
  <si>
    <t>马路湾村刀红路到东沙土地整理项目区砖硬化马铃薯种植基地生产道路砖硬化（长2公里、宽4.5米）</t>
  </si>
  <si>
    <t>马路湾村</t>
  </si>
  <si>
    <t>硬化道路，为东沙高标准农田提供便利，增加村集体收入，和296户村民分红收入产权归属村集体所有。</t>
  </si>
  <si>
    <t>5700001266918483</t>
  </si>
  <si>
    <t>榆阳区-2023年度-鱼河峁镇冯茶庄村旱作节水农业项目</t>
  </si>
  <si>
    <t>发展小杂粮食产业，实施“四位一体”集雨补灌面积245亩，配套光伏提水系统1套，大型敞口式防蒸发高位蓄水池2940立方米，铺设上水管1788米，田间配水管道6125米。</t>
  </si>
  <si>
    <t>冯茶庄村</t>
  </si>
  <si>
    <t>发展村集体产业，实施“四位一体”集雨补灌建设项目300亩，受益农户82户，预计每户年增收300元以上。产权归属村集体所有。</t>
  </si>
  <si>
    <t>5700001267330601</t>
  </si>
  <si>
    <t>牛家梁镇牛家梁村2023年畜牧交易市场道路硬化项目</t>
  </si>
  <si>
    <t>砖硬化牛家梁村三组通生畜交易市场道路道路1.6公里，宽5米，厚为0.18米，</t>
  </si>
  <si>
    <t>牛家梁村</t>
  </si>
  <si>
    <t>发展壮大村集体产业，增加村集体收入，提升村容村貌，提高群众满意度，建成后全村653户1956人受益，脱贫户3户3人受益。项目建成后，产权归属集体所有。</t>
  </si>
  <si>
    <t>5700001266985680</t>
  </si>
  <si>
    <t>榆阳区-产业发展类-2023年度-古塔镇陈家沟村陈家沟组小杂粮基地配套项目</t>
  </si>
  <si>
    <t>砖硬化小杂粮基地酸刺焉组从驼子梁至北峁生产道路硬化长1公里，宽3米；贺大家峁生产道路新修路和硬化长1.5公里，宽3米</t>
  </si>
  <si>
    <t>进一步改善群众生产生活条件，带动180户农户增收400元产权归属村集体所有。</t>
  </si>
  <si>
    <t>5700001266981632</t>
  </si>
  <si>
    <t>青云镇聚福梁村2023年聚福梁组股份经济合作社山地苹果保鲜库配套设施项目</t>
  </si>
  <si>
    <t>聚福梁组股份经济合作社山地苹果保鲜库配套设施，叉车一台，金属托盘800个</t>
  </si>
  <si>
    <t>项目建成后可实现本村农产品的仓储保鲜，错季节销售，降低人力成本，增加就业岗位，全村收益328户969人。项目建成后，产权归属集体所有。</t>
  </si>
  <si>
    <t>5700001266942477</t>
  </si>
  <si>
    <t>陈家沟组小杂粮基地道路砖硬化项目，其中红花峁则至苗脊梁坡路硬化2.1公里，宽3米；黄蒿嘴生产道路硬化812米，宽3米</t>
  </si>
  <si>
    <t>进一步改善群众生产生活条件，带动180户农户增收350元产权归属村集体所有。</t>
  </si>
  <si>
    <t>5700001266938759</t>
  </si>
  <si>
    <t>榆阳区-产业发展类-2023年度-古塔镇马家峁村小杂粮基地配套项目</t>
  </si>
  <si>
    <t>宋家沟组砖硬化小杂粮基地生产道路3公里，宽3.5米</t>
  </si>
  <si>
    <t>进一步提高生产效率，带动50户农户增收，其中脱贫户5户，预计每户150元产权归属村集体所有。</t>
  </si>
  <si>
    <t>5700001267165815</t>
  </si>
  <si>
    <t>上盐湾镇碎金驿村2023年度养殖基地新建泄洪渠项目</t>
  </si>
  <si>
    <t>新建合作社基本农田和养牛场泄洪渠450米，宽3米，高2米。</t>
  </si>
  <si>
    <t>发展壮大村集体经济，保障合作社基本农田和养牛场安全生产，辐射274户农户29户脱贫户，预计村集体年增收10000元项目建成后，产权归属集体所有。</t>
  </si>
  <si>
    <t>5700001267448055</t>
  </si>
  <si>
    <t>上盐湾镇郭兴庄村2023年度杂粮基地路道路砖硬化项目</t>
  </si>
  <si>
    <t>砖硬化杂粮基地苏岩组长500米，二官山长1000米，花豹山长1000米，宽3.5米。</t>
  </si>
  <si>
    <t>郭兴庄村</t>
  </si>
  <si>
    <t>改善生产道路，便于机械化作业，提高种植效率及产量，306户农户12户脱贫户受益项目建成后，产权归属集体所有。</t>
  </si>
  <si>
    <t>5700001267167143</t>
  </si>
  <si>
    <t>榆阳区-基础设施类-2023年度-鱼河峁镇郭家湾村山地果树基地产业道路砖硬化项目</t>
  </si>
  <si>
    <t>砖硬化山地果树产业基地道路，长2500米、宽3.5米</t>
  </si>
  <si>
    <t>郭家湾村</t>
  </si>
  <si>
    <t>提高山地果树管护效率，巩固产业园成果，配套基础设施，实现运销方便快捷，预计带动45户脱贫户每年增收300元以上项目建成后，产权归属集体所有。</t>
  </si>
  <si>
    <t>5700001267158407</t>
  </si>
  <si>
    <t>榆阳区-基础设施类-2023年度-鱼河峁镇梅家畔村小杂粮基地配套灌溉项目</t>
  </si>
  <si>
    <t>阳峁沟80亩水浇地配套滴灌项目，铺设φ80PE主管道2000米、φ40PE支管道3000米。</t>
  </si>
  <si>
    <t>进一步改善群众种植条件，保障小杂粮种植生产用水，提高产量，预计每户年增收600元项目建成后，产权归属集体所有。</t>
  </si>
  <si>
    <t>5700001267462400</t>
  </si>
  <si>
    <t>榆阳区-产业发展类-2023年度-鱼河峁镇田园村小杂粮基地产业道路砖硬化项目</t>
  </si>
  <si>
    <t>砖硬化石峁梁小杂粮基地产业道路，长2450米，宽3米</t>
  </si>
  <si>
    <t>进一步改善50户群众生产条件，方便小杂粮的种植，预计每年增收800元以上，提高村民的获得感和满意度项目建成后，产权归属集体所有。</t>
  </si>
  <si>
    <t>5700001267273229</t>
  </si>
  <si>
    <t>榆阳区-产业发展类-2023年度-鱼河峁镇黄崖窑村景区道路硬化项目</t>
  </si>
  <si>
    <t>混凝土硬化黄崖窑景区二期拦河坝到三期拦河坝河堤路，长500米，宽6米，厚0.18米。</t>
  </si>
  <si>
    <t>黄崖窑村</t>
  </si>
  <si>
    <t>巩固乡村旅游产业，发展壮大村集体经济，带动25户脱贫户年增收500元，建设美丽乡村项目建成后，产权归属集体所有。</t>
  </si>
  <si>
    <t>5700001266819534</t>
  </si>
  <si>
    <t>镇川镇-2023年度-永康村红柳滩组游乐广场硬化项目</t>
  </si>
  <si>
    <t>混凝土硬化红柳滩组游乐广场3700平米，厚0.18米</t>
  </si>
  <si>
    <t>发展壮大村集体经济，实施乡村旅游产业，改善人居环境，提升人民生活质量和满意度辐射带动农户100户，其中脱贫户7户，项目建成后，产权归属集体所有。</t>
  </si>
  <si>
    <t>5700001266809629</t>
  </si>
  <si>
    <t>青云镇李家崾村2023年度王海地小组山地果树基地配套项目</t>
  </si>
  <si>
    <t>砖硬化王海地组苹果基地道路2公里，宽3.5米，路两侧配套排水沟0.4米*0.4米</t>
  </si>
  <si>
    <t>发展村集体经济，配套建设设施，提升群众满意度，辐射受益农户413户，其中脱贫户18户项目建成后，产权归属集体所有。</t>
  </si>
  <si>
    <t>5700001266631270</t>
  </si>
  <si>
    <t>榆阳区-2023年度-村基础设施类岔河则乡灯炉滩村玉米基地道路硬化项目</t>
  </si>
  <si>
    <t>玉米基地道路铺砖硬化3公里，宽3.5米</t>
  </si>
  <si>
    <t>灯炉滩村</t>
  </si>
  <si>
    <t>辐射带动农户447户，有效改善群众生产生活出行能力。产权归属村集体所有。</t>
  </si>
  <si>
    <t>5700001266629660</t>
  </si>
  <si>
    <t>榆阳区-2023年度-孟家湾乡波直汗村玉米基地产业配套基础设施项目</t>
  </si>
  <si>
    <t>一组至三组玉米基地生产道路红砖硬化2.6公里，宽度3.5米，厚12厘米</t>
  </si>
  <si>
    <t>波直汗村</t>
  </si>
  <si>
    <t>发展壮大村集体经济，实施产业配套项目，带动2户脱贫户和一般农户132户稳定增收，建成后预计每户每年增收160元以上。项目建成后，产权归属集体所有。</t>
  </si>
  <si>
    <t>5700001277248002</t>
  </si>
  <si>
    <t>榆阳区-2023年度-孟家湾乡树肯壕村玉米基地红砖硬化项目</t>
  </si>
  <si>
    <t>二组玉米基地生产道路红砖硬化2.6公里，宽3.5米，厚12厘米</t>
  </si>
  <si>
    <t>树肯壕村</t>
  </si>
  <si>
    <t>发展壮大村集体经济，实施产业配套项目，带动1户脱贫户和一般农户95户稳定增收，建成后预计每户每年增收160元以上。项目建成后，产权归属集体所有。</t>
  </si>
  <si>
    <t>5700001277246741</t>
  </si>
  <si>
    <t>榆阳区-2023年度-产业发展类麻黄梁镇盘云界村产业配套基础设施项目</t>
  </si>
  <si>
    <t>沙界组新打3口灌溉水井，安装配套抽水设施</t>
  </si>
  <si>
    <t>盘云界村</t>
  </si>
  <si>
    <t>加强基础设施建设，解决不利于群众生活和产业发展的制约因素，受益农户210户，可使150亩玉米地增加产量，预计每户增收360元项目建成后，产权归属集体所有。</t>
  </si>
  <si>
    <t>5700001267334350</t>
  </si>
  <si>
    <t>榆阳区-2023年度-产业发展类麻黄梁镇双锁山村产业配套基础设施项目</t>
  </si>
  <si>
    <t>双锁山村东刘畔土地整理200亩，配套灌溉水泵1台，井房1座，管网600米等设施</t>
  </si>
  <si>
    <t>双锁山村</t>
  </si>
  <si>
    <t>受益农户203户，加强产业配套基础设施建设，解决不利于群众产业发展的制约因素，提高生产效率，增加产量。项目建成后，产权归属集体所有。</t>
  </si>
  <si>
    <t>5700001267268760</t>
  </si>
  <si>
    <t>牛家梁镇城大圪堵村河滩地700亩玉米基地安装渗管项目</t>
  </si>
  <si>
    <t>玉米基地横挖排水渠500米安装渗管500米</t>
  </si>
  <si>
    <t>城大圪堵村</t>
  </si>
  <si>
    <t>增加产量，降低生产成本，增加抵御自然灾害能力。。全村653户1956人受益，脱贫户3户3人受益。项目建成后，产权归属集体所有。</t>
  </si>
  <si>
    <t>5700001267266188</t>
  </si>
  <si>
    <t>上盐湾镇持家峁村2023年度砖硬化果树基地生产道路项目</t>
  </si>
  <si>
    <t>砖硬化持家峁村-石灰山小组山地苹果配套生产道路3.2公里砖铺路，宽3.5米。</t>
  </si>
  <si>
    <t>发展壮大村集体经济，实施产业配套项目，带动358户农户14户脱贫户稳定增收，建成后预计每户每年增收400元以上。项目建成后，产权归属集体所有。</t>
  </si>
  <si>
    <t>5700001267257493</t>
  </si>
  <si>
    <t>榆阳区-产业发展类-2023年度-鱼河峁镇朱庄村沟地整合项目</t>
  </si>
  <si>
    <t>黄鹤峁沟整地100亩</t>
  </si>
  <si>
    <t>进一步发展小杂粮种植产业，提升种植条件，增加产量，改善373户群众生产条件，预计每年增收800元以上项目建成后，产权归属集体所有。</t>
  </si>
  <si>
    <t>5700001267252818</t>
  </si>
  <si>
    <t>榆阳区-2023年-金鸡滩镇金海村老旧棚改造提升项目</t>
  </si>
  <si>
    <t>改造提升老旧温室48亩24棚，更换棉被、棚膜、钢架等</t>
  </si>
  <si>
    <t>金鸡滩镇</t>
  </si>
  <si>
    <t>金海村</t>
  </si>
  <si>
    <t>改善产业基础设施条件，提升温室生产效益，棚均产值3万元，受益农户24户。产权归属村集体所有。</t>
  </si>
  <si>
    <t>5700001266807930</t>
  </si>
  <si>
    <t>榆阳区-2023年度-孟家湾乡板城滩村玉米基地、养殖场红砖硬化项目</t>
  </si>
  <si>
    <t>红砖硬化玉米基地生产道路2280米，宽3.5米，养殖场道路380米，宽4米</t>
  </si>
  <si>
    <t>板城滩村</t>
  </si>
  <si>
    <t>发展壮大村集体经济，实施产业配套项目，带动1户脱贫户和一般农户113户稳定增收，建成后预计每户每年增收160元以上。项目建成后，产权归属集体所有。</t>
  </si>
  <si>
    <t>5700001266805773</t>
  </si>
  <si>
    <t>榆阳区-产业发展类-2023年度-鱼河峁镇郭家湾村小杂粮基地配套灌溉渠道砌护项目</t>
  </si>
  <si>
    <t>砌护灌溉水渠1500米、高0.4米、宽0.4米。新建喷灌主管道90PE管1600米,取水泵2台</t>
  </si>
  <si>
    <t>改善村集体和农户发展产业条件，带动45户脱贫户预计每户每年增收300元，提高小杂粮产量项目建成后，产权归属集体所有。</t>
  </si>
  <si>
    <t>5700001267513496</t>
  </si>
  <si>
    <t>榆阳区-2023年度-到户肉牛养殖产业帮扶项目</t>
  </si>
  <si>
    <t>购买肉牛补助，每头补助3000元</t>
  </si>
  <si>
    <t>榆阳区</t>
  </si>
  <si>
    <t>发展到户养殖业，带动脱贫户人均增收1100元产权归属养殖主体所有。</t>
  </si>
  <si>
    <t>到户补助</t>
  </si>
  <si>
    <t>5700001267509153</t>
  </si>
  <si>
    <t>榆阳区-2023年度-肉牛养殖-陕西金禾来牧业有限公司</t>
  </si>
  <si>
    <t>购买成年母牛25头。</t>
  </si>
  <si>
    <t>岔河则村</t>
  </si>
  <si>
    <t>发展肉牛养殖，带动脱贫户人均增收1000元产权归属养殖主体所有。</t>
  </si>
  <si>
    <t>5700001267017047</t>
  </si>
  <si>
    <t>榆阳区-2023年度-肉牛养殖-天丰达养殖有限公司</t>
  </si>
  <si>
    <t>发展肉牛养殖，带动脱贫户人均增收1200元产权归属养殖主体所有。</t>
  </si>
  <si>
    <t>5700001267019123</t>
  </si>
  <si>
    <t>榆阳区-2023年度-村基础设施类岔河则乡白河庙村玉米基地水利项目</t>
  </si>
  <si>
    <t>玉米基地修建15口深200米，钢筋结构的深井</t>
  </si>
  <si>
    <t>白河庙村</t>
  </si>
  <si>
    <t>辐射带动88户农户，脱贫户7户，预计每户年增收400元以上产权归属村集体所有。</t>
  </si>
  <si>
    <t>5700001267020661</t>
  </si>
  <si>
    <t>榆阳区-2023年度-产业发展类岔河则乡排则湾村村集体经济壮大项目</t>
  </si>
  <si>
    <t>1壮大村集体经济村集体股份经济合作社购买2304拖拉机两台；2.购买玉米收储机两台；3.购买旋耕机两台</t>
  </si>
  <si>
    <t>排则湾</t>
  </si>
  <si>
    <t>发展村集体产业，辐射带动本村农户282户，脱贫户13户，村集体预计增收3万元以上产权归属村集体所有。</t>
  </si>
  <si>
    <t>5700001267333423</t>
  </si>
  <si>
    <t>大河塔镇柴兴梁村2023年度小杂粮种植区配套项目</t>
  </si>
  <si>
    <t>柴兴梁村小杂粮种植区，涉及高家畔、石灰窑、玉皇畔、张家沟、李家沟五个组位于阴湾的土地整理200亩，开挖排洪渠长1000米，宽5米，深2.5米。</t>
  </si>
  <si>
    <t>发展壮大村集体经济，实施产业配套项目，带动脱贫户25户稳定增收，建成后预计每户每年增收700元以上。产权归属村集体所有。</t>
  </si>
  <si>
    <t>大河塔镇刘岔村2023年度小杂粮种植区配套建设项目</t>
  </si>
  <si>
    <t>刘岔村小杂粮种植区土地整理项目，冯塔组至石家塔组延川土地整理200亩，白兴庄组大沟土地整理30亩。</t>
  </si>
  <si>
    <t>发展壮大村集体经济，实施产业配套项目，带动脱贫户10户稳定增收，建成后预计每户每年增收300元以上。产权归属村集体所有。</t>
  </si>
  <si>
    <t>5700001267244381</t>
  </si>
  <si>
    <t>榆阳区-产业发展类-2023年度-古塔镇罗硷村小杂粮基地配套项目</t>
  </si>
  <si>
    <t>砖硬化常家沟到常山小杂粮基地生产道路长3公里，宽3.5米</t>
  </si>
  <si>
    <t>进一步改善群众生产生活条件，带动80户农户增收120元产权归属村集体所有。</t>
  </si>
  <si>
    <t>5700001266899319</t>
  </si>
  <si>
    <t>榆阳区-产业发展类-2023年度-金鸡滩镇金鸡滩村农机合作社购置机械</t>
  </si>
  <si>
    <t>金鸡滩村合作社新购置拖拉机1台、打捆机1台</t>
  </si>
  <si>
    <t>金鸡滩村</t>
  </si>
  <si>
    <t>1131</t>
  </si>
  <si>
    <t>18</t>
  </si>
  <si>
    <t>受益农户1131户，发展壮大村集体经济，受益农户,1131户，预计村集体年增收30000元。项目建成后，产权归属集体所有。</t>
  </si>
  <si>
    <t>5700001267296346</t>
  </si>
  <si>
    <t>榆阳区-产业发展类-2023年度-金鸡滩镇漫灌改滴灌</t>
  </si>
  <si>
    <t>发展粮食产业，实施面积1200亩，新建管井13眼；配套滴灌首部枢纽设备13套，埋设输水管道12km，DN90软管12km，安装及更换出水口240。</t>
  </si>
  <si>
    <t>617</t>
  </si>
  <si>
    <t>16</t>
  </si>
  <si>
    <t>实施旱作节水农业，优化项目区土地1200亩，辐射带动项目区群众617人，其中带动脱贫户16户，预计每户年增收500元以上。项目建成后，产权归属集体所有。</t>
  </si>
  <si>
    <t>5700001267267992</t>
  </si>
  <si>
    <t>榆阳区-2023年度-产业发展类-金鸡滩镇小坟滩村大棚设施建设项目</t>
  </si>
  <si>
    <t>新建设施大棚50座，长60米，宽7米，高2.8米</t>
  </si>
  <si>
    <t>小坟滩村</t>
  </si>
  <si>
    <t>478</t>
  </si>
  <si>
    <t>6</t>
  </si>
  <si>
    <t>发展壮大村集体经济，建成后预计每户每年增收800元以上。受益农户478户项目建成后，产权归属集体所有。</t>
  </si>
  <si>
    <t>5700001267267251</t>
  </si>
  <si>
    <t>青云镇丰山村2023年度小杂粮基地配套灌溉项目</t>
  </si>
  <si>
    <t>朱家焉小组300亩小杂粮基地新建300m3蓄水池1座、提水泵站1座，完成暗管埋设约5公里（铺设Φ110mmPE软管40km)，铺设田间配套滴灌带，架设10KV农电线路，配套变压器1台，铺设相关0.4KV线路。</t>
  </si>
  <si>
    <t>丰山村</t>
  </si>
  <si>
    <t>发展壮大村集体经济，改善生产条件，提高群众满意度，灌溉项目建成后，能提高产量，每亩增收200元项目建成后，产权归属集体所有。</t>
  </si>
  <si>
    <t>5700001266896437</t>
  </si>
  <si>
    <t>青云镇丰山村2023年度小杂粮基地产业配套项目</t>
  </si>
  <si>
    <t>发展小杂粮产业，驼峁组、郝家圪佬组300亩坡提水泵站1座，完成暗管埋设约0.8公里x铺设田间配套滴灌带，架设10KV农电线路，配套变压器1台，铺设相关0.4KV线路。</t>
  </si>
  <si>
    <t>发展壮大村集体经济，改善生产条件，提高群众满意度，灌溉项目建成后，能提高产量，每亩增收200元辐射受益农户460户，其中脱贫户16户项目建成后，产权归属集体所有。</t>
  </si>
  <si>
    <t>5700001267420117</t>
  </si>
  <si>
    <t>小壕兔乡沙则汗村2023年度集中养殖小区饲草加工设备建设项目</t>
  </si>
  <si>
    <t>完善四组集中养殖小区饲草加工设备：两台上草料机（4—6立方），一台铡草料机（8吨），一台饲料粉碎机（380v,11kw)，一台草料搅拌机(8—10方)。</t>
  </si>
  <si>
    <t>沙则汗村</t>
  </si>
  <si>
    <t>购买养殖小区所需机械设备，减少村民工作量，实现养殖现代化，提高效率，增加收入，每户年均收入5000元，全村受益30户108人项目建成后，产权归属集体所有。</t>
  </si>
  <si>
    <t>5700001267312490</t>
  </si>
  <si>
    <t>榆阳区-产业发展类-2022年度-小纪汗镇大纪汗村饲草加工厂配套项目</t>
  </si>
  <si>
    <t>新购揉丝去尘除砂机一台</t>
  </si>
  <si>
    <t>壮大村级合作社养殖产业，带动受益农户162户487人，其中脱贫户8户15人，项目建成后，产权归属集体所有。</t>
  </si>
  <si>
    <t>5700001267424560</t>
  </si>
  <si>
    <t>榆阳区-2022年度-小纪汗镇牙世兔村玉米产业配套基础设施项目</t>
  </si>
  <si>
    <t>牙世兔村一组、三组、四组、五组、七组、八组新建多管井各一座，二组、六组新建多管井各两座，共10个多管井，单井造价5万元</t>
  </si>
  <si>
    <t>牙世兔</t>
  </si>
  <si>
    <t>辐射带动农户167户进一步改善群众玉米产业灌溉条件，解决不利于群众生活和产业发展的制约因素。项目建成后，产权归属集体所有。</t>
  </si>
  <si>
    <t>5700001267089943</t>
  </si>
  <si>
    <t>榆阳区-产业发展类-2023年度-鱼河峁镇唐硤沟村山地果树道路砖硬化项目</t>
  </si>
  <si>
    <t>砖硬化张硷组山地果树产业道路，长3000米，宽3.5米</t>
  </si>
  <si>
    <t>唐硖沟村</t>
  </si>
  <si>
    <t>提高山地果树管护效率，巩固产业园成果，配套基础设施，实现运销方便快捷，预计带动14户脱贫户每年增收300元以上项目建成后，产权归属集体所有。</t>
  </si>
  <si>
    <t>5700001267543445</t>
  </si>
  <si>
    <t>榆阳区-产业发展类-2023年度-鱼河镇南沙村-大棚园区道路硬化项目</t>
  </si>
  <si>
    <t>大棚园区砖茬道路硬化长2689米、宽3.5米，厚12厘米，100米长、3米宽、厚12厘米</t>
  </si>
  <si>
    <t>改善大棚园区通行条件，方便农产品售卖，美化农村人居环境，全村受益274户794人，其中脱贫户4户6人。项目建成后，产权归属集体所有。</t>
  </si>
  <si>
    <t>5700001267514784</t>
  </si>
  <si>
    <t>镇川镇-2023年度-高梁柳湾村高梁组小杂粮生产基地砖硬化建设项目</t>
  </si>
  <si>
    <t>高梁组田间生产道路砖硬化长1000米，宽4米</t>
  </si>
  <si>
    <t>促进产业发展，提升产业配套服务水平，方便群众生产生活，农产品快速销售辐射带动农户173户，其中脱贫户12户，项目建成后，产权归属集体所有。</t>
  </si>
  <si>
    <t>5700001267510359</t>
  </si>
  <si>
    <t>镇川镇-2023年度-南坬村大圪渠小杂粮基地配套项目</t>
  </si>
  <si>
    <t>大圪渠270亩杂粮基地土地整理，东西310米，南北620米</t>
  </si>
  <si>
    <t>南坬村</t>
  </si>
  <si>
    <t>进一步改善群众生产生活条件，解决不利于群众生活和产业发展的制约因素辐射带动农户250户，其中脱贫户7户，项目建成后，产权归属集体所有。</t>
  </si>
  <si>
    <t>5700001267277337</t>
  </si>
  <si>
    <t>榆阳区-2022年度-榆阳区南部四区域站果树产业技术培训项目</t>
  </si>
  <si>
    <t>推广3-4项集成技术，技术培训50场次2500人次</t>
  </si>
  <si>
    <t>南部四区域站</t>
  </si>
  <si>
    <t>组织培训提升果农技术水平，促进产业增收，预计受益农户2500人次。</t>
  </si>
  <si>
    <t>产业培训</t>
  </si>
  <si>
    <t>5700001267200235</t>
  </si>
  <si>
    <t>王昌沟组：1、砖硬化拓家梁段道路长1公里，宽3米
2砖硬化坟湾梁至王昌沟组长800米，宽3米。
3.砖硬化王昌沟组小常峁路段生产道路长1公里，宽3米</t>
  </si>
  <si>
    <t>进一步改善群众生产生活条件，带动120，其中脱贫户8户，预计每户年增收400元.提高生产效率。产权归属村集体所有。</t>
  </si>
  <si>
    <t>5700001266798435</t>
  </si>
  <si>
    <t>榆阳区-2023年度-青云镇果园塔村旱作节水农业项目</t>
  </si>
  <si>
    <t>发展小杂粮食产业，实施“四位一体”集雨补灌面积300亩，配套光伏提水系统1套，大型敞口式防蒸发高位蓄水池3600立方米，铺设上水管2700米，田间配水管道7500米。</t>
  </si>
  <si>
    <t>果园塔村</t>
  </si>
  <si>
    <t>发展村集体产业，实施“四位一体”集雨补灌建设项目300亩，受益农户96户，预计每户年增收300元以上。产权归属村集体所有。</t>
  </si>
  <si>
    <t>5700001267227573</t>
  </si>
  <si>
    <t>榆阳区-2023年度-青云镇色草湾村旱作节水农业项目</t>
  </si>
  <si>
    <t>5700001266895664</t>
  </si>
  <si>
    <t>榆阳区-产业发展类-2023年度-古塔镇马响水村山地果树基地配套项目</t>
  </si>
  <si>
    <t>砖硬化山地苹果基地生产道路硬化长2.5公里，宽3米</t>
  </si>
  <si>
    <t>120</t>
  </si>
  <si>
    <t>22</t>
  </si>
  <si>
    <t>进一步改善群众生产生活条件，带动120户农户增收，其中脱贫户22户，预计每户增收400元产权归属村集体所有。</t>
  </si>
  <si>
    <t>5700001267214297</t>
  </si>
  <si>
    <t>榆阳区-产业发展类-2023年度-鱼河峁镇冯茶庄村小杂粮种植基地产业道路砖硬化项目</t>
  </si>
  <si>
    <t>砖硬化冯茶庄组到务云山组小杂粮种植基地产业道路，长3000米、宽4米</t>
  </si>
  <si>
    <t>发展村集体产业，同时产业可带动119户每年增收200元以上，解决生产生活出行不方便问题，方便农产品就地销售项目建成后，产权归属集体所有。</t>
  </si>
  <si>
    <t>5700001267040184</t>
  </si>
  <si>
    <t>大河塔镇兰家峁村2023年度酸枣树嫁接基地新建蓄水池项目</t>
  </si>
  <si>
    <t>兰家峁村酸枣树嫁接基地新建300m³蓄水池1处，铺设管道2000米</t>
  </si>
  <si>
    <t>发展壮大村集体经济，实施产业配套项目，带动脱贫户14户稳定增收，建成后预计每户每年增收800元以上。产权归属村集体所有。</t>
  </si>
  <si>
    <t>5700001266892277</t>
  </si>
  <si>
    <t>榆阳区-村基础设施类-2022年度-麻黄梁镇东清水河村养殖场道路砖硬化建设项目</t>
  </si>
  <si>
    <t>谢家河小组羊场道路砖硬化2.5公里，宽4米</t>
  </si>
  <si>
    <t>增加村集体经济收入，方便群众生产生化，辐射带动农户201户，其中脱贫户2户。项目建成后，产权归属集体所有。</t>
  </si>
  <si>
    <t>5700001267466514</t>
  </si>
  <si>
    <t>榆阳区-产业发展类-2023年度-鱼河镇高家洼村新庄科组山地苹果道路砖硬化项目</t>
  </si>
  <si>
    <t>鱼河镇高家洼村新庄科组山地果树道路砖硬化4公里，宽3.5米</t>
  </si>
  <si>
    <t>改善山地苹果基地通行条件，方便农产品售卖，美化环境，建成后预计带动25户脱贫户每户每年增收300元以上。项目建成后，产权归属集体所有。</t>
  </si>
  <si>
    <t>5700001266894854</t>
  </si>
  <si>
    <t>镇川镇-2023年度-永康村红柳滩组山上生产道路砖硬化项目</t>
  </si>
  <si>
    <t>红砖硬化红柳滩组山上林地生产道路长3000米、宽3.5米</t>
  </si>
  <si>
    <t>促进产业发展，提升产业配套服务水平，方便群众生产生活，农产品快速销售辐射带动农户100户，其中脱贫户7户，项目建成后，产权归属集体所有。</t>
  </si>
  <si>
    <t>5700001267435159</t>
  </si>
  <si>
    <t>大河塔镇白南沟村2023年度小杂粮基地灌溉设施建设项目</t>
  </si>
  <si>
    <t>灌溉小杂粮基地蓄水池3座，每座100m³，配套抽水设备3套</t>
  </si>
  <si>
    <t>发展壮大村集体经济，改善产业灌溉设施，带动脱贫户19户稳定增收，建成后预计每户每年增收600元以上。产权归属村集体所有。</t>
  </si>
  <si>
    <t>5700001267029940</t>
  </si>
  <si>
    <t>大河塔镇大河塔村2023年度酸枣树嫁接基地配套灌溉项目</t>
  </si>
  <si>
    <t>大河塔村酸枣树嫁接基地配套新建400m³蓄水池1处，铺设管道2000米</t>
  </si>
  <si>
    <t>大河塔村</t>
  </si>
  <si>
    <t>发展壮大村集体经济，实施产业配套项目，带动脱贫户13户稳定增收，建成后预计每户每年增收900元以上。产权归属村集体所有。</t>
  </si>
  <si>
    <t>5700001267340062</t>
  </si>
  <si>
    <t>大河塔镇任庄则村2023年度马家梁组小杂粮基地道路硬化项目</t>
  </si>
  <si>
    <t>马家梁组混凝土硬化道路长1100米、宽3.5米、厚18厘米。</t>
  </si>
  <si>
    <t>辐射带动农户85户进一步改善群众生产道路条件，解决不利于群众产业发展的制约因素，增强内生动力。产权归属村集体所有。</t>
  </si>
  <si>
    <t>5700001277249875</t>
  </si>
  <si>
    <t>榆阳区-产业发展类-2023年度-鱼河峁镇岔上村玉米种植基地配套灌溉渠道建设项目</t>
  </si>
  <si>
    <t>修建1700亩玉米种植基地灌溉水渠，砖混结构，长4100米、宽0.4米、高0.4米</t>
  </si>
  <si>
    <t>岔上村</t>
  </si>
  <si>
    <t>发展村集体产业，同时产业可带动61户脱贫户每年增收500元以上，解决生产用水困难的问题，提高产量，增加收入项目建成后，产权归属集体所有。</t>
  </si>
  <si>
    <t>5700001266626709</t>
  </si>
  <si>
    <t>榆阳区-产业发展类-2023年度-鱼河峁镇冯茶庄村中药材加工厂项目</t>
  </si>
  <si>
    <t>中药材加工厂附属室内外粉刷、门窗安装等项目</t>
  </si>
  <si>
    <t>发展壮大村集体经济，带动43户脱贫户每年增收100元以上项目建成后，产权归属集体所有。</t>
  </si>
  <si>
    <t>5700001267540185</t>
  </si>
  <si>
    <t>榆阳区-产业发展类-2023年度-鱼河镇房家沟村白绒山羊养殖场项目</t>
  </si>
  <si>
    <t>改建湖羊养殖场为白绒山羊养殖场，配套设施饲料库100平米、草棚200平米、围栏150米，彩钢食草棚375平米，购买粉料机2台，匝草机1台，饲料罐1个，配套自助饮水系统</t>
  </si>
  <si>
    <t>改善养殖环境，壮大村集体收入，扶持脱贫户入股，建成后预计带动8户脱贫户每户每年增收800元以上。项目建成后，产权归属集体所有。</t>
  </si>
  <si>
    <t>5700001267263088</t>
  </si>
  <si>
    <t>榆阳区-产业发展类-2023年度-鱼河镇李家沟村山地林果配套灌溉项目</t>
  </si>
  <si>
    <t>山地林果灌溉新建高抽1座，购买抽水泵1台、120kv变压器1台，新修100方水窖2座，铺设上水管道1500米</t>
  </si>
  <si>
    <t>李家沟村</t>
  </si>
  <si>
    <t>改善山地林果灌溉条件，增加山地林果挂果产量，建成后预计带动24户脱贫户每户每年增收300元以上。项目建成后，产权归属集体所有。</t>
  </si>
  <si>
    <t>5700001267264416</t>
  </si>
  <si>
    <t>榆阳区-产业发展类-2023年度-古塔镇黄家圪崂组杂粮基地配套项目</t>
  </si>
  <si>
    <t>黄家圪崂组小杂粮基地砖硬化生产道路，长3.3公里宽3.5米</t>
  </si>
  <si>
    <t>发展壮大村集体经济，扶持带动农户增收，预计每户年增收300元以上。项目建成后，产权归属集体所有。</t>
  </si>
  <si>
    <t>5700001267499527</t>
  </si>
  <si>
    <t>榆阳区-2023年度-孟家湾乡大圪堵村玉米基地红砖硬化项目</t>
  </si>
  <si>
    <t>砖硬化玉米基地道路3.5公里，宽4米</t>
  </si>
  <si>
    <t>大圪堵村</t>
  </si>
  <si>
    <t>发展壮大村集体经济，实施产业配套项目，带动1户脱贫户和一般农户110户稳定增收，建成后预计每户每年增收160元以上。项目建成后，产权归属集体所有。</t>
  </si>
  <si>
    <t>5700001267264988</t>
  </si>
  <si>
    <t>榆阳区-2023年-鱼河镇寺伙沟老旧棚改造提升项目</t>
  </si>
  <si>
    <t>改造提升老旧温室42亩21棚，翻修墙体，更换棉被、钢架、后屋面等</t>
  </si>
  <si>
    <t>寺伙沟村</t>
  </si>
  <si>
    <t>改善产业基础设施条件，提升温室生产效益，棚均产值3万元，受益农户12户。产权归属村集体所有。</t>
  </si>
  <si>
    <t>5700001267475522</t>
  </si>
  <si>
    <t>上盐湾镇上盐湾村2023年度
村组道路混凝土硬化项目</t>
  </si>
  <si>
    <t>混凝土硬化马山组到中学长600米，宽3.5米，厚15公分；马山组村组道路长650米，，宽3.5米，厚15公分</t>
  </si>
  <si>
    <t>方便村民出行，改善人居环境，提升群众生产生活积极性，受益人口551户，其中脱贫户27户增加群众收入500元项目建成后，产权归属集体所有。</t>
  </si>
  <si>
    <t>5700001267421753</t>
  </si>
  <si>
    <t>榆阳区-2023年度-孟家湾乡波直汗村玉米基地道路硬化项目</t>
  </si>
  <si>
    <t>四组至五组玉米基地生产道路红砖硬化3公里，宽4.5米，厚12厘米</t>
  </si>
  <si>
    <t>进一步改善农业生产条件，建成后预计每户每年增收800元以上。带动农户136户，其中脱贫户1户。项目建成后，产权归属集体所有。</t>
  </si>
  <si>
    <t>5700001267288923</t>
  </si>
  <si>
    <t>大河塔镇大河塔村2023年度闹泥沟、中砂沟小组杂粮基地配套项目</t>
  </si>
  <si>
    <t>大河塔村闹泥沟、中砂沟小组，平整土地300亩。</t>
  </si>
  <si>
    <t>发展壮大村集体经济，实施产业配套项目，带动脱贫户9户稳定增收，建成后预计每户每年增收500元以上。产权归属村集体所有。</t>
  </si>
  <si>
    <t>5700001267244609</t>
  </si>
  <si>
    <t>大河塔镇卢家铺村2023年度生产道路项目</t>
  </si>
  <si>
    <t>在石瓦寺下梁石畔新修水泥硬化生产道路长1公里，宽4米及其配套护栏等。</t>
  </si>
  <si>
    <t>卢家铺村</t>
  </si>
  <si>
    <t>辐射带动农户347户进一步改善群众小杂粮基地生产道路条件，解决不利于群众产业发展的制约因素，增强内生动力。产权归属村集体所有。</t>
  </si>
  <si>
    <t>5700001267243480</t>
  </si>
  <si>
    <t>榆阳区-产业发展类-2023年度-古塔镇朱家峁村种养殖基地配套项目</t>
  </si>
  <si>
    <t>发展村集体种养殖业，王渠组水库清淤16000方</t>
  </si>
  <si>
    <t>发展壮大村集体经济，提高村集体经济收入5000元，辐射带动农户360户，其中脱贫户25户。产权归属村集体所有。</t>
  </si>
  <si>
    <t>5700001267288039</t>
  </si>
  <si>
    <t>砖硬化曹家洼组小杂粮基地生产道路2公里4米宽及铁钩洼小杂粮基地生产道路长4公里，宽4米</t>
  </si>
  <si>
    <t>发展壮大村集体经济，带动农户319户，其中脱贫户30户，预计每户增收300元产权归属村集体所有。</t>
  </si>
  <si>
    <t>5700001267245385</t>
  </si>
  <si>
    <t>上盐湾镇党街则村2023年度小杂粮种植区耕地滴水灌溉项目</t>
  </si>
  <si>
    <t>八叉沟600亩小杂粮种植区耕地滴水灌溉，配套管网3000米，水泵1台等设施</t>
  </si>
  <si>
    <t>发展标准农田，实施产业配套项目，带动18户脱贫户、285户农户稳定增收，建成后预计每户每年增收1000元以上。项目建成后，产权归属集体所有。</t>
  </si>
  <si>
    <t>生态建设项目</t>
  </si>
  <si>
    <t>5700001266835646</t>
  </si>
  <si>
    <t>上盐湾镇碎金驿村2023年度水渠护坡和绿化项目</t>
  </si>
  <si>
    <t>水渠护坡400米和2000平米绿化</t>
  </si>
  <si>
    <t>美化环境，改善生态，发展庭院经济，提升群众生产生活积极性，受益人口274户受益人口274户脱贫户29户项目建成后，产权归属集体所有。</t>
  </si>
  <si>
    <t>5700001267407686</t>
  </si>
  <si>
    <t>榆阳区-产业发展类-2023年度-鱼河峁镇白家沟村杂粮基地配套项目</t>
  </si>
  <si>
    <t>治理小四沟小杂粮基地110亩</t>
  </si>
  <si>
    <t>发展壮大村集体经济，带动5户脱贫户每年增收500元以上，提高产量，减轻劳动人民工作量项目建成后，产权归属集体所有。</t>
  </si>
  <si>
    <t>5700001267047220</t>
  </si>
  <si>
    <t>榆阳区-产业发展类-2023年度-鱼河镇鱼河村八组抽水站建设项目</t>
  </si>
  <si>
    <t>新建鱼河村八组农田灌溉抽水站1座，购买抽水泵1台、变压器1台，上水管网500米</t>
  </si>
  <si>
    <t>鱼河村</t>
  </si>
  <si>
    <t>改善农田种植基地用水条件，增加农作物产量，建成后预计带动3户脱贫户每户每年增收300元以上。项目建成后，产权归属集体所有。</t>
  </si>
  <si>
    <t>5700001266937986</t>
  </si>
  <si>
    <t>榆阳区-产业发展类-2023年度-鱼河镇南沙村杂粮基地配套建设项目</t>
  </si>
  <si>
    <t>450亩杂粮基地土壤进行土地整理，垫土30cm厚</t>
  </si>
  <si>
    <t>改善产业基地土壤种植条件，增加农作物产量，建成后预计带动4户脱贫户每户每年增收300元以上。项目建成后，产权归属集体所有。</t>
  </si>
  <si>
    <t>5700001266947748</t>
  </si>
  <si>
    <t>榆阳区-2023年度-古塔镇罗硷村旱作节水农业项目</t>
  </si>
  <si>
    <t>发展小杂粮食产业，实施“四位一体”集雨补灌面积358亩，配套光伏提水系统1套，大型敞口式防蒸发高位蓄水池4296立方米，铺设上水管3294米，田间配水管道8950米。</t>
  </si>
  <si>
    <t>发展村集体产业，实施“四位一体”集雨补灌建设项目300亩，受益农户102户，预计每户年增收300元以上。产权归属村集体所有。</t>
  </si>
  <si>
    <t>5700001266901495</t>
  </si>
  <si>
    <t>红石桥乡井界村2023年度玉米基地配套项目</t>
  </si>
  <si>
    <t>红左路至红石桥乡井界村五组玉米基地产业道路硬化项目，计划采用红砖砖砸硬化，道路全长3公里，路面宽4.5米。</t>
  </si>
  <si>
    <t>井界村</t>
  </si>
  <si>
    <t>项目建成后，能够彻底解决农产品滞销问题，有效带动180户620人增收致富。提高群众满意度。产权归属村集体所有。</t>
  </si>
  <si>
    <t>5700001267053785</t>
  </si>
  <si>
    <t>红石桥乡油房湾村2023年度玉米基地新建U型渠项目</t>
  </si>
  <si>
    <t>玉米基地新建4.8公里U型渠，50CM*60CM</t>
  </si>
  <si>
    <t>油房湾村</t>
  </si>
  <si>
    <t>改善灌溉条件，提高生产效率，增加群集体收入，提高群众满意度，预计180户受益，预计每户增收400元。项目建成后，产权归属集体所有。</t>
  </si>
  <si>
    <t>5700001267012499</t>
  </si>
  <si>
    <t>榆阳区-基础设施类-2023年度-鱼河峁镇梅家畔村山地果树产业道路砖硬化项目</t>
  </si>
  <si>
    <t>砖硬化800亩山地果树产业园区道路，长3500米，宽3.5米</t>
  </si>
  <si>
    <t>提高山地果树管护效率，巩固产业园成果，配套基础设施，实现运销方便快捷，预计带动24户脱贫户每年增收300元以上项目建成后，产权归属集体所有。</t>
  </si>
  <si>
    <t>5700001267422456</t>
  </si>
  <si>
    <t>榆阳区-基础设施类-2023年度-古塔镇赵家峁村玉米基地配套项目</t>
  </si>
  <si>
    <t>新建人饮蓄水池长4米宽8米高4米，80上水管网1.5km。三位一体上水设施。玉米地灌溉水渠长度1.4km，宽40cm、高40cm，</t>
  </si>
  <si>
    <t>赵家峁村</t>
  </si>
  <si>
    <t>200</t>
  </si>
  <si>
    <t>方便群众生产生活，提高群众满意度，受益农户200户，其中脱贫户18户项目建成后，产权归属集体所有。</t>
  </si>
  <si>
    <t>5700001267110302</t>
  </si>
  <si>
    <t>榆阳区-2023年度-产业发展类麻黄梁镇张虎沟村产业配套道路砖硬化项目</t>
  </si>
  <si>
    <t>山地苹果基地沙河川小组山地苹果产业道路砖硬化1.8公里，宽3.5米；玉米种植基地张虎沟小组至王达畔玉米基地道路砖硬化2公里，宽3.5米</t>
  </si>
  <si>
    <t>完善产业配套基础设施，提高生产效率，方便群众生产生活出行，带动农户72户，其中脱贫户10户，提高群众满意度项目建成后，产权归属集体所有。</t>
  </si>
  <si>
    <t>5700001266796290</t>
  </si>
  <si>
    <t>青云镇达连沟2023年度山地果树基地产业配套基础设施</t>
  </si>
  <si>
    <t>达连沟组在西梁建设山地苹果配套灌溉设施，架设电缆1800米，安装水泵2台，铺设管网1600米，新建100方高位水池1座</t>
  </si>
  <si>
    <t>达连沟村</t>
  </si>
  <si>
    <t>发展苹果产业，壮大村集体经济，实施产业配套项目，辐射收益农户289户，其中脱贫户15户，预计每户增收500元项目建成后，产权归属集体所有。</t>
  </si>
  <si>
    <t>5700001267328008</t>
  </si>
  <si>
    <t>榆阳区-产业发展类-2023年度-鱼河峁镇谢家峁沙焉村产业道路硬化项目</t>
  </si>
  <si>
    <t>背界梁至马家阳洼的生产道路混凝土硬化长1.2公里，宽4.5米，厚0.18米</t>
  </si>
  <si>
    <t>发展乡村产业，完善配套基础设施，保障小杂粮种植基地农副产品及时销售，增加村民收入项目建成后，产权归属集体所有。</t>
  </si>
  <si>
    <t>5700001266856762</t>
  </si>
  <si>
    <t>榆阳区-产业发展类-2023年度-古塔镇张雷沟组小杂粮基地配套道路建设项目</t>
  </si>
  <si>
    <t>张雷沟村张雷沟组小杂粮基地砖硬化道路4公里，宽3.5米</t>
  </si>
  <si>
    <t>张雷沟村</t>
  </si>
  <si>
    <t>进一步改善群众生产生活条件，带动300户群众增收100元以上产权归属村集体所有。</t>
  </si>
  <si>
    <t>5700001266970996</t>
  </si>
  <si>
    <t>青云镇郑家川村2023年度小杂粮、山地果树基地生产道路砖硬化项目</t>
  </si>
  <si>
    <t>小杂粮基地、山地果树基地生产道路红砖硬化宽3.5米，长1600米，地基刷坡。生产道路旁边修建水渠1600米，防止道路被雨水冲毁</t>
  </si>
  <si>
    <t>郑家川村</t>
  </si>
  <si>
    <t>发展村集体产业，方便群众运送生产物资，提高群众满意度全村受益317户999人项目建成后，产权归属集体所有。</t>
  </si>
  <si>
    <t>5700001267418540</t>
  </si>
  <si>
    <t>榆阳区-产业发展类-2023年度-鱼河峁镇刘小沟村山地果树道路砖硬化项目</t>
  </si>
  <si>
    <t>砖硬化山地苹果基地产业道路，长4000米，宽4米</t>
  </si>
  <si>
    <t>刘小沟村</t>
  </si>
  <si>
    <t>提高山地果树管护效率，巩固产业园成果，配套基础设施，实现运销方便快捷，预计带动5户脱贫户每年增收300元以上项目建成后，产权归属集体所有。</t>
  </si>
  <si>
    <t>5700001277249183</t>
  </si>
  <si>
    <t>榆阳区-产业发展类-2023年度-鱼河峁镇梅家畔村小杂粮产业道路配套砖硬化项目</t>
  </si>
  <si>
    <t>砖硬化南付家畔组300亩小杂粮种植基地产业道路，长4000米，宽3.5米</t>
  </si>
  <si>
    <t>进一步改善群众种植条件，提升小杂粮产业基地配套基础设施，方便村民生产，方便及时运销，预计每户年增收400元项目建成后，产权归属集体所有。</t>
  </si>
  <si>
    <t>镇川镇-2023年度-永康村八塔湾组山上生产道路砖硬化项目</t>
  </si>
  <si>
    <t>红砖硬化生产道路长4000米、宽3.5米</t>
  </si>
  <si>
    <t>促进产业发展，提升产业配套服务水平，方便群众生产生活，农产品快速销售，辐射带动农户78户，其中脱贫户4户，预计每户年增收300元项目建成后，产权归属集体所有。</t>
  </si>
  <si>
    <t>5700001267115020</t>
  </si>
  <si>
    <t>榆阳区-2023年度-孟家湾乡马大滩村玉米基地电力升级改造项目</t>
  </si>
  <si>
    <t>玉米基地新增100kvA变压器6台</t>
  </si>
  <si>
    <t>马大滩村</t>
  </si>
  <si>
    <t>改善玉米生产条件,建成后预计每户每年增收800元以上。辐射带动农户499户，其中脱贫户2户。项目建成后，产权归属集体所有。</t>
  </si>
  <si>
    <t>5700001267519948</t>
  </si>
  <si>
    <t>榆阳区-产业发展类-2023年度-朝阳路街道办事处-归德堡村-路灯安装工程</t>
  </si>
  <si>
    <t>65个路灯和35套监控，新装160千瓦的变压器1台；新农村安装监控30个，新农村安装太阳能路灯98盏，</t>
  </si>
  <si>
    <t>5700001267454012</t>
  </si>
  <si>
    <t>榆阳区-2023年度-产业发展类麻黄梁镇麻黄梁村小杂粮种植基地配套砖硬化道路建设项目</t>
  </si>
  <si>
    <t>砖硬化小杂粮种植基地畔坡山沟底道路1800米，宽3.5米，边沟砌护3.2公里，规格40*40</t>
  </si>
  <si>
    <t>麻黄梁村</t>
  </si>
  <si>
    <t>加强小杂粮种植基地产业配套设施建设，解决不利于群众产业发展的制约因素，辐射带动农户230户，提高生产效率和群众满意度。项目建成后，产权归属集体所有。</t>
  </si>
  <si>
    <t>5700001266967928</t>
  </si>
  <si>
    <t>牛家梁镇牛家梁村2023年度玉米基地灌溉渠项目</t>
  </si>
  <si>
    <t>西河湾底新建灌溉渠2.8公里，混凝土基础，混凝土U型渠。高度为0.8米，宽1米</t>
  </si>
  <si>
    <t>保障1000亩田地灌溉需求。增加产量，提高群众满意度，653户1956人受益。脱贫户3户3人受益。预计每户增收200元以上项目建成后，产权归属集体所有。</t>
  </si>
  <si>
    <t>5700001267125842</t>
  </si>
  <si>
    <t>榆阳区-产业发展类-2023年度-鱼河峁镇岔上村玉米种植基地配套上水管网项目</t>
  </si>
  <si>
    <t>新建210国道至玉米种植基地配套引水灌溉管道DN400PE管1800米，抽水配套设备1套</t>
  </si>
  <si>
    <t>5700001267545604</t>
  </si>
  <si>
    <t>镇川镇-2023年度-周硷村粮食基地配套建设项目</t>
  </si>
  <si>
    <t>周沟组山地300余亩，推10米宽大梯田</t>
  </si>
  <si>
    <t>发展壮大村集体经济，实施产业配套项目，方便群众种植，提高小杂粮产量，增加收入辐射带动农户60户，其中脱贫户3户，项目建成后，产权归属集体所有。</t>
  </si>
  <si>
    <t>5700001267222658</t>
  </si>
  <si>
    <t>榆阳区-产业发展类-2023年度-鱼河镇许家崖村大棚基地产业配套项目</t>
  </si>
  <si>
    <r>
      <rPr>
        <sz val="9"/>
        <rFont val="宋体"/>
        <charset val="134"/>
      </rPr>
      <t>砖硬化产业道路长</t>
    </r>
    <r>
      <rPr>
        <sz val="9"/>
        <rFont val="Arial"/>
        <charset val="0"/>
      </rPr>
      <t>650</t>
    </r>
    <r>
      <rPr>
        <sz val="9"/>
        <rFont val="宋体"/>
        <charset val="0"/>
      </rPr>
      <t>米，宽</t>
    </r>
    <r>
      <rPr>
        <sz val="9"/>
        <rFont val="Arial"/>
        <charset val="0"/>
      </rPr>
      <t>4.5</t>
    </r>
    <r>
      <rPr>
        <sz val="9"/>
        <rFont val="宋体"/>
        <charset val="0"/>
      </rPr>
      <t>米，长</t>
    </r>
    <r>
      <rPr>
        <sz val="9"/>
        <rFont val="Arial"/>
        <charset val="0"/>
      </rPr>
      <t>767</t>
    </r>
    <r>
      <rPr>
        <sz val="9"/>
        <rFont val="宋体"/>
        <charset val="0"/>
      </rPr>
      <t>米宽</t>
    </r>
    <r>
      <rPr>
        <sz val="9"/>
        <rFont val="Arial"/>
        <charset val="0"/>
      </rPr>
      <t>3</t>
    </r>
    <r>
      <rPr>
        <sz val="9"/>
        <rFont val="宋体"/>
        <charset val="0"/>
      </rPr>
      <t>米，混凝土场地硬化</t>
    </r>
    <r>
      <rPr>
        <sz val="9"/>
        <rFont val="Arial"/>
        <charset val="0"/>
      </rPr>
      <t>2983</t>
    </r>
    <r>
      <rPr>
        <sz val="9"/>
        <rFont val="宋体"/>
        <charset val="0"/>
      </rPr>
      <t>平米，厚</t>
    </r>
    <r>
      <rPr>
        <sz val="9"/>
        <rFont val="Arial"/>
        <charset val="0"/>
      </rPr>
      <t>0.18</t>
    </r>
    <r>
      <rPr>
        <sz val="9"/>
        <rFont val="宋体"/>
        <charset val="0"/>
      </rPr>
      <t>米，混凝土道牙</t>
    </r>
    <r>
      <rPr>
        <sz val="9"/>
        <rFont val="Arial"/>
        <charset val="0"/>
      </rPr>
      <t>236</t>
    </r>
    <r>
      <rPr>
        <sz val="9"/>
        <rFont val="宋体"/>
        <charset val="0"/>
      </rPr>
      <t>米，新建水渠</t>
    </r>
    <r>
      <rPr>
        <sz val="9"/>
        <rFont val="Arial"/>
        <charset val="0"/>
      </rPr>
      <t>175</t>
    </r>
    <r>
      <rPr>
        <sz val="9"/>
        <rFont val="宋体"/>
        <charset val="0"/>
      </rPr>
      <t>米，</t>
    </r>
    <r>
      <rPr>
        <sz val="9"/>
        <rFont val="Arial"/>
        <charset val="0"/>
      </rPr>
      <t>0.7</t>
    </r>
    <r>
      <rPr>
        <sz val="9"/>
        <rFont val="宋体"/>
        <charset val="0"/>
      </rPr>
      <t>米</t>
    </r>
    <r>
      <rPr>
        <sz val="9"/>
        <rFont val="Arial"/>
        <charset val="0"/>
      </rPr>
      <t>*0.8</t>
    </r>
    <r>
      <rPr>
        <sz val="9"/>
        <rFont val="宋体"/>
        <charset val="0"/>
      </rPr>
      <t>米，</t>
    </r>
    <r>
      <rPr>
        <sz val="9"/>
        <rFont val="Arial"/>
        <charset val="0"/>
      </rPr>
      <t>φ1.2</t>
    </r>
    <r>
      <rPr>
        <sz val="9"/>
        <rFont val="宋体"/>
        <charset val="0"/>
      </rPr>
      <t>米混凝土预制管</t>
    </r>
    <r>
      <rPr>
        <sz val="9"/>
        <rFont val="Arial"/>
        <charset val="0"/>
      </rPr>
      <t>6</t>
    </r>
    <r>
      <rPr>
        <sz val="9"/>
        <rFont val="宋体"/>
        <charset val="0"/>
      </rPr>
      <t>米，路面挡水墙</t>
    </r>
    <r>
      <rPr>
        <sz val="9"/>
        <rFont val="Arial"/>
        <charset val="0"/>
      </rPr>
      <t>139</t>
    </r>
    <r>
      <rPr>
        <sz val="9"/>
        <rFont val="宋体"/>
        <charset val="0"/>
      </rPr>
      <t>米，</t>
    </r>
    <r>
      <rPr>
        <sz val="9"/>
        <rFont val="Arial"/>
        <charset val="0"/>
      </rPr>
      <t>0.49</t>
    </r>
    <r>
      <rPr>
        <sz val="9"/>
        <rFont val="宋体"/>
        <charset val="0"/>
      </rPr>
      <t>米</t>
    </r>
    <r>
      <rPr>
        <sz val="9"/>
        <rFont val="Arial"/>
        <charset val="0"/>
      </rPr>
      <t>*0.24</t>
    </r>
    <r>
      <rPr>
        <sz val="9"/>
        <rFont val="宋体"/>
        <charset val="0"/>
      </rPr>
      <t>米</t>
    </r>
  </si>
  <si>
    <t>许家崖村</t>
  </si>
  <si>
    <t>发展壮大村集体经济，实施大棚基地配套项目，带动8户脱贫户稳定增收，建成后预计每户每年增收500元以上。，产权归属群集体所有。</t>
  </si>
  <si>
    <t>5700001267226658</t>
  </si>
  <si>
    <t>大河塔镇红花渠村2023年度小杂粮基地道路硬化项目</t>
  </si>
  <si>
    <t>砖硬化小杂粮基地道路5公里，宽3.5米</t>
  </si>
  <si>
    <t>红花渠村</t>
  </si>
  <si>
    <t>辐射带动农户205户进一步改善群众生产道路条件，解决不利于群众产业发展的制约因素，增强内生动力。产权归属村集体所有。</t>
  </si>
  <si>
    <t>5700001266671805</t>
  </si>
  <si>
    <t>牛家梁镇转龙湾村2023年玉米基地道路硬化项目</t>
  </si>
  <si>
    <t>一至九组玉米基地砖硬化道路5公里宽3.5米</t>
  </si>
  <si>
    <t>发展村集体产业，玉米基地道路硬化项目使全村农户654人1530人的种植方便，保障了出行安全。项目建成后，产权归属集体所有。</t>
  </si>
  <si>
    <t>5700001267060253</t>
  </si>
  <si>
    <t>青云镇崔佳畔村2023年度小杂粮基地建设项目</t>
  </si>
  <si>
    <t>小杂粮基地土地平整320亩</t>
  </si>
  <si>
    <t>崔家畔村</t>
  </si>
  <si>
    <t>发展壮大村集体产业，配套土地整理，提高产量，提升群众满意度，受益农户318户，其中脱贫户1户，村集体预计每年增收10000元项目建成后，产权归属集体所有。</t>
  </si>
  <si>
    <t>5700001267053682</t>
  </si>
  <si>
    <t>青云镇康家湾村2023年度山地果树基地产业配套基础设施项目</t>
  </si>
  <si>
    <t>高光沟组443亩山地苹果基地灌溉项目：新建高位水池三座，每座100方；铺设上下水管网共计7000米；埋地电缆，变压器，高压线路，配套水泵，检查井等设施</t>
  </si>
  <si>
    <t>康家湾村</t>
  </si>
  <si>
    <t>发展壮大村集体经济，改善生产条件，提高群众满意度，灌溉项目建成后，能提高苹果产量，每亩增收600元项目建成后，产权归属集体所有。</t>
  </si>
  <si>
    <t>5700001266599227</t>
  </si>
  <si>
    <t>上盐湾镇陈兴庄村2023年度庭院经济项目</t>
  </si>
  <si>
    <t>陈兴庄集中点打造：1住宅小区防腐围栏等、种植万寿菊等药材。2.围墙改造。3.其他设施：积雨池塘、两座光伏发电，浇灌经济园林。</t>
  </si>
  <si>
    <t>发展实体经济，实施产业配套项目，带动291户农户稳定增收，建成后预计每户每年增收800元以上。项目建成后，产权归属集体所有。</t>
  </si>
  <si>
    <t>5700001277257077</t>
  </si>
  <si>
    <t>榆阳区-产业发展类-2023年度-鱼河峁镇董家湾村玉米种植基地灌溉渠道等配套项目</t>
  </si>
  <si>
    <t>平整拐上组沙湾滩玉米种植基地180亩，修建砖混结构灌溉水渠，长6000米、宽0.4米、高0.6米</t>
  </si>
  <si>
    <t>发展村集体产业，同时产业可带动82户脱贫户每年增收500元以上，解决土地不平整和生产用水困难的问题，减少村民工作量，提高产量，增加收入项目建成后，产权归属集体所有。</t>
  </si>
  <si>
    <t>5700001267074794</t>
  </si>
  <si>
    <t>榆阳区-基础设施类-2023年度-鱼河峁镇董家湾村玉米种植基地配套蓄水池修建项目</t>
  </si>
  <si>
    <t>拐上组下营滩200亩玉米种植基地配套修建蓄水池1座，长50米、宽20米、高3米</t>
  </si>
  <si>
    <t>5700001267024956</t>
  </si>
  <si>
    <t>榆阳区-产业发展类-2023年度-古塔镇闫庄沟村小杂粮基地项目</t>
  </si>
  <si>
    <t xml:space="preserve">计划建设砖硬化小杂粮基地生产道路长5.5公里，宽3米，其中：一组1.2公里；二组1.1公里；三组1.5公里；常家焉组0.8公里；朱家焉0.9公里             </t>
  </si>
  <si>
    <t>进一步改善群众生产生活条件，带动89户农户，其中脱贫户3户，预计每户增收400元产权归属村集体所有。</t>
  </si>
  <si>
    <t>5700001267461638</t>
  </si>
  <si>
    <t>上盐湾镇高家湾村2023年度砖硬化杂粮基地产业路项目</t>
  </si>
  <si>
    <t>硬化高家湾村委会到背洼大坝砖硬化杂粮基地产业道路道路长1.2公里，宽3米；周家墕组至鱼家沟组杂粮基地道路长4公里，宽3.5米</t>
  </si>
  <si>
    <t>高家湾村</t>
  </si>
  <si>
    <t>进一步改善群众的生产生活出行，降低隐患安全，提高了群众出行安全，258户农户受益项目建成后，产权归属集体所有。</t>
  </si>
  <si>
    <t>5700001267409736</t>
  </si>
  <si>
    <t>榆阳区-2023年度-青云镇达连沟村旱作节水农业项目</t>
  </si>
  <si>
    <t>发展小杂粮食产业，实施“四位一体”集雨补灌面积500亩，配套光伏提水系统1套，大型敞口式防蒸发高位蓄水池6000，铺设上水管1750米，田间配水管道12500米。</t>
  </si>
  <si>
    <t>达连沟一组</t>
  </si>
  <si>
    <t>发展村集体产业，实施“四位一体”集雨补灌建设项目300亩，受益农户112户，预计每户年增收300元以上。产权归属村集体所有。</t>
  </si>
  <si>
    <t>5700001266820379</t>
  </si>
  <si>
    <t>大河塔镇卢家铺村2023年度卢家铺组张家梁至龙王庙小杂粮基地生产道路硬化项目</t>
  </si>
  <si>
    <t>混凝土硬化卢家铺组张家梁至龙王庙小杂粮基地生产道路长1500米，宽4米，厚18公分。</t>
  </si>
  <si>
    <t>辐射带动农户355户进一步改善群众生产道路条件，解决不利于群众产业发展的制约因素，增强内生动力。产权归属村集体所有。</t>
  </si>
  <si>
    <t>5700001267179993</t>
  </si>
  <si>
    <t>榆阳区-2023年度-产业发展类芹河镇酸梨海则村大棚基地配套项目</t>
  </si>
  <si>
    <t>混凝土硬化酸梨海则村通九组大棚产业路长1000米，宽6米。厚0.18米</t>
  </si>
  <si>
    <t>芹河镇</t>
  </si>
  <si>
    <t>酸梨海则村</t>
  </si>
  <si>
    <t>实施项目后，更加便利游客采摘水果及出行；方便管理和经营大棚基地，辐射带动农户102户，其中脱贫户2户，预计每户增收400元左右。项目建成后，产权归属集体所有。</t>
  </si>
  <si>
    <t>5700001267177809</t>
  </si>
  <si>
    <t>镇川镇-2023年度-陈家坡村山地果树基地配套建设项目</t>
  </si>
  <si>
    <r>
      <rPr>
        <sz val="9"/>
        <rFont val="宋体"/>
        <charset val="134"/>
      </rPr>
      <t>砖硬化果树基地道路长</t>
    </r>
    <r>
      <rPr>
        <sz val="9"/>
        <rFont val="Arial"/>
        <charset val="0"/>
      </rPr>
      <t>3450.7</t>
    </r>
    <r>
      <rPr>
        <sz val="9"/>
        <rFont val="宋体"/>
        <charset val="0"/>
      </rPr>
      <t>米，宽</t>
    </r>
    <r>
      <rPr>
        <sz val="9"/>
        <rFont val="Arial"/>
        <charset val="0"/>
      </rPr>
      <t>3.5</t>
    </r>
    <r>
      <rPr>
        <sz val="9"/>
        <rFont val="宋体"/>
        <charset val="0"/>
      </rPr>
      <t>米，长</t>
    </r>
    <r>
      <rPr>
        <sz val="9"/>
        <rFont val="Arial"/>
        <charset val="0"/>
      </rPr>
      <t>1475</t>
    </r>
    <r>
      <rPr>
        <sz val="9"/>
        <rFont val="宋体"/>
        <charset val="0"/>
      </rPr>
      <t>米宽</t>
    </r>
    <r>
      <rPr>
        <sz val="9"/>
        <rFont val="Arial"/>
        <charset val="0"/>
      </rPr>
      <t>3</t>
    </r>
    <r>
      <rPr>
        <sz val="9"/>
        <rFont val="宋体"/>
        <charset val="0"/>
      </rPr>
      <t>米，雨水排水口</t>
    </r>
    <r>
      <rPr>
        <sz val="9"/>
        <rFont val="Arial"/>
        <charset val="0"/>
      </rPr>
      <t>19</t>
    </r>
    <r>
      <rPr>
        <sz val="9"/>
        <rFont val="宋体"/>
        <charset val="0"/>
      </rPr>
      <t>处，</t>
    </r>
    <r>
      <rPr>
        <sz val="9"/>
        <rFont val="Arial"/>
        <charset val="0"/>
      </rPr>
      <t>0.4</t>
    </r>
    <r>
      <rPr>
        <sz val="9"/>
        <rFont val="宋体"/>
        <charset val="0"/>
      </rPr>
      <t>米</t>
    </r>
    <r>
      <rPr>
        <sz val="9"/>
        <rFont val="Arial"/>
        <charset val="0"/>
      </rPr>
      <t>*0.4</t>
    </r>
    <r>
      <rPr>
        <sz val="9"/>
        <rFont val="宋体"/>
        <charset val="0"/>
      </rPr>
      <t>米，</t>
    </r>
    <r>
      <rPr>
        <sz val="9"/>
        <rFont val="Arial"/>
        <charset val="0"/>
      </rPr>
      <t>φ30</t>
    </r>
    <r>
      <rPr>
        <sz val="9"/>
        <rFont val="宋体"/>
        <charset val="0"/>
      </rPr>
      <t>厘米排水波纹管</t>
    </r>
    <r>
      <rPr>
        <sz val="9"/>
        <rFont val="Arial"/>
        <charset val="0"/>
      </rPr>
      <t>38</t>
    </r>
    <r>
      <rPr>
        <sz val="9"/>
        <rFont val="宋体"/>
        <charset val="0"/>
      </rPr>
      <t>米</t>
    </r>
  </si>
  <si>
    <t>陈家坡</t>
  </si>
  <si>
    <t>发展村集体产业，配套生产道路建设项目，提高群众满意度，辐射带动受益群众178户，其中脱贫户9户</t>
  </si>
  <si>
    <t>5700001267170738</t>
  </si>
  <si>
    <t>榆阳区-2023年度-孟家湾乡板城滩村玉米基地红砖硬化项目</t>
  </si>
  <si>
    <t>一组至七组5公里玉米基地生产道路红砖硬化.宽3.5米，厚12厘米</t>
  </si>
  <si>
    <t>进一步改善农业生产条件，实施产业配套项目，方便群众劳作，提高群众满意度，建成后预计每户每年增收200元以上。辐射受益农户385户，其中脱贫户3户。项目建成后，产权归属集体所有。</t>
  </si>
  <si>
    <t>5700001267166877</t>
  </si>
  <si>
    <t>榆阳区-2023年度-村基础设施类麻黄梁镇王家湾村玉米基地生产道路砖硬化项目</t>
  </si>
  <si>
    <t>王家湾村玉米基地生产道路砖硬化5.35公里，其中王家湾小组水泥路至东北沙玉米基地生产道路硬化长1.8公里，宽3.5米；白家梁小组通村道路至西界玉米基地生产道路硬化长1.75公里，宽3.5米；柳巷小组柳柳路至西庄玉米基地生产道路硬化长1.8公里，宽3.5米</t>
  </si>
  <si>
    <t>王家湾村</t>
  </si>
  <si>
    <t>完善玉米种植基地配套基础设施建设，受益农户147户，解决不利于群众生活和产业发展的制约因素，提高生产效率，增加群众满意度。项目建成后，产权归属集体所有。</t>
  </si>
  <si>
    <t>5700001267238417</t>
  </si>
  <si>
    <t>榆阳区-产业发展类-2023年度-金鸡滩镇白舍牛滩村景区排水系统改造项目</t>
  </si>
  <si>
    <t>铺设生活污水管道700米，PVC材质，直径40公分；雨水管道700米，PVC材质，直径40公分；自来水管道1020米，PVC材质，直径10公分。</t>
  </si>
  <si>
    <t>白舍牛滩村</t>
  </si>
  <si>
    <t>项目建成后，同时改善人居环境，提升了白舍牛滩村景区形象和整体面貌，和群众满意度。收益农户970户，其中脱贫户15户。吸引游客提高村集体收入。项目建成后，产权归属集体所有。</t>
  </si>
  <si>
    <t>5700001266628824</t>
  </si>
  <si>
    <t>青云镇聚福梁村2023年山地苹果产业道路砖硬化项目</t>
  </si>
  <si>
    <t>山地苹果产业道路砖硬化总长5公里，宽3.5米</t>
  </si>
  <si>
    <t>该项目建成后对于农户运送生产资料，运输农产品起到了便利条件，节约运输成本全村收益328户969人。项目建成后，产权归属集体所有。</t>
  </si>
  <si>
    <t>5700001266625801</t>
  </si>
  <si>
    <t>青云镇南峁庄村2023年度小杂粮基地配套项目</t>
  </si>
  <si>
    <t>小杂粮基地平整土地400亩，配套高抽站1座，水泵1台机房1间，管网1000米等设备</t>
  </si>
  <si>
    <t>南峁庄</t>
  </si>
  <si>
    <t>发展壮大村集体产业，配套土地整理，提高产量，提升群众满意度，受益农户220户，其中脱贫户1户，村集体预计每年增收10000元项目建成后，产权归属集体所有。</t>
  </si>
  <si>
    <t>5700001266627763</t>
  </si>
  <si>
    <t>榆阳区-生活条件改善类-2023年度-古塔镇赵家峁小杂粮基地配套项目</t>
  </si>
  <si>
    <t>小杂粮基地砖硬化道路二段，长3500米，宽4米，长400米，宽4米；混凝土硬化道路长450米，宽5米，厚18公分，混凝土压花路面长100米宽5米，步梯长55米宽2米。</t>
  </si>
  <si>
    <t>进一步改善群众生产生活条件，改善200户群众饮水问题项目建成后，产权归属集体所有。</t>
  </si>
  <si>
    <t>5700001267246207</t>
  </si>
  <si>
    <t>榆阳区-2023年度-孟家湾乡圪求河村玉米基地砖道路硬化项目</t>
  </si>
  <si>
    <t>六组至七组玉米基地生产道路红砖硬化道路长5公里，宽3.5米，厚12厘米</t>
  </si>
  <si>
    <t>圪求河村</t>
  </si>
  <si>
    <t>发展壮大村集体经济，实施产业配套项目，带动1户脱贫户和一般农户70户稳定增收，建成后预计每户每年增收160元以上。项目建成后，产权归属集体所有。</t>
  </si>
  <si>
    <t>5700001267332238</t>
  </si>
  <si>
    <t>牛家梁镇郭家伙场村2023年度葡萄基地道路硬化项目</t>
  </si>
  <si>
    <t>葡萄基地混凝土硬化道路900米，宽6米。</t>
  </si>
  <si>
    <t>郭家伙场村</t>
  </si>
  <si>
    <t>发展壮大村集体经济，方便群众管理和销售农副产品。带动群众87户，,362人，每户增收100元。项目建成后，产权归属集体所有。</t>
  </si>
  <si>
    <t>5700001266633555</t>
  </si>
  <si>
    <t>上盐湾镇陈兴庄村2023年度小杂粮基地配套建设项目</t>
  </si>
  <si>
    <t>陈兴庄村再城塔、沟里小杂粮基地土地整理200亩。</t>
  </si>
  <si>
    <t>改善灌溉生产条件，发展高效基本农田，长期投入使用，发展壮大村集体经济，扶持带动23户脱贫户增收，预计每户年增收600元以上。项目建成后，产权归属集体所有。</t>
  </si>
  <si>
    <t>5700001267338944</t>
  </si>
  <si>
    <t>榆阳区-2023年度-孟家湾乡三滩村红砖硬化项目</t>
  </si>
  <si>
    <t>一组至五组玉米基地生产道路红砖硬化长6公里，宽4.5米，厚12厘米</t>
  </si>
  <si>
    <t>三滩村</t>
  </si>
  <si>
    <t>发展壮大村集体经济，实施产业配套项目，带动12户脱贫户和一般农户363户稳定增收，建成后预计每户每年增收160元以上。项目建成后，产权归属集体所有。</t>
  </si>
  <si>
    <t>5700001267442114</t>
  </si>
  <si>
    <t>大河塔镇杨会塔村2023年度烟洞山至徐西畔生产道路硬化项目</t>
  </si>
  <si>
    <t>烟洞山至徐西畔小杂粮基地水泥道路硬化长2公里，宽3.5米，厚18公分</t>
  </si>
  <si>
    <t>杨会塔村</t>
  </si>
  <si>
    <t>辐射带动农户65户进一步改善群众生产道路条件，解决不利于群众产业发展的制约因素，增强内生动力。产权归属村集体所有。</t>
  </si>
  <si>
    <t>5700001267038670</t>
  </si>
  <si>
    <t>榆阳区-2023年度-孟家湾乡马场村玉米基地电力升级改造项目</t>
  </si>
  <si>
    <t>玉米基地新增200kvA变压器5台，新增高压线10㎞</t>
  </si>
  <si>
    <t>马场村</t>
  </si>
  <si>
    <t>改善农业生产条件,建成后预计每户每年增收300元以上。辐射带动农户495户，其中脱贫户6户。项目建成后，产权归属集体所有。</t>
  </si>
  <si>
    <t>5700001267255771</t>
  </si>
  <si>
    <t>青云镇康家湾村2023年度小杂粮基地产业配套基础设施项目</t>
  </si>
  <si>
    <t>小杂粮基地平整土地500亩及配套灌溉设施主抽水管道5千米，支管道6千米</t>
  </si>
  <si>
    <t>发展村集体产业，改善生产条件，提升生产效率，每亩预计增收800元。421户1244人受益，项目建成后，产权归属集体所有。</t>
  </si>
  <si>
    <t>5700001267085145</t>
  </si>
  <si>
    <t>榆阳区-2023年度-补浪河乡昌汉敖包村玉米基地用电提升改造项目</t>
  </si>
  <si>
    <t>昌汉敖包村一、二、三、四、六、七、八、九组更换200千瓦变压器16台</t>
  </si>
  <si>
    <t>昌汉敖包村</t>
  </si>
  <si>
    <t>项目建成后，预计灌溉面积10200亩，亩均增收85元，全村受益190户402人，其中脱贫户11户26人。产权归属村委会所有。</t>
  </si>
  <si>
    <t>余兴组张梁至常家沟砖硬化小杂粮基地生产道路长4公里宽3.5米；麻地嘴生产道路长2公里，宽3.5米</t>
  </si>
  <si>
    <t>发展壮大村集体经济，实施产业配套项目，带动农户92户，其中脱贫户12户，方便群众生产生活，预计每户年增收500元。提高生产效率。产权归属村集体所有。</t>
  </si>
  <si>
    <t>5700001267281652</t>
  </si>
  <si>
    <t>榆阳区-产业发展类-2023年度-金鸡滩镇白舍牛滩村青贮饲料加工厂</t>
  </si>
  <si>
    <t>新建玉米青贮饲料加工厂一座，彩钢厂房1200平米及配套饲料加工设备</t>
  </si>
  <si>
    <t>发展壮大村集体经济，从根源解决当前农户养殖饲草不足的问题，扩大现有的养殖规模，受益户数970户，预计村集体年增收8万元，增加就业率、群众满意度。项目建成后，产权归属集体所有。</t>
  </si>
  <si>
    <t>5700001267442179</t>
  </si>
  <si>
    <t>榆阳区-2023年-芹河镇酸梨海则村老旧棚改造提升项目</t>
  </si>
  <si>
    <t>改造提升老旧温室64亩32棚，加高墙体，更换棉被、棚膜、钢架、后屋面等</t>
  </si>
  <si>
    <t>改善产业基础设施条件，提升温室生产效益，棚均产值3万元，受益农户16户。产权归属村集体所有。</t>
  </si>
  <si>
    <t>5700001266831243</t>
  </si>
  <si>
    <t>榆阳区-2023年度-补浪河乡小滩村2023年度集体养牛场建设项目</t>
  </si>
  <si>
    <t>新建2000平米的养牛场，其中配套水，电设施，及260平方米生产用房和600平方米的草棚。</t>
  </si>
  <si>
    <t>小滩村</t>
  </si>
  <si>
    <t>壮大村集体经济收入，每年增收5万元以上，辐射带动全村276户农户增收。产权归属村集体所有。</t>
  </si>
  <si>
    <t>5700001266823022</t>
  </si>
  <si>
    <t>榆阳区-2023年度-补浪河乡蒿老兔村2023年度建设塑料拱棚项目</t>
  </si>
  <si>
    <t>蒿老兔村建设拱棚25座，每座拱棚长60米，宽7米，高2.8米。</t>
  </si>
  <si>
    <t>蒿老兔村</t>
  </si>
  <si>
    <t>蒿老兔村建设拱棚25座，使得我村323户农户受益，其中扶持带动脱贫户9户，建成后预计村集体每年增收5万元。产权归属村集体所有。</t>
  </si>
  <si>
    <t>5700001266889864</t>
  </si>
  <si>
    <t>榆阳区-产业发展类-2023年度-古塔镇古塔新村乡村旅游项目</t>
  </si>
  <si>
    <t>混凝土硬化滑雪场道路硬化宽5米，长1.5公里</t>
  </si>
  <si>
    <t>古塔新村</t>
  </si>
  <si>
    <t>发展壮大村集体经济，发展乡村旅游，预计年提高村集体经济收入50000元，辐射受益户240户，其中脱贫户10户。提高就业率，增加群众收入、满意度。产权归属村集体所有。</t>
  </si>
  <si>
    <t>5700001266829197</t>
  </si>
  <si>
    <t>草滩风情景区水上娱乐冲关项目，配套相关设施</t>
  </si>
  <si>
    <t>发展乡村旅游项目，壮大村集体经济，增加第三产业收入，增加就业岗位，预计每户增收1000元。带动受益农户306户，其中脱贫户6户。项目建成后，产权归属集体所有。</t>
  </si>
  <si>
    <t>5700001266830039</t>
  </si>
  <si>
    <t>榆阳区-2023年度-榆阳区低收入户养殖产业需求奖补项目</t>
  </si>
  <si>
    <t>低收入户产业需求奖补，面向居家、自愿、自主实施养殖产业的低收入户，采取先建后补的办法，产业奖补400户，200万元</t>
  </si>
  <si>
    <t>发展壮大经济增收，扶持带动脱贫户增收，预计每户年增收1000元以上。产权归属农户所有。</t>
  </si>
  <si>
    <t>5700001267090172</t>
  </si>
  <si>
    <t>榆阳区-2023年度-羊子产业到户产业帮扶项目</t>
  </si>
  <si>
    <t>购买羊子补助，每只补助300元</t>
  </si>
  <si>
    <t>发展到户产业，增加群众收入，提高群众满意度，带动受益农户500户，脱贫户500户。预计每户年增收1000元以上，产权归属农户所有</t>
  </si>
  <si>
    <t>5700001266799121</t>
  </si>
  <si>
    <t>榆阳区-2023年度-碎金驿村村级股份经济合作社肉牛养殖</t>
  </si>
  <si>
    <t>维修牛舍、草棚1000平方米，购买成年母牛35头。</t>
  </si>
  <si>
    <t>壮大村集体经济，发展肉牛养殖，带动脱贫户人均增收1300元产权归属养殖主体所有。</t>
  </si>
  <si>
    <t>5700001267003351</t>
  </si>
  <si>
    <t>小壕兔乡早留太村2023年度白绒山羊改良换种项目</t>
  </si>
  <si>
    <t>改良全村100户农户白绒山羊品质,调换白绒种山羊100只， 每只一万元</t>
  </si>
  <si>
    <t>早留太村</t>
  </si>
  <si>
    <t>发展产业项目，更换改良山羊品质，每户年人均纯收入5000元左右，受益户216户740人，其中带动脱贫户1户1人。项目建成后，产权归属集体所有。</t>
  </si>
  <si>
    <t>5700001266972999</t>
  </si>
  <si>
    <t>榆阳区-2022年度-小纪汗镇敖包村生产道路建设项目</t>
  </si>
  <si>
    <t>敖包村一组李凤山伙场至昌汗峁村地界新建村主混凝土道路长2km，宽4.5m</t>
  </si>
  <si>
    <t>敖包村</t>
  </si>
  <si>
    <t>辐射受益农户13户有效改善村组道路交通状况，方便群众生产与出行，生产生活安全有保障，提高群众满意度项目建成后，产权归属集体所有。</t>
  </si>
  <si>
    <t>5700001267240491</t>
  </si>
  <si>
    <t>榆阳区-产业发展类-2023年度-鱼河镇寺伙沟村大棚道路项目</t>
  </si>
  <si>
    <t>大棚园区道路沥青硬化维修长3公里、宽4米、厚10厘米</t>
  </si>
  <si>
    <t>方便群众出行，改善生产通行条件，方便农产品售卖，全村受益118户350人，其中脱贫户1户3人，建成后预计带动1户脱贫户每户每年增收300元以上。项目建成后，产权归属集体所有。</t>
  </si>
  <si>
    <t>5700001267242128</t>
  </si>
  <si>
    <t>榆阳区-2023年度-榆阳区低收入户种植业产业需求奖补项目</t>
  </si>
  <si>
    <t>低收入户产业需求奖补，面向居家、自愿、自主实施种殖产业的低收入户，采取先建后补的办法，产业奖补1583户100万元</t>
  </si>
  <si>
    <t>发展壮大村集体经济，扶持带动脱贫户增收，预计每户年增收500元以上。产权归属农户所有。</t>
  </si>
  <si>
    <t>到户奖补</t>
  </si>
  <si>
    <t>5700001267028401</t>
  </si>
  <si>
    <t>榆阳区-2023年度-补浪河乡补浪河村2023年度田润滴灌厂设施设备建设项目</t>
  </si>
  <si>
    <t>滴灌带生产设备一台，硬化路500米*4.5米，硬化场地5500平米，做围栏长300米高1.8米</t>
  </si>
  <si>
    <t>补浪河村</t>
  </si>
  <si>
    <t>建成后提高产量，增加效益，壮大村集体经济，带动全村385户村民增收，其中脱贫户8户。产权归属村集体所有。</t>
  </si>
  <si>
    <t>5700001267172709</t>
  </si>
  <si>
    <t>榆阳区-2023年度-孟家湾乡四道河则村玉米基地水泥硬化项目</t>
  </si>
  <si>
    <t>一组、六组、七组玉米基地生产道路2公里水泥硬化，宽3.5米，厚18厘米</t>
  </si>
  <si>
    <t>四道河则村</t>
  </si>
  <si>
    <t>进一步改善群众玉米基地生产道路条件，解决不利于群众产业发展的制约因素，增强内生动力。辐射带动农户37户，其中脱贫户1户。项目建成后，产权归属集体所有。</t>
  </si>
  <si>
    <t>5700001267242961</t>
  </si>
  <si>
    <t>榆阳区-产业发展类-2023年度-古塔镇赵庄村养殖基地项目</t>
  </si>
  <si>
    <t>发展村集体经济，新建养鸡场1处，占地40亩，购买鸡苗10000只，购买设备（铡草揉丝机、饲料颗粒机、饲料搅拌机、饲料混合机）围栏、养鸡棚1000平米、育雏室1座</t>
  </si>
  <si>
    <t>发展壮大村集体经济，扶持带动360农户，其中脱贫户4户，预计每户年增收500元以上。增加就业率和群众满意度。产权归属村集体所有。</t>
  </si>
  <si>
    <t>5700001267164922</t>
  </si>
  <si>
    <t>榆阳区-2023年度-补浪河乡那泥滩村2023年度玉米基地浇灌水电改造项目</t>
  </si>
  <si>
    <t>新增5台200千瓦变压器，9台30-50千瓦变压器扩容到200千瓦，低压线路改造7500米，高压线路改造800米，安装增压泵2台及配套设施。</t>
  </si>
  <si>
    <t>那泥滩村</t>
  </si>
  <si>
    <t>实施本次项目后，可使346户农户受益，其中脱贫户7户17人，预计每户年均增收3000元以上。产权归属村集体所有。</t>
  </si>
  <si>
    <t>5700001267278594</t>
  </si>
  <si>
    <t>红石桥乡柳卜台村2023年度修建气调库</t>
  </si>
  <si>
    <t>村集体新建500平米气调库一座</t>
  </si>
  <si>
    <t>提高生产效率，增加群集体收入，提高群众满意度，预计118户，村集体年增收8万元，并提高粮食储备能力。项目建成后，产权归属集体所有。</t>
  </si>
  <si>
    <t>5700001267128834</t>
  </si>
  <si>
    <t>榆阳区-2023年度-产业发展类岔河则乡灯炉滩村村集体经济壮大项目</t>
  </si>
  <si>
    <t>壮大村集体经济村集体股份经济合作社1、购买2304拖拉机2台；
2、购买双破双除尘打捆机1台；
3、购买2.7米两轴旋耕机1台；
4、购买8铧犁1台。</t>
  </si>
  <si>
    <t>发展村集体产业，辐射带动本村农户447户，预计村集体经济增收80000元以上。产权归属村集体所有。</t>
  </si>
  <si>
    <t>5700001267542382</t>
  </si>
  <si>
    <t>榆阳区-产业发展类-2023年度-鱼河镇鱼河村榆溪河段河道旅游观光道路硬化项目</t>
  </si>
  <si>
    <t>榆溪河段河道旅游观光道路混凝土硬化长1.8公里，宽4米，厚18厘米</t>
  </si>
  <si>
    <t>实施观光旅游产业配套项目，改善观光出行条件，美化旅游环境，建成后预计带动17户脱贫户每户每年增收300元以上。项目建成后，产权归属集体所有。</t>
  </si>
  <si>
    <t>5700001267338640</t>
  </si>
  <si>
    <t>红石桥乡西左界村养牛基地场电网改造项目</t>
  </si>
  <si>
    <t>左界组牛场实施农电网改造架设低压2公里、安装1000kVA变压器1台。张家湾组项目地实施农电网改造架设低压3公里、安装1000kVA变压器1台。</t>
  </si>
  <si>
    <t>西左界</t>
  </si>
  <si>
    <t>提高生产效率，增加群集体收入，提高群众满意度，预计185户每户增收300元以上。项目建成后，产权归属集体所有。</t>
  </si>
  <si>
    <t>5700001267035273</t>
  </si>
  <si>
    <t>榆阳区-产业发展类-2023年度-鱼河镇许家崖村拱棚改造食用菌项目</t>
  </si>
  <si>
    <t>拱棚改造食用菌项目.拱棚改造3万/棚，共10棚；新建菌棒加工厂房1座，占地1000平米，购买菌棒加工搅拌机、灭菌机、接种设备、分选机、烘干机等设备各1台，配套硬化、粉刷等</t>
  </si>
  <si>
    <t>发展壮大村集体经济，实施食用菌产业配套项目，带动8户脱贫户稳定增收，建成后预计每户每年增收500元以上。项目建成后，产权归属集体所有。</t>
  </si>
  <si>
    <t xml:space="preserve"> 榆阳区产业发展类2023年度长城路街道吴家梁村蔬菜种植基地配套项目</t>
  </si>
  <si>
    <t>种植基地整合基本农田860亩，垫土30公分，配套渠道长1980米，规格40*40，水井1眼、架设线路1800米等设施。</t>
  </si>
  <si>
    <t>吴家梁村</t>
  </si>
  <si>
    <t>土地整理，条农副产品产量，方便群众生产，提升群众收入水平项目建成后，产权归属集体所有。</t>
  </si>
  <si>
    <t>5700001267253573</t>
  </si>
  <si>
    <t>榆阳区-2023年度-补浪河乡巴什壕村2023年度新建冷库项目</t>
  </si>
  <si>
    <t>巴什壕村新建冷库一处，长50米宽25米，总占地面积1500平米。</t>
  </si>
  <si>
    <t>巴什壕村</t>
  </si>
  <si>
    <t>通过新建冷库，使我村502户群众受益，带动我村农业产业的发展，壮大集体经济。产权归属村委会所有。</t>
  </si>
  <si>
    <t>5700001267254295</t>
  </si>
  <si>
    <t>榆阳区-2023年度-青云镇聚福梁村旱作节水农业项目</t>
  </si>
  <si>
    <t>发展小杂粮食产业，实施“四位一体”集雨补灌面积650亩，配套光伏提水系统1套，大型敞口式防蒸发高位蓄水池7800立方米，铺设上水管2925米，田间配水管道13000米。</t>
  </si>
  <si>
    <t>发展村集体产业，实施“四位一体”集雨补灌建设项目300亩，受益农户126户，预计每户年增收300元以上。产权归属村集体所有。</t>
  </si>
  <si>
    <t>5700001266836276</t>
  </si>
  <si>
    <t>榆阳区产业发展类2023年度长城路街道吴家梁村头道河则产业配套基础设施项目</t>
  </si>
  <si>
    <t xml:space="preserve">  小杂粮种植基地安装50KW变压器2台、架设高压线路500米、硬化田间道路1400米、路面宽5米。</t>
  </si>
  <si>
    <t>改善小杂粮基地基础设施条件，提高产量，方便群众生产生活，预计每户每年增收400元项目建成后，产权归属集体所有。</t>
  </si>
  <si>
    <t>5700001266834519</t>
  </si>
  <si>
    <t>榆阳区-产业发展类-2023年度-马合镇补兔村-养牛场产业配套项目</t>
  </si>
  <si>
    <t>补兔村养牛场混凝土道路硬化长700米，宽5米，厚0.18米，购买玉米烘干机和玉米提升机各一台。</t>
  </si>
  <si>
    <t>发展壮大村集体产业，增加就业岗位，降低生产成本，村集体经济年增收12万元，带动脱贫户就业致富。项目建成后，产权归属集体所有。</t>
  </si>
  <si>
    <t>5700001266841387</t>
  </si>
  <si>
    <t>榆阳区-2023年度-孟家湾乡神树湾村玉米基地砖硬化项目</t>
  </si>
  <si>
    <t>红砖硬化一组至六组玉米基地生产道路6.5公里，宽3.5米，厚12厘米</t>
  </si>
  <si>
    <t>辐射带动农户390户进一步改善群众生产道路条件，解决不利于群众产业发展的制约因素，增强内生动力，提高群众满意度，。其中脱贫户8户。项目建成后，产权归属集体所有。</t>
  </si>
  <si>
    <t>5700001266832658</t>
  </si>
  <si>
    <t>榆阳区-2023年度-补浪河乡点石村2023年度建设滴灌带厂项目</t>
  </si>
  <si>
    <t>建设滴灌带厂2000平米，购买滴灌带生产设备、其中生产流水线厂房1200平米，库房200平米，旧料回收堆放库600平米</t>
  </si>
  <si>
    <t>预计建成后每户增收320元/年，方便群众开展农业生产活动。产权归属村集体所有。</t>
  </si>
  <si>
    <t>5700001266821412</t>
  </si>
  <si>
    <t>榆阳区-2023年度-产业发展类岔河则乡岔河则村村集体经济壮大项目</t>
  </si>
  <si>
    <t>壮大村集体经济村集体股份经济合作社1、购买玉米籽粒收获机一台；
2、购买玉米青储收获机一台。</t>
  </si>
  <si>
    <t>发展村集体产业，辐射带动本村农户472户，脱贫户16户，预计年增收10万元。产权归属村集体所有。</t>
  </si>
  <si>
    <t>5700001266824241</t>
  </si>
  <si>
    <t>牛家梁镇转龙湾村2023年鸵鸟养殖项目。</t>
  </si>
  <si>
    <t>修建生产用房12间。修建围栏圈地30亩，修建草棚200平米。打深井一眼，架设低压线路2公里，安装变压器80千瓦一台。买鸵鸟100只。</t>
  </si>
  <si>
    <t>壮大本村集体经济，使转龙湾村村民654户2130人加大收益，每户预计增收800元。项目建成后，产权归属集体所有。</t>
  </si>
  <si>
    <t>5700001266822152</t>
  </si>
  <si>
    <t>青云镇乐家畔村2023年度砖硬化山地果树基地道路项目</t>
  </si>
  <si>
    <t>山地苹果产业道路砖硬化6.5公里，宽3.5米</t>
  </si>
  <si>
    <t>发展壮大村集体经济，改善生产条件，提高群众满意度，提高生产效率，辐射受益农户297户，其中脱贫户19户项目建成后，产权归属集体所有。</t>
  </si>
  <si>
    <t>5700001266826032</t>
  </si>
  <si>
    <t>小壕兔乡刀兔村2023年度刀兔海子田园综合体环湖路路灯建设项目</t>
  </si>
  <si>
    <t>刀兔海子环湖路灯安装工程安装6米高太阳能路灯500盏</t>
  </si>
  <si>
    <t>刀兔村</t>
  </si>
  <si>
    <t>改善人居环境，发展特色乡村旅游，带动全村受益135户235人，提升人民幸福指数和满意度项目建成后，产权归属集体所有。</t>
  </si>
  <si>
    <t>5700001266828280</t>
  </si>
  <si>
    <t>榆阳区-产业发展类-2022年度-小纪汗镇可可盖村颗粒加工厂项目</t>
  </si>
  <si>
    <t>新建占地1218.023平方米、年加工60万吨沙柳灌条颗粒加工厂</t>
  </si>
  <si>
    <t>可可盖村</t>
  </si>
  <si>
    <t>壮大村级合作社产业，带动受益农户212户409人，其中脱贫户16户38人项目建成后，产权归属集体所有。</t>
  </si>
  <si>
    <t>5700001266827408</t>
  </si>
  <si>
    <t>榆阳区-2022年度-村小纪汗镇小纪汗村生产道路砖硬化建设项目</t>
  </si>
  <si>
    <t>砖硬化生产道路5公里，宽3.5米</t>
  </si>
  <si>
    <t>小纪汗村</t>
  </si>
  <si>
    <t>辐射带动农户263户，进一步改善群生产道路条件，解决不利于群众产业发展的制约因素，增强内生动力。其中脱贫户7户18人项目建成后，产权归属集体所有。</t>
  </si>
  <si>
    <t>5700001266825052</t>
  </si>
  <si>
    <t>榆阳区-产业发展类-2023年度-鱼河峁镇小范地村小杂粮种植基地产业道路硬化项目</t>
  </si>
  <si>
    <t>混凝土硬化小范地组走马梁至大梁焉小杂粮种植基地产业道路，长2公里、宽4.5米、厚0.18米</t>
  </si>
  <si>
    <t>5700001267127564</t>
  </si>
  <si>
    <t>榆阳区-产业发展类-2023年度-鱼河镇李家沟村纸箱包装加工厂项目</t>
  </si>
  <si>
    <t>新建纸箱包装加工厂基地1座，占地1000平米，配套切纸机、贴面机、全自动模切机、钉箱机、粘箱机、打包机、叉车、压痕机各一台</t>
  </si>
  <si>
    <t>实施产业配套项目，增加群众就业渠道，壮大村集体收入，带动24户脱贫户每户每年增收500元以上。项目建成后，产权归属集体所有。</t>
  </si>
  <si>
    <t>5700001267008174</t>
  </si>
  <si>
    <t>榆阳区产业发展类2023年度长城路街道吴家梁村砌护灌溉渠道项目</t>
  </si>
  <si>
    <t>切护灌溉“U”型渠道2000米，宽1.2米，高0.8米</t>
  </si>
  <si>
    <t>完善土地灌溉水利基础设施，提高农产品产量，方便群众生产，提升农民种植的积极性，带动512户村民发展产业项目建成后，产权归属集体所有。</t>
  </si>
  <si>
    <t>5700001267258365</t>
  </si>
  <si>
    <t>镇川镇-2025年度-樊街村杂粮基地配套项目</t>
  </si>
  <si>
    <t>村内小杂粮种植，平整土地120亩，计划垫土层1米厚。</t>
  </si>
  <si>
    <t>樊街村</t>
  </si>
  <si>
    <t>发展壮大村集体经济，实施产业配套项目，进一步改善群众生产生活条件，解决不利于群众生活和产业发展的制约因素辐射带动农户113户，其中脱贫户7户，项目建成后，产权归属集体所有。</t>
  </si>
  <si>
    <t>5700001267288989</t>
  </si>
  <si>
    <t>红石桥乡红石桥村2023年度三组种植基地配套项目项目</t>
  </si>
  <si>
    <t>红石桥村三组一户一田土地整合项目400亩，湿地垫沙方面积400亩，湿地地下排水管道4.5千米及生产道路4千米</t>
  </si>
  <si>
    <t>红石桥村</t>
  </si>
  <si>
    <t>改善种植条件，增加村集体收入，预计62户195人受益。项目建成后，产权归属集体所有。</t>
  </si>
  <si>
    <t>5700001267451666</t>
  </si>
  <si>
    <t>榆阳区-2023年度-产业发展类岔河则乡什它汗村村集体经济壮大项目</t>
  </si>
  <si>
    <t>壮大村集体经济村集体股份经济合作社1.购买2204拖拉机两台；2.购买牧神8行玉米收获机一台；3.购买一台常发454拖拉机带摊粪机一台</t>
  </si>
  <si>
    <t>发展村集体产业，辐射带动本村农户256户，租赁费用按市场价格85%的比例收取，能大大减少农民农业开支。产权归属村集体所有。</t>
  </si>
  <si>
    <t>5700001266613702</t>
  </si>
  <si>
    <t>榆阳区-基础设施类-2023年度-鱼河峁镇柏盖梁村红葱基地配套道路砖硬化项目</t>
  </si>
  <si>
    <t>砌护山地红葱产业园配套拦河坝河堤2.5公里，砖硬化园区道路，长3000米、宽3.5米</t>
  </si>
  <si>
    <t>柏盖梁村</t>
  </si>
  <si>
    <t>发展壮大村集体经济，巩固产业发展成果，带动46户脱贫户每年增收500元以上项目建成后，产权归属集体所有。</t>
  </si>
  <si>
    <t>5700001266906464</t>
  </si>
  <si>
    <t>榆阳区-2023年度-产业发展类麻黄梁镇花龙镇村山地苹果基地配套道路砖硬化项目</t>
  </si>
  <si>
    <t>花龙镇村山地苹果基地配套生产道路砖硬化长7公里（其中薛大梁小组苹果基地生产道路硬化2.6公里，尖路峁小组苹果基地生产道路硬化2.4公里，花龙镇小组苹果基地生产道路硬化2.4公里）宽3.5米</t>
  </si>
  <si>
    <t>花龙镇村</t>
  </si>
  <si>
    <t>完善山地苹果配套基础设施建设，受益农户52户，解决不利于群众生活和产业发展的制约因素，提高生产效率，增加群众满意度。项目建成后，产权归属集体所有。</t>
  </si>
  <si>
    <t>榆阳区-产业发展-2023年度-金鸡滩镇海流滩村玉米示范基地产业配套基础设施项目</t>
  </si>
  <si>
    <t>混凝土硬化三组玉米示范基地生产道路2.2公里，宽4.5米，厚18公分</t>
  </si>
  <si>
    <t>海流滩村</t>
  </si>
  <si>
    <t>31</t>
  </si>
  <si>
    <t>提高产业效益，实施产业配套项目，带动群众稳定增收，建成后预计每户每年增收800元以上。提升群众满意度，方便群众生产出行。受益农户120户项目建成后，产权归属集体所有。</t>
  </si>
  <si>
    <t>5700001267276041</t>
  </si>
  <si>
    <t>榆阳区-产业发展类-2023年度-金鸡滩镇白舍牛滩村景区道路硬化项目</t>
  </si>
  <si>
    <t>白舍牛滩村景区道路两旁铺设花砖6580平方米，路基厚度10公分</t>
  </si>
  <si>
    <t>5700001267283114</t>
  </si>
  <si>
    <t>榆阳区-2023年度-孟家湾乡野目盖村大棚基地红砖硬化项目</t>
  </si>
  <si>
    <t>三组、七组至十组设施蔬菜大棚生产道路砖硬化长6.5公里，宽4米</t>
  </si>
  <si>
    <t>野目盖村</t>
  </si>
  <si>
    <t>发展壮大村集体经济，方便群众管理和售卖农产品，建成后预计每户每年增收400元以上。辐射受益农户110户，其中脱贫户2户。项目建成后，产权归属集体所有。</t>
  </si>
  <si>
    <t>5700001267206612</t>
  </si>
  <si>
    <t>榆阳区-2023年3.0万亩小纪汗镇牙世兔村旱作节水农业（漫灌改滴灌）项目</t>
  </si>
  <si>
    <t>种植玉米、马铃薯2281亩，实施漫灌改滴灌，建设水源井32眼、管网18.24千米，配套施肥过滤设备、滴灌带及电力设施。</t>
  </si>
  <si>
    <t>牙什兔</t>
  </si>
  <si>
    <t>农业基础设施条件更加完善，预计亩均增产140斤，农民增收47.90万元。产权归属村集体所有。</t>
  </si>
  <si>
    <t>5700001266944993</t>
  </si>
  <si>
    <t>榆阳区-2023年度-家庭适度规模场肉牛养殖</t>
  </si>
  <si>
    <t>完善基础设施20%，购买成年母牛80%。</t>
  </si>
  <si>
    <t>发展家庭适度规模场肉牛养殖,带动脱贫户人均增收1200元产权归属养殖主体所有。</t>
  </si>
  <si>
    <t>5700001266822011</t>
  </si>
  <si>
    <t>发展村集体经济，维修加固5个鱼塘，鱼塘占地36亩，购买10吨鱼苗，新增鱼塘设备</t>
  </si>
  <si>
    <t>河口村</t>
  </si>
  <si>
    <t>壮大集体经济，辐射带动108户农户，其中脱贫户5户，预计村集体年增收8万元以上。产权归属村集体所有。</t>
  </si>
  <si>
    <t>5700001266820204</t>
  </si>
  <si>
    <t>上盐湾镇王寨村2023年度
杂粮基地配套项目</t>
  </si>
  <si>
    <t>王寨村双念组东梁峁杂粮基地治理230亩</t>
  </si>
  <si>
    <t>发展壮大村集体经济，改造盐碱地为良田，新造地230亩，有效降低水土流失，带动13户脱贫户、226户农户稳定增收，建成后预计每户每年增收500元以上。项目建成后，产权归属集体所有。</t>
  </si>
  <si>
    <t>榆阳区-产业发展类-2023年度-鱼河镇鱼河村股份经济合作社休闲旅游项目</t>
  </si>
  <si>
    <t>鱼河村镇远街文昌巷、戏楼巷、教官巷等居民区巷道硬化10500平米，厚15厘米，配套污水管网设施。</t>
  </si>
  <si>
    <t>实施观光旅游产业配套项目，改善群众出行条件，美化人居环境，建成后预计带动17户脱贫户每户每年增收300元以上。项目建成后，产权归属集体所有。</t>
  </si>
  <si>
    <t>5700001267023754</t>
  </si>
  <si>
    <t>榆阳区-2023年1.2万亩小纪汗镇大纪汗村旱作节水农业（喷灌改智能一体化滴灌）项目</t>
  </si>
  <si>
    <t>种植玉米、马铃薯1200亩，实施全圆指针式喷灌区升级改造为全自动智能水肥一体化滴灌，新建智能一体化滴灌工程2座 ，安装电电磁阀41套，铺设输水管4200米。</t>
  </si>
  <si>
    <t>农业基础设施条件更加完善，预计亩均增产140斤，农民增收25.2万元。产权归属村集体所有。</t>
  </si>
  <si>
    <t>5700001277248513</t>
  </si>
  <si>
    <t>榆阳区-2023年3.0万亩小壕兔乡武素村旱作节水农业（漫灌改滴灌）项目</t>
  </si>
  <si>
    <t>种植玉米、马铃薯2426亩，实施漫灌改滴灌，建设水源井34眼、管网19.4千米，配套施肥过滤设备、滴灌带及电力设施。</t>
  </si>
  <si>
    <t>武素</t>
  </si>
  <si>
    <t>农业基础设施条件更加完善，预计亩均增产140斤，农民增收50.94万元。产权归属村集体所有。</t>
  </si>
  <si>
    <t>5700001277246978</t>
  </si>
  <si>
    <t>榆阳区-2023年度-鱼河农场新建设施大棚项目</t>
  </si>
  <si>
    <t>新建设施大棚15座，每座长76m、宽18m、高5.3m</t>
  </si>
  <si>
    <t>鱼河农场</t>
  </si>
  <si>
    <t>盐家湾分场</t>
  </si>
  <si>
    <t>过产业发展带动脱贫人口收入提升5%；3.推动设施蔬菜、水果等特色种植业亩产提升5%。项目建成后，产权归属农场所有。</t>
  </si>
  <si>
    <t>5700001267217707</t>
  </si>
  <si>
    <t>榆阳区-2024年度-产业发展类-金鸡滩镇曹家滩村种植玉米、马铃薯3000亩配套基础设施条件改善项目</t>
  </si>
  <si>
    <t xml:space="preserve"> 种植玉米、马铃薯3404亩，疏矸水管道接至全村农田管道铺设5公里。</t>
  </si>
  <si>
    <t>曹家滩村</t>
  </si>
  <si>
    <t>315</t>
  </si>
  <si>
    <t>发展壮大村集体经济，实施产业配套项目，带动脱贫户稳定增收，建成后预计每户每年增收800元以上。受益农户315户项目建成后，产权归属集体所有。</t>
  </si>
  <si>
    <t>5700001267216205</t>
  </si>
  <si>
    <t>榆阳区-产业发展类-2023年度-马合镇乌杜当村大棚产业配套道路硬化项目</t>
  </si>
  <si>
    <t>乌杜当村大棚产业配套混凝土硬化道路长2215米，宽4.5米，后0.18米及排水设施过路直径500毫米排水管22米</t>
  </si>
  <si>
    <t>乌杜当村</t>
  </si>
  <si>
    <t>巩固提升大棚产业配套设施，方便群众生产生活，提高工作效率，方便农产品销售，带动农户163户，每户预计增收800元项目建成后，产权归属集体所有。</t>
  </si>
  <si>
    <t>5700001266865757</t>
  </si>
  <si>
    <t>榆阳区-2023年度-产业发展类芹河镇前湾滩村休闲农业与乡村旅游项目</t>
  </si>
  <si>
    <t>前湾滩村东三梁新建采摘、观光、旅游一体式时令水果、农产品基地1个，占地约246亩。</t>
  </si>
  <si>
    <t>前湾滩村</t>
  </si>
  <si>
    <t>增加村集体经济收入，促进集体产业发展；辐射带动农户200户，其中脱贫户6户，预计每户增收1000元左右。项目建成后，产权归属集体所有。</t>
  </si>
  <si>
    <t>5700001267210658</t>
  </si>
  <si>
    <t>榆阳区-产业发展类-2023年度-鱼河峁镇黄崖窑村小杂粮基地道路硬化项目</t>
  </si>
  <si>
    <t>黄崖窑组砖硬化小杂粮基地生产道路10公里，宽3.5米</t>
  </si>
  <si>
    <t>发展壮大村集体经济，杂粮基地配套道路建设项目，提高生产效率，提升群众满意度，辐射受益农户410户，其中脱贫户25户项目建成后，产权归属集体所有。</t>
  </si>
  <si>
    <t>5700001267219245</t>
  </si>
  <si>
    <t>榆阳区-2023年度-农业生产托管服务产业项目</t>
  </si>
  <si>
    <t>培育“耕种防收”农业生产托管服务组织15家</t>
  </si>
  <si>
    <t>补浪河乡
岔河则</t>
  </si>
  <si>
    <t>点连素、小滩村、纳林村、点石村、那泥滩村、巴什壕村、云滩村、补浪河村、魏家峁村、曹家峁村、省不扣村、蒿老兔村、昌汗敖包村、岔河则村、河口村</t>
  </si>
  <si>
    <t>改善农业“耕种防收”条件，提升农业机械化水平，受益农户5650户，每亩减少成本200元。</t>
  </si>
  <si>
    <t>榆阳区-产业发展类-2023年度-鱼河峁镇白家沟村小杂粮产业基地道路硬化项目</t>
  </si>
  <si>
    <t>混凝土硬化1300亩旱作小杂粮种植基地产业道路，长2500米，宽4.5米、厚0.18米</t>
  </si>
  <si>
    <t>发展壮大村集体经济，带动5户脱贫户每年增收500元以上，巩固提升产业发展配套基础设施，方便村民生产生活，提高人民满意度项目建成后，产权归属集体所有。</t>
  </si>
  <si>
    <t>5700001277250176</t>
  </si>
  <si>
    <t>榆阳区-2023年3.0万亩小纪汗镇奔滩村旱作节水农业（漫灌改滴灌）项目</t>
  </si>
  <si>
    <t>种植玉米、马铃薯4229亩，实施漫灌改滴灌，建设水源井56眼、管网33.8千米，配套施肥过滤设备、滴灌带及电力设施。</t>
  </si>
  <si>
    <t>农业基础设施条件更加完善，预计亩均增产140斤，农民增收88.81万元。产权归属村集体所有。</t>
  </si>
  <si>
    <t>5700001267223210</t>
  </si>
  <si>
    <t>榆阳区-2023年度-村基础设施类麻黄梁镇东清水河村玉米基地生产道路砖硬化项目</t>
  </si>
  <si>
    <t>砖硬化玉米基地配套生产道路8.7公里，宽3.5米（村委会至磨庄小组玉米基地生产道路3公里；千金路至西河小组2.8里；村委会至古庙梁小组2.9公里）</t>
  </si>
  <si>
    <t>加强玉米种植基地产业配套设施建设，解决不利于群众产业发展的制约因素，辐射带动农户201户，提高生产效率和群众满意度。项目建成后，产权归属集体所有。</t>
  </si>
  <si>
    <t>5700001267001032</t>
  </si>
  <si>
    <t>榆阳区-2023年度-古塔镇余兴庄村旱作节水农业项目</t>
  </si>
  <si>
    <t>发展小杂粮食产业，实施“四位一体”集雨补灌面积1000亩，配套光伏提水系统1套，大型敞口式防蒸发高位蓄水池12000立方米，铺设上水管3300米，田间配水管道15000米。</t>
  </si>
  <si>
    <t>发展村集体产业，实施“四位一体”集雨补灌建设项目300亩，受益农户152户，预计每户年增收300元以上。产权归属村集体所有。</t>
  </si>
  <si>
    <t>榆阳区-2023年度-古塔镇王岗畔村旱作节水农业项目</t>
  </si>
  <si>
    <t>王岗畔村</t>
  </si>
  <si>
    <t>发展村集体产业，实施“四位一体”集雨补灌建设项目300亩，受益农户136户，预计每户年增收300元以上。产权归属村集体所有。</t>
  </si>
  <si>
    <t>5700001277253134</t>
  </si>
  <si>
    <t>榆阳区-2023年3.0万亩红石桥闹牛海则村旱作节水农业（漫灌改滴灌）项目</t>
  </si>
  <si>
    <t>种植玉米、马铃薯2959亩，实施漫灌改滴灌，建设水源井42眼、管网23.6千米，配套施肥过滤设备、滴灌带及电力设施。</t>
  </si>
  <si>
    <t>闹牛海则</t>
  </si>
  <si>
    <t>农业基础设施条件更加完善，预计亩均增产140斤，农民增收62.14万元。产权归属村集体所有。</t>
  </si>
  <si>
    <t>5700001277249536</t>
  </si>
  <si>
    <t>榆阳区-2023年度-产业发展类-金鸡滩镇喇嘛滩村小杂粮基地生产道路项目</t>
  </si>
  <si>
    <t>混凝土硬化小杂粮基地生产道路3公里，宽4.5米，厚18公分</t>
  </si>
  <si>
    <t>喇嘛滩村</t>
  </si>
  <si>
    <t>发展壮大村集体经济，实施产业配套项目，带动脱贫户稳定增收，建成后预计每户每年增收800元以上。受益农户292户项目建成后，产权归属集体所有。</t>
  </si>
  <si>
    <t>榆阳区-2023年度-产业发展类麻黄梁镇十八墩村休闲农业与乡村旅游项目</t>
  </si>
  <si>
    <t>十八墩村民俗26孔土窑洞配套基础设施“三通一平”（占地45亩）</t>
  </si>
  <si>
    <t>受益农户365户，发展乡村旅游项目，增加村民第三产业收入，助力十八墩村转型升级高质量发展和乡村振兴转变项目建成后，产权归属集体所有。</t>
  </si>
  <si>
    <t>5700001267264175</t>
  </si>
  <si>
    <t>牛家梁镇边墙村玉米基地混凝土硬化项目</t>
  </si>
  <si>
    <t>混凝土硬化玉米基地道路3公里，宽4.5米</t>
  </si>
  <si>
    <t>边墙村</t>
  </si>
  <si>
    <t>改善村容村貌，提高群众满意度，方便群众出行，受益农户499户，其中脱贫户5户项目建成后，产权归属集体所有。</t>
  </si>
  <si>
    <t>5700001267073775</t>
  </si>
  <si>
    <t>榆阳区-2023年3.0万亩红石桥乡武松界村旱作节水农业（漫灌改滴灌）项目</t>
  </si>
  <si>
    <t>种植玉米、马铃薯3054亩，实施漫灌改滴灌，建设水源井42眼、管网24.5千米，配套施肥过滤设备、滴灌带及电力设施。</t>
  </si>
  <si>
    <t>武松界</t>
  </si>
  <si>
    <t>农业基础设施条件更加完善，预计亩均增产140斤，农民增收64.13万元。产权归属村集体所有。</t>
  </si>
  <si>
    <t>5700001267075502</t>
  </si>
  <si>
    <t>榆阳区-2023年度-产业发展类麻黄梁镇断桥村杂粮基地配套项目</t>
  </si>
  <si>
    <t>杂粮基地平整土地800亩,配套灌溉水渠3300米，规格40*40
,生产道路砖硬化长3公里，宽3.5米，6寸抽水泵及配套设施一套，生产电力设施（变压器1台、动力输电线路1000米）</t>
  </si>
  <si>
    <t>断桥村</t>
  </si>
  <si>
    <t>进一步改善群众生产生活条件受益农户56户，其中脱贫户16户，增加产量，降低生产成本，预计每户每年增收1200元项目建成后，产权归属集体所有。</t>
  </si>
  <si>
    <t>5700001266619244</t>
  </si>
  <si>
    <t>榆阳区-2023年-鱼河峁镇白家沟村生态示范村建设项目</t>
  </si>
  <si>
    <t>生态振兴示范村种植榆树、侧柏、香花槐、酸枣林、经济林抚育等经济类苗木</t>
  </si>
  <si>
    <t>发展村集体产业，创建市级生态振兴示范村，促进村集体增收，预计每年增收10000元，辐射受益农户302户，其中脱贫户23户，项目建成后，产权归属村集体所有。</t>
  </si>
  <si>
    <t>林业局</t>
  </si>
  <si>
    <t>5700001266618329</t>
  </si>
  <si>
    <t>榆阳区-2023年-古塔镇任家沟村生态示范村建设项目</t>
  </si>
  <si>
    <t>生态振兴示范村种植苹果、山楂、西梅、各种彩叶树种及地被等经济类苗木</t>
  </si>
  <si>
    <t>任家沟村</t>
  </si>
  <si>
    <t>发展村集体产业，创建市级生态振兴示范村，促进村集体增收，预计每年增收10000元，辐射受益农户285户，其中脱贫户8户，项目建成后，产权归属村集体所有。</t>
  </si>
  <si>
    <t>5700001267269984</t>
  </si>
  <si>
    <t>榆阳区-2023年度-家庭适度规模场肉羊养殖</t>
  </si>
  <si>
    <t>完善基础设施20%，购买种羊50%。</t>
  </si>
  <si>
    <t>发展家庭适度规模场肉羊养殖提高群众满意度，带动脱贫户100户人均增收1200元产权归属养殖主体所有。</t>
  </si>
  <si>
    <t>榆阳区-2023年3.0万亩红石桥乡井界村旱作节水农业（漫灌改滴灌）项目</t>
  </si>
  <si>
    <t>种植玉米、马铃薯3523亩，实施漫灌改滴灌，建设水源井48眼、管网28.1千米，配套施肥过滤设备、滴灌带及电力设施。</t>
  </si>
  <si>
    <t>农业基础设施条件更加完善，预计亩均增产140斤，农民增收73.98万元。产权归属村集体所有。</t>
  </si>
  <si>
    <t>榆阳区-2023年3.0万亩小壕兔乡掌高兔村旱作节水农业（漫灌改滴灌）项目</t>
  </si>
  <si>
    <t>种植玉米、马铃薯4196亩,实施漫灌改滴灌，建设水源井58眼、管网32.56千米，配套施肥过滤设备、滴灌带及电力设施。</t>
  </si>
  <si>
    <t>掌高兔村</t>
  </si>
  <si>
    <t>农业基础设施条件更加完善，预计亩均增产140斤，农民增收93.95万元。产权归属村集体所有。</t>
  </si>
  <si>
    <t>榆阳区-2023年度-资产收益入股项目</t>
  </si>
  <si>
    <t>按照“企业+合作社+农户”的模式，实施资产收益入股项目，拟扶持脱贫户、低收入户（含监测帮扶对象）1500户，80个脱贫村全覆盖，每户扶持配股20000元，每村扶持配股10-20万元。</t>
  </si>
  <si>
    <t>实施资产收益入股项目，通过龙头企业带动，促进户增收和村集体经济壮大，提高群众满意度，预计户均年增收1600元，村集体年增收8000元以上。产权归属村集体和相应农户所有。</t>
  </si>
  <si>
    <t>5700001267038943</t>
  </si>
  <si>
    <t>榆阳区-产业发展类-2023年度-古塔镇赵庄村桥涵建设项目</t>
  </si>
  <si>
    <t>小河口新建便民桥1座，长15米宽4米</t>
  </si>
  <si>
    <t>改善群众出行条件，提升10户群众村容村貌</t>
  </si>
  <si>
    <t>通生活用电</t>
  </si>
  <si>
    <t>5700001267316777</t>
  </si>
  <si>
    <t>榆阳区-基础设施类-2023年度-鱼河峁镇田园村生活配电设施项目</t>
  </si>
  <si>
    <t>新增100千瓦变压器1台，配套配电柜等设施</t>
  </si>
  <si>
    <t>进一步改善60户群众日常生产生活通条件，创建良好的人居环境，保障村民日常的生产和生活，提高村民满意度</t>
  </si>
  <si>
    <t>5700001267291584</t>
  </si>
  <si>
    <t>小壕兔乡东奔滩村2023年度通组道路配套路灯项目</t>
  </si>
  <si>
    <t>完善四组路灯1.1公里需太阳能路灯20盏</t>
  </si>
  <si>
    <t>东奔滩村</t>
  </si>
  <si>
    <t>改善人居环境，方便群众生产生活，保证村民安全出行，建设美丽乡村，提升人民满意度</t>
  </si>
  <si>
    <t xml:space="preserve"> 5700001266664973</t>
  </si>
  <si>
    <t>小壕兔乡特拉村2023年度道路配套路灯项目</t>
  </si>
  <si>
    <t>村集镇安装太阳能路灯20个</t>
  </si>
  <si>
    <t>特拉村</t>
  </si>
  <si>
    <t>通村、组路道路硬化及护栏</t>
  </si>
  <si>
    <t>5700001267275683</t>
  </si>
  <si>
    <t>上盐湾镇埝则湾村2023年度道路砖硬化项目</t>
  </si>
  <si>
    <t>鲍家沟脑畔梁道路砖硬化长584米，宽3.5米。</t>
  </si>
  <si>
    <t>进一步改善村基础设施水平，增强内生动力。其中27户脱贫户收益，预计每户年增收200元以上。</t>
  </si>
  <si>
    <t>5700001266597641</t>
  </si>
  <si>
    <t>大河塔镇鱼河湾村2023年度桑园组通组道路硬化项目</t>
  </si>
  <si>
    <t>桑园组通组道路硬化砖铺路600米，宽度4米。</t>
  </si>
  <si>
    <t>鱼河湾村</t>
  </si>
  <si>
    <t>有效改善村组道路交通状况，方便群众生产与出行，生产生活安全有保障，辐射受益农户77户</t>
  </si>
  <si>
    <t>榆阳区-村基础设施类-2023年度-马合镇达拉什村-厕所排污设施项目</t>
  </si>
  <si>
    <t>购买厕所排污车2辆</t>
  </si>
  <si>
    <t>达拉什村</t>
  </si>
  <si>
    <t>提升群众人居环境质量，降低清运成本，增加就业岗位，提高群众满意度，辐射受益农户152户，其中脱贫户18户。</t>
  </si>
  <si>
    <t>5700001266969299</t>
  </si>
  <si>
    <t>大河塔镇黄家沟村2023年度页梁湾组新农村入户道路砖硬化项目</t>
  </si>
  <si>
    <t>黄家沟村页梁湾组新农村入户道路砖硬化800米，宽4米</t>
  </si>
  <si>
    <t>有效改善村组道路交通状况，方便群众生产与出行，生产生活安全有保障，辐射受益农户38户</t>
  </si>
  <si>
    <t>5700001267333949</t>
  </si>
  <si>
    <t>李家崾村道路排洪渠建设项目</t>
  </si>
  <si>
    <t>李家崾至王海地道路排洪渠道，建设长4.6公里（宽0.37米*深0.5米）的排水渠道。</t>
  </si>
  <si>
    <t>改善人居环境，提高群众满意度，辐射受益农户413户，其中脱贫户18户</t>
  </si>
  <si>
    <t>5700001267337597</t>
  </si>
  <si>
    <t>榆阳区-村基础设施类-2023年度-古塔镇黄家圪崂村边沟建设项目</t>
  </si>
  <si>
    <r>
      <rPr>
        <sz val="9"/>
        <rFont val="宋体"/>
        <charset val="0"/>
      </rPr>
      <t>新建道路边沟</t>
    </r>
    <r>
      <rPr>
        <sz val="9"/>
        <rFont val="Arial"/>
        <charset val="0"/>
      </rPr>
      <t>1200</t>
    </r>
    <r>
      <rPr>
        <sz val="9"/>
        <rFont val="宋体"/>
        <charset val="0"/>
      </rPr>
      <t>米，</t>
    </r>
    <r>
      <rPr>
        <sz val="9"/>
        <rFont val="Arial"/>
        <charset val="0"/>
      </rPr>
      <t>0.4</t>
    </r>
    <r>
      <rPr>
        <sz val="9"/>
        <rFont val="宋体"/>
        <charset val="0"/>
      </rPr>
      <t>米</t>
    </r>
    <r>
      <rPr>
        <sz val="9"/>
        <rFont val="Arial"/>
        <charset val="0"/>
      </rPr>
      <t>*0.4</t>
    </r>
    <r>
      <rPr>
        <sz val="9"/>
        <rFont val="宋体"/>
        <charset val="0"/>
      </rPr>
      <t>米</t>
    </r>
  </si>
  <si>
    <t>改善村容村貌，提高群众满意度，辐射受益农户150户，其中脱贫户5户</t>
  </si>
  <si>
    <t>5700001267247176</t>
  </si>
  <si>
    <t>大河塔镇兰家峁村2023年度红石克组边沟、防护栏及排水管项目</t>
  </si>
  <si>
    <t>红石克组道路边沟长553米、防护栏长300米、直径60厘米排水管长150米，</t>
  </si>
  <si>
    <t>有效改善村组道路交通状况，方便群众生产与出行，生产生活安全有保障，辐射受益农户36户</t>
  </si>
  <si>
    <t>5700001267459535</t>
  </si>
  <si>
    <t>榆阳区-生活条件改善类-2023年度-鱼河峁镇冯茶庄村抽水站项目</t>
  </si>
  <si>
    <t>建设抽水站一座，长8米、宽3米、高3米</t>
  </si>
  <si>
    <t>巩固提升村民生活用水保障系统，提高村民的满意度</t>
  </si>
  <si>
    <t>5700001267137447</t>
  </si>
  <si>
    <t>镇川镇-2023年度-高沙沟村渠道建设项目</t>
  </si>
  <si>
    <r>
      <rPr>
        <sz val="9"/>
        <rFont val="宋体"/>
        <charset val="134"/>
      </rPr>
      <t>新建渠道长</t>
    </r>
    <r>
      <rPr>
        <sz val="9"/>
        <rFont val="Arial"/>
        <charset val="134"/>
      </rPr>
      <t>1100</t>
    </r>
    <r>
      <rPr>
        <sz val="9"/>
        <rFont val="宋体"/>
        <charset val="134"/>
      </rPr>
      <t>米，规格</t>
    </r>
    <r>
      <rPr>
        <sz val="9"/>
        <rFont val="Arial"/>
        <charset val="134"/>
      </rPr>
      <t>0.4</t>
    </r>
    <r>
      <rPr>
        <sz val="9"/>
        <rFont val="宋体"/>
        <charset val="134"/>
      </rPr>
      <t>米</t>
    </r>
    <r>
      <rPr>
        <sz val="9"/>
        <rFont val="Arial"/>
        <charset val="134"/>
      </rPr>
      <t>*0.4</t>
    </r>
    <r>
      <rPr>
        <sz val="9"/>
        <rFont val="宋体"/>
        <charset val="134"/>
      </rPr>
      <t>米</t>
    </r>
  </si>
  <si>
    <t>改善村基础设施条件，提高群众满意度，产权归属群集体所有，辐射受益农户179户，其中脱贫户2户</t>
  </si>
  <si>
    <t>5700001266981918</t>
  </si>
  <si>
    <t>青云镇刘千河村2023年度砖硬化道路项目</t>
  </si>
  <si>
    <t>红砖硬化新农村a区至北沙畔，长800米，宽3.5米，</t>
  </si>
  <si>
    <t>刘千河村</t>
  </si>
  <si>
    <t>改善村基础设施环境,方便村民出行；改善村内容村貌，提高满意度，辐射带动农户321户，其中脱贫户17户。</t>
  </si>
  <si>
    <t>5700001266978264</t>
  </si>
  <si>
    <t>小壕兔乡掌高兔村2023年度通组道路配套路灯项目</t>
  </si>
  <si>
    <t>村部至七组2.5公里路灯需太阳能路灯50盏</t>
  </si>
  <si>
    <t>5700001266859720</t>
  </si>
  <si>
    <t>小壕兔乡西奔滩村2023年度道路配套路灯项目</t>
  </si>
  <si>
    <t>村部朝北一二组主干道路灯路灯安装2.5km，需太阳能路灯50盏路灯</t>
  </si>
  <si>
    <t>西奔滩村</t>
  </si>
  <si>
    <t>5700001267127159</t>
  </si>
  <si>
    <t>镇川镇-2023年度-东街村混凝土硬化派出所东巷道路项目</t>
  </si>
  <si>
    <t>混凝土硬化派出所东巷道路长220米宽5米厚0.18米</t>
  </si>
  <si>
    <t>东街村</t>
  </si>
  <si>
    <t>巩固提升基础设施水平，保障群众正常出现，改善提升生活质量辐射带动农户151户，其中脱贫户5户，</t>
  </si>
  <si>
    <t>5700001267279849</t>
  </si>
  <si>
    <t>上盐湾镇石窑村2023年度
人居环境砖硬化道路项目</t>
  </si>
  <si>
    <t>石窑组石庄湾至养路嘴人居环境砖硬化道路宽3.5米，长1000米</t>
  </si>
  <si>
    <t>进一步改善村内人居环境，整治村内黄土道路脏乱差现象，方便群众生活生产出行，294户农户5户脱贫户受益，提高群众满意度。</t>
  </si>
  <si>
    <t>5700001266623644</t>
  </si>
  <si>
    <t>榆阳区-基础设施类-2023年度-鱼河峁镇桐条沟村道路砖硬化项目</t>
  </si>
  <si>
    <t>砖硬化二组生产生活道路300米、三组生产生活道路700米</t>
  </si>
  <si>
    <t>改善村民人居环境，进一步保障87户群众日常生产生活通条件，创建美丽宜居的新农村</t>
  </si>
  <si>
    <t>5700001267154225</t>
  </si>
  <si>
    <t>榆阳区-基础设施类-2023年度-古塔镇石井村人饮提升工程项目</t>
  </si>
  <si>
    <t>王昌沟组：人饮站四周2米处深挖砌混凝土墙，深挖水井、更换上水钢管（75的无缝镀锌钢管）700米，铺设75PVC管600米，更换高速变频水泵一台，重建水塔1个，挖水塔管道土建</t>
  </si>
  <si>
    <t>进一步改善群众生产生活条件，提升120户饮水质量，保障群众饮水安全。提高群众满意度。</t>
  </si>
  <si>
    <t>5700001266810946</t>
  </si>
  <si>
    <t>榆阳区-2022年度-村基础设施类更换、维修净水器滤芯项目</t>
  </si>
  <si>
    <t>更换、维修净水器滤芯1000套</t>
  </si>
  <si>
    <t>保障净水设备正常运行，直接受益1000户，产权归属农户所有</t>
  </si>
  <si>
    <t>水利局</t>
  </si>
  <si>
    <t>5700001267152508</t>
  </si>
  <si>
    <t>大河塔镇柴兴梁村2023年度高家畔组通组路硬化项目</t>
  </si>
  <si>
    <t>柴兴梁村高家畔组通组路砖硬化长1公里，宽4米</t>
  </si>
  <si>
    <t>有效改善村组道路交通状况，方便群众生产与出行，生产生活安全有保障，辐射脱贫户5户</t>
  </si>
  <si>
    <t>红石桥乡闹牛海则村2023年度移民小组通生活用电项目</t>
  </si>
  <si>
    <t>闹牛海则村三组（移民小组）延伸高压线1500米，80kw变压器一台。</t>
  </si>
  <si>
    <t>改善生产条件，提升生产效率，提高群众满意度，带动受益农户21户。</t>
  </si>
  <si>
    <t>5700001266837443</t>
  </si>
  <si>
    <t>榆阳区-2023年度-村基础设施类麻黄梁镇十八墩村人居环境改造方面的排水处理项目</t>
  </si>
  <si>
    <t>十八墩村新农村配套排水管网2890米</t>
  </si>
  <si>
    <t>受益农户365户，加强基础设施建设，解决不利于群众生活的制约因素，提升人居环境，提高群众满意度</t>
  </si>
  <si>
    <t>5700001267250832</t>
  </si>
  <si>
    <t>牛家梁镇赵元湾村2023建公厕项目</t>
  </si>
  <si>
    <t>修建公共卫生厕所2处</t>
  </si>
  <si>
    <t>赵元湾村</t>
  </si>
  <si>
    <t>改善村居环境，提升村容村貌，提高群众满意度，全村54户，1473人受益，脱贫户11户13人受益，</t>
  </si>
  <si>
    <t>小型农田水利</t>
  </si>
  <si>
    <t>5700001267471037</t>
  </si>
  <si>
    <t>镇川镇-2023年度-陈家坡村小杂粮种植基地配套水壕砌护项目</t>
  </si>
  <si>
    <t>小杂粮种植基地配套水壕砌护：长400米、高0.6米、宽1.2米</t>
  </si>
  <si>
    <t>进一步改善群众生产生活条件，解决不利于群众生活和产业发展的制约因素，提高农产品产量辐射带动农户178户，其中脱贫户9户，</t>
  </si>
  <si>
    <t>5700001267163551</t>
  </si>
  <si>
    <t>榆阳区-基础设施类-2023年度-古塔镇石井村道路硬化项目</t>
  </si>
  <si>
    <t>石井二组砖硬化道路1.5km，宽4米</t>
  </si>
  <si>
    <t>进一步改善群众生产生活条件，带动54户农户，提高群众满意度</t>
  </si>
  <si>
    <t>5700001267048569</t>
  </si>
  <si>
    <t>榆阳区-村基础设施类-2023年度-马合镇杨家滩-杨家滩村道路改造提升项目</t>
  </si>
  <si>
    <t>杨家滩村二组全长1.5公里水泥路两旁斜插红砖，厚0.12米，宽0.24米</t>
  </si>
  <si>
    <t>改善提升村组道路，提升保护道路使用年限，降低安全隐患，方便群众生产生活，提高群众满意度，辐射受益农户286户，其中脱贫户6户。</t>
  </si>
  <si>
    <t>5700001266811703</t>
  </si>
  <si>
    <t>榆阳区-2023年度-村基础设施类榆阳区青云镇康家湾村朱岔移民新村供水工程</t>
  </si>
  <si>
    <t>朱岔移民新村供水工程；机房1座；50m³高位水池1座；管网1.278km；检修井6座</t>
  </si>
  <si>
    <t>巩固提升44户159人的供水保障水平，项目建成后，产权归属村集体所有。</t>
  </si>
  <si>
    <t>5700001266803274</t>
  </si>
  <si>
    <t>大河塔镇鱼河湾村2023年度旧村部到鱼河湾二组通组路硬化项目</t>
  </si>
  <si>
    <t>旧村部到鱼河湾二组通组路硬化，砖铺路1.28公里，宽度4米。</t>
  </si>
  <si>
    <t>有效改善村组道路交通状况，方便群众生产与出行，生产生活安全有保障，辐射受益农户47户</t>
  </si>
  <si>
    <t>5700001266798858</t>
  </si>
  <si>
    <t>榆阳区-基础设施类-2023年度-古塔镇罗硷村路灯安装项目</t>
  </si>
  <si>
    <t>新农村安装路灯70盏</t>
  </si>
  <si>
    <t>进一步改善群众生产生活条件，改善80户群众生活出行问题，其中脱贫户3户，提高群众安全和满意度。</t>
  </si>
  <si>
    <t>5700001267132048</t>
  </si>
  <si>
    <t>大河塔镇稍沟村2023年度路硬化项目</t>
  </si>
  <si>
    <t>老年幸福灶至千年古树道路硬化砖铺1.3公里，宽4米。</t>
  </si>
  <si>
    <t>有效改善村组道路交通状况，方便群众生产与出行，生产生活安全有保障，辐射受益农户139户</t>
  </si>
  <si>
    <t>5700001267015556</t>
  </si>
  <si>
    <t>榆阳区-基础设施类-2023年度-古塔镇王前畔村安全饮水巩固提升项目</t>
  </si>
  <si>
    <t>安全饮水巩固提升，安装自动上水器、安装入户水表105个，建设检查井27个，更换60cm管道3公里</t>
  </si>
  <si>
    <t>进一步改善群众生产生活条件，解决105户饮水问题</t>
  </si>
  <si>
    <t>5700001267149464</t>
  </si>
  <si>
    <t>榆阳区-村基础设施类-2023年度-马合镇东马合村-垃圾清运项目</t>
  </si>
  <si>
    <t>东马合村购买垃圾清运车1辆，车载箱14台</t>
  </si>
  <si>
    <t>东马合村</t>
  </si>
  <si>
    <t>提升群众人居环境质量，降低清运成本，增加就业岗位，提高群众满意度，辐射受益农户310户，其中脱贫户6户。</t>
  </si>
  <si>
    <t>5700001267140094</t>
  </si>
  <si>
    <t>榆阳区-2023年度-孟家湾乡恍惚兔村公厕建设项目</t>
  </si>
  <si>
    <t>新修集镇公共水厕2座，安装5m³罐体，每座水厕约40㎡</t>
  </si>
  <si>
    <t>进一步改善村容村貌，提升村级公共服务水平，提高群众满意度受益农户557户，其中脱贫户12户。</t>
  </si>
  <si>
    <t>5700001267105684</t>
  </si>
  <si>
    <t>大河塔镇王岔村2023年度村组道路硬化项目</t>
  </si>
  <si>
    <t>王岔村砖硬化村组道路1.5公里，宽3米</t>
  </si>
  <si>
    <t>王岔村</t>
  </si>
  <si>
    <t>有效改善村组道路交通状况，方便群众生产与出行，生产生活安全有保障，辐射受益农户325户</t>
  </si>
  <si>
    <t>5700001266819253</t>
  </si>
  <si>
    <t>榆阳区-村基础设施类-2023年度-朝阳路街道办事处-三岔湾村-上郡路至草沟小组榆溪河桥加宽</t>
  </si>
  <si>
    <t>上郡路至草沟小组榆溪河桥长2公里道路加宽3.5米</t>
  </si>
  <si>
    <t>三岔湾村</t>
  </si>
  <si>
    <t>有效改善村组道路交通状况，方便群众生产与出行，生产生活安全有保障，辐射受益农户1420户，其中受益脱贫户18户。</t>
  </si>
  <si>
    <t>5700001266616957</t>
  </si>
  <si>
    <t>镇川镇-2023年度-东街村混凝土硬化石碑市场道路项目</t>
  </si>
  <si>
    <t>混凝土硬化石碑市场道路长200米、宽10米，厚0.15米</t>
  </si>
  <si>
    <t>发展壮大村集体经济，优化市场环境，保障市场有序健康发展，改善提升生活质量辐射带动农户151户，其中脱贫户5户，</t>
  </si>
  <si>
    <t>5700001266615991</t>
  </si>
  <si>
    <t>大河塔镇杨家畔村2023年度五组、六组巷道硬化项目</t>
  </si>
  <si>
    <t>杨家畔村五组、六组巷道砖硬化长1500米，宽3米</t>
  </si>
  <si>
    <t>杨家畔村</t>
  </si>
  <si>
    <t>有效改善村组道路交通状况，方便群众生产与出行，生产生活安全有保障，辐射受益农户186户</t>
  </si>
  <si>
    <t>5700001266812159</t>
  </si>
  <si>
    <t>红石桥乡王连圪堵村2023年度人饮提升工程项目</t>
  </si>
  <si>
    <t>维修何家洼一、二组人饮管道8公里</t>
  </si>
  <si>
    <t>预计70户490人左右受益，解决饮水问题。改善生活质量，提高群众满意度。</t>
  </si>
  <si>
    <t>5700001267418000</t>
  </si>
  <si>
    <t>青云镇丰山村2023年度产业新修桥涵项目</t>
  </si>
  <si>
    <t>慕渠组新修桥涵一座，长15米，宽4米，高2.5米</t>
  </si>
  <si>
    <t>方便群众出行，提高群众满意度，辐射受益农户460户，其中脱贫户16户</t>
  </si>
  <si>
    <t>5700001267043342</t>
  </si>
  <si>
    <t>榆阳区-基础设施类-2023年度-鱼河峁镇刘小沟村道路配套路灯项目</t>
  </si>
  <si>
    <t>刘贺山组安装太阳能路灯100盏</t>
  </si>
  <si>
    <t>进一步改善70户群众生产生活条件生产交通条件，建设美丽宜居的新农村，提高村民幸福感和满意度</t>
  </si>
  <si>
    <t>5700001267025214</t>
  </si>
  <si>
    <t>上盐湾镇寇寨则村2023年度村内道路水泥硬化项目</t>
  </si>
  <si>
    <t>石板庙小组村内道路硬化550米，宽3.5米，厚18厘米。</t>
  </si>
  <si>
    <t>提高群众满意度，改善村基础设施水平，方便全村全组85户农户3户脱贫户生产生活。</t>
  </si>
  <si>
    <t>5700001267322061</t>
  </si>
  <si>
    <t>大河塔镇高沙峁村2023年度白家畔组通组桥加高加固和护栏项目</t>
  </si>
  <si>
    <t>高沙峁村白家畔组通组桥加固和护栏项目。混凝土加高2米，长43米，宽5米，混凝土结构；铸铁护栏，长32米，高1.2米。</t>
  </si>
  <si>
    <t>高沙峁村</t>
  </si>
  <si>
    <t>有效改善村组道路交通状况，方便群众生产与出行，生产生活安全有保障，辐射受益农户30户，脱贫户16户</t>
  </si>
  <si>
    <t>5700001267321007</t>
  </si>
  <si>
    <t>榆阳区-2023年度-麻黄梁镇张虎沟村凉水井组巷道硬化项目</t>
  </si>
  <si>
    <t>凉水井组新农村巷道砖硬化1500米，铺设下水管网2000米</t>
  </si>
  <si>
    <t>方便群众生产生活，提高群众满意度，辐射受益农户72户，其中脱贫户10户</t>
  </si>
  <si>
    <t>5700001267320043</t>
  </si>
  <si>
    <t>青云镇殷家墕村2023年度跟换村组变压器项目</t>
  </si>
  <si>
    <t>新寨组更换100kv变压器
（电杆25根；0.4kv架空线长1.5km）</t>
  </si>
  <si>
    <t>巩固提升全村电力水平，提高群众满意度。全村受益362户，1048人</t>
  </si>
  <si>
    <t>5700001267327424</t>
  </si>
  <si>
    <t>榆阳区-村基础设施类-2023年度-马合镇杨家滩-杨家滩村道路建设项目</t>
  </si>
  <si>
    <t>杨家滩村一组红砖硬化道路长1.58公里，宽3.5米</t>
  </si>
  <si>
    <t>进一步改善群众生产生活条件，解决不利于群众生活和产业发展的制约因素，增强内生动力。</t>
  </si>
  <si>
    <t>5700001267324885</t>
  </si>
  <si>
    <t>榆阳区-基础设施类-2023年度-李府沟组道路砖硬化项目</t>
  </si>
  <si>
    <r>
      <rPr>
        <sz val="9"/>
        <rFont val="宋体"/>
        <charset val="134"/>
      </rPr>
      <t>李府沟组砖硬化道路</t>
    </r>
    <r>
      <rPr>
        <sz val="9"/>
        <rFont val="Arial"/>
        <charset val="134"/>
      </rPr>
      <t>105</t>
    </r>
    <r>
      <rPr>
        <sz val="9"/>
        <rFont val="宋体"/>
        <charset val="134"/>
      </rPr>
      <t>米，宽</t>
    </r>
    <r>
      <rPr>
        <sz val="9"/>
        <rFont val="Arial"/>
        <charset val="134"/>
      </rPr>
      <t>3.5</t>
    </r>
    <r>
      <rPr>
        <sz val="9"/>
        <rFont val="宋体"/>
        <charset val="134"/>
      </rPr>
      <t>米，石砌挡墙</t>
    </r>
    <r>
      <rPr>
        <sz val="9"/>
        <rFont val="Arial"/>
        <charset val="134"/>
      </rPr>
      <t>115.6</t>
    </r>
    <r>
      <rPr>
        <sz val="9"/>
        <rFont val="宋体"/>
        <charset val="134"/>
      </rPr>
      <t>米，混凝土路岩石</t>
    </r>
    <r>
      <rPr>
        <sz val="9"/>
        <rFont val="Arial"/>
        <charset val="134"/>
      </rPr>
      <t>103</t>
    </r>
    <r>
      <rPr>
        <sz val="9"/>
        <rFont val="宋体"/>
        <charset val="134"/>
      </rPr>
      <t>米，排水渠</t>
    </r>
    <r>
      <rPr>
        <sz val="9"/>
        <rFont val="Arial"/>
        <charset val="134"/>
      </rPr>
      <t>116</t>
    </r>
    <r>
      <rPr>
        <sz val="9"/>
        <rFont val="宋体"/>
        <charset val="134"/>
      </rPr>
      <t>米，宽</t>
    </r>
    <r>
      <rPr>
        <sz val="9"/>
        <rFont val="Arial"/>
        <charset val="134"/>
      </rPr>
      <t>0.4</t>
    </r>
    <r>
      <rPr>
        <sz val="9"/>
        <rFont val="宋体"/>
        <charset val="134"/>
      </rPr>
      <t>米</t>
    </r>
    <r>
      <rPr>
        <sz val="9"/>
        <rFont val="Arial"/>
        <charset val="134"/>
      </rPr>
      <t>*0.4</t>
    </r>
    <r>
      <rPr>
        <sz val="9"/>
        <rFont val="宋体"/>
        <charset val="134"/>
      </rPr>
      <t>米，</t>
    </r>
    <r>
      <rPr>
        <sz val="9"/>
        <rFont val="Arial"/>
        <charset val="134"/>
      </rPr>
      <t>φ63</t>
    </r>
    <r>
      <rPr>
        <sz val="9"/>
        <rFont val="宋体"/>
        <charset val="134"/>
      </rPr>
      <t>自来水管道改移</t>
    </r>
    <r>
      <rPr>
        <sz val="9"/>
        <rFont val="Arial"/>
        <charset val="134"/>
      </rPr>
      <t>153</t>
    </r>
    <r>
      <rPr>
        <sz val="9"/>
        <rFont val="宋体"/>
        <charset val="134"/>
      </rPr>
      <t>米。</t>
    </r>
  </si>
  <si>
    <t>高家峁村</t>
  </si>
  <si>
    <t>改善村基础设施条件，提升群众满意度，项目建成后权属归村集体所有，受益群众695户，其中脱贫户52户</t>
  </si>
  <si>
    <t>5700001267323520</t>
  </si>
  <si>
    <t xml:space="preserve">榆阳区-村基础设施类-2023年度-马合镇杨家滩-杨家滩村脑冒一组道路建设项目                                                  </t>
  </si>
  <si>
    <t>杨家滩村一组水泥路两旁斜插红砖5.8公里</t>
  </si>
  <si>
    <t>进一步改善群众生产生活条件，巩固水泥路等基础设施安全，提升村民满意度</t>
  </si>
  <si>
    <t>5700001267325539</t>
  </si>
  <si>
    <t>榆阳区-村基础设施类-2023年度-古塔镇黄家圪崂村小型农田水利项目</t>
  </si>
  <si>
    <t>渔家沟水库维修坝体，长28米宽1.5米高11米。砖硬化道路长1.5公里，宽3米</t>
  </si>
  <si>
    <t>进一步改善群众生产生活条件，改善100户群众灌溉困难。</t>
  </si>
  <si>
    <t>5700001267326752</t>
  </si>
  <si>
    <t>红石桥乡马路湾村2023年度便民桥项目</t>
  </si>
  <si>
    <t>二组修建一座长10米、宽5.5米的钢混结构的便民桥</t>
  </si>
  <si>
    <t>方便二组75户村民生活生产，省时省力省出行费用，提高生产效率和群众满意度</t>
  </si>
  <si>
    <t>5700001267326056</t>
  </si>
  <si>
    <t>红石桥乡井界村2023年度太阳能路灯项目</t>
  </si>
  <si>
    <t>闹油路（井界段）两侧安装太阳能路灯100盏。</t>
  </si>
  <si>
    <t>项目建成后，切实解决180户620人夜间出行及生产生活问题。提高群众满意度。</t>
  </si>
  <si>
    <t>5700001267512430</t>
  </si>
  <si>
    <t>榆阳区-2023年度-村基础设施类金鸡滩镇柳卜滩村安装路灯项目</t>
  </si>
  <si>
    <t>村内通组道路及337国道新安装6米高路灯100盏</t>
  </si>
  <si>
    <t>柳卜滩村</t>
  </si>
  <si>
    <t>4</t>
  </si>
  <si>
    <t>改善村民出行情况，提高生活质量，改善人居配套设施，提高群众满意度，增加出行安全性，受益户485户</t>
  </si>
  <si>
    <t>5700001267082154</t>
  </si>
  <si>
    <t>上盐湾镇郭兴庄村2023年度混凝土道路硬化项目</t>
  </si>
  <si>
    <t>混凝土硬化应牛茆至花豹山700米.宽4.5米，厚18公分。</t>
  </si>
  <si>
    <t>进一步改善群众的生产生活出行，降低隐患安全，提高了群众出行安全，受益于425户农户、25户脱贫户，提高了群众满意度</t>
  </si>
  <si>
    <t>5700001266797028</t>
  </si>
  <si>
    <t>上盐湾镇杨柳川村2023年度张三沟坝加固坝梁做道壕项目</t>
  </si>
  <si>
    <t>杨柳川村张三沟坝加固坝梁长50米，做道壕长450米</t>
  </si>
  <si>
    <t>杨柳川村</t>
  </si>
  <si>
    <t>为进一步改善农业水利基础设施，提高农业灌溉现代化，探索建设旱作农业“四位一体”现代农业之路，242户农户8户脱贫户受益，提高群众生产生活积极性。</t>
  </si>
  <si>
    <t>5700001267221246</t>
  </si>
  <si>
    <t>小壕兔乡武素村2023年度小东路道路路灯项目</t>
  </si>
  <si>
    <t>小东路5公里道路路灯安装工程，安装200盏6米高太阳能路灯</t>
  </si>
  <si>
    <t>武素村</t>
  </si>
  <si>
    <t>改善人居环境，方便群众生产生活，全村280户842人受益，保证村民安全出行，建设美丽乡村，提升人民满意度</t>
  </si>
  <si>
    <t>5700001267293789</t>
  </si>
  <si>
    <t>小壕兔乡史不扣村2023年度道路配套路灯项目</t>
  </si>
  <si>
    <t>刀红路5公里道路路灯安装工程，需太阳能路灯100盏</t>
  </si>
  <si>
    <t>史不扣村</t>
  </si>
  <si>
    <t>改善人居环境，方便群众生产生活，保证村民安全出行，建设美丽乡村，提升人民满意度，提升村主干道夜间行车安全，方便群众夜间出行。</t>
  </si>
  <si>
    <t>小壕兔乡巴汗村2023年度道路配套路灯项目</t>
  </si>
  <si>
    <t>巴汗村四、五组5公里道路安装太阳能路灯100盏</t>
  </si>
  <si>
    <t>巴汗村</t>
  </si>
  <si>
    <t>5700001267505463</t>
  </si>
  <si>
    <t>榆阳区-2022年度-小纪汗镇大海则村基础设施项目</t>
  </si>
  <si>
    <t>大海则村二组移民搬迁户门前广场臭柏、樟子松绿化2000平方米</t>
  </si>
  <si>
    <t>大海则</t>
  </si>
  <si>
    <t>提升植被覆盖率，改善人居环境。建设美丽乡村，提高群众幸福感</t>
  </si>
  <si>
    <t>榆阳区-基础设施类-2023年度-鱼河峁镇鱼河峁村道路硬化项目</t>
  </si>
  <si>
    <t>1、2、3组通组道路混凝土硬化500米，宽4米、厚0.18米</t>
  </si>
  <si>
    <t>优化人居环境，改善476户群众日常生产生活条件，提高人民群众的幸福感和满意度</t>
  </si>
  <si>
    <t>5700001266662450</t>
  </si>
  <si>
    <t>镇川镇-2023年度-秦芦新村硬化寨山—疙坨硬化路面及安装护栏项目</t>
  </si>
  <si>
    <t>硬化寨山—疙坨硬化路面3000平米及安装护栏400米</t>
  </si>
  <si>
    <t>秦芦新村</t>
  </si>
  <si>
    <t>改善基础设施，提升生活质量，保障群众正常生产生活，提高群众满意度辐射带动农户140户，其中脱贫户4户，</t>
  </si>
  <si>
    <t>5700001266600517</t>
  </si>
  <si>
    <t>大河塔镇高沙峁村2023年度韩家坡组道路硬化项目</t>
  </si>
  <si>
    <t>高沙峁村韩家坡组道路硬化项目。砖硬化韩家坡组至庙山田间生产道路，长2.3公里、宽3米.</t>
  </si>
  <si>
    <t>有效改善村组道路交通状况，方便群众生产与出行，生产生活安全有保障，辐射受益农户20户</t>
  </si>
  <si>
    <t>青云镇康家湾村2023年度通组路道路硬化项目</t>
  </si>
  <si>
    <t>砖硬化东梁至加油站2公里道路，宽3.5米</t>
  </si>
  <si>
    <t>方便群众出行，改善村容村貌，提高群众满意度，道路建成后，带动脱贫户15户32人受益</t>
  </si>
  <si>
    <t>5700001267329416</t>
  </si>
  <si>
    <t>榆阳区-基础设施类-2023年度-鱼河峁镇小范地村道路硬化项目</t>
  </si>
  <si>
    <t>砖硬化大梁盖、坝梁至井沟、老年活动中心至老庄村组道路2000米，宽3米</t>
  </si>
  <si>
    <t>巩固提升村基础设施建设，美化乡村环境，进一步改善160户群众日常生产生活通条件，提高村民幸福感和满意度</t>
  </si>
  <si>
    <t>5700001267143393</t>
  </si>
  <si>
    <t>榆阳区-2023年度-村基础设施类麻黄梁镇张虎沟村敬老院供水工程</t>
  </si>
  <si>
    <t>张虎沟村敬老院供水工程；机井1眼，管理房1间，30m³高位水池1座管网1.1km，输电线路160m</t>
  </si>
  <si>
    <t>巩固提升50人的供水保障水平，项目建成后，产权归属村集体所有。</t>
  </si>
  <si>
    <t>5700001267462174</t>
  </si>
  <si>
    <t>大河塔镇兰家峁村2023年度旧村委会至大安路道路硬化项目</t>
  </si>
  <si>
    <t>兰家峁村旧村委会至大安路混凝土硬化道路长700米，宽4米，厚18厘米，边沟长150米。</t>
  </si>
  <si>
    <t>有效改善村组道路交通状况，方便群众生产与出行，生产生活安全有保障，辐射受益农户84户</t>
  </si>
  <si>
    <t>5700001266933103</t>
  </si>
  <si>
    <t>大河塔镇香水村2023年度路灯安装项目</t>
  </si>
  <si>
    <t>7公里主道路安装路灯140盏，6米高</t>
  </si>
  <si>
    <t>香水村</t>
  </si>
  <si>
    <t>有效改善村组道路交通状况，方便群众生产与出行，生产生活安全有保障，辐射受益农户396户</t>
  </si>
  <si>
    <t>5700001267174400</t>
  </si>
  <si>
    <t>榆阳区-基础设施类-2023年度-古塔镇石井村污水管网项目</t>
  </si>
  <si>
    <t>王家坬组：新农村二排污水重新改造化粪池50m³,污水管网320㎡；自来水井11座；雨水井10座；自来水管152mX.25m;破坏水泥路面720m，恢复720m。</t>
  </si>
  <si>
    <t>进一步改善群众生活条件，辐射带动农户120户，其中受益户8户。提高群众满意度。</t>
  </si>
  <si>
    <t>5700001267249772</t>
  </si>
  <si>
    <t>青云镇刘家坬村2023年度砖硬化路硬化项目</t>
  </si>
  <si>
    <t>砖硬化刘家坬韩家畔高速路桥下到堡山新村道路长2公里，宽3.5米</t>
  </si>
  <si>
    <t>刘家坬</t>
  </si>
  <si>
    <t>方便群众生产出行，提高群众满意度，辐射受益农户712户，其中脱贫户3户</t>
  </si>
  <si>
    <t>5700001143610207</t>
  </si>
  <si>
    <t>小壕兔乡贾明采当村2023年度通村组道路路灯项目</t>
  </si>
  <si>
    <t>实施村组道路路灯安装10公里6米高太阳能路灯110盏</t>
  </si>
  <si>
    <t>贾明采当村</t>
  </si>
  <si>
    <t>改善人居环境，方便群众生产生活，带动全村受益340户638人，提升人民幸福指数和满意度</t>
  </si>
  <si>
    <t>5700001267224906</t>
  </si>
  <si>
    <t>镇川镇-2023年度-西街村如意巷完善上下水管网，硬化巷道项目</t>
  </si>
  <si>
    <t>西街村如意巷硬化上下水管网，硬化面积1200㎡；加油站小区道路硬化及下水管网900㎡</t>
  </si>
  <si>
    <t>西街村</t>
  </si>
  <si>
    <t>改善基础设施，提升生活质量，保障群众正常生产生活，提高群众满意度辐射带动农户130户，其中脱贫户1户，</t>
  </si>
  <si>
    <t>5700001267046927</t>
  </si>
  <si>
    <t>榆阳区-村基础设施-2023年度-古塔镇松树峁村堡山一组道路建设项目</t>
  </si>
  <si>
    <t>堡山一组新修道路硷子长300米，高4.5米</t>
  </si>
  <si>
    <t>改善村居环境，提升群众满意度，辐射受益农户80户，其中脱贫户4户。</t>
  </si>
  <si>
    <t>5700001266606097</t>
  </si>
  <si>
    <t>牛家梁镇城大圪堵村道路路灯安装太阳能路灯160盏项目</t>
  </si>
  <si>
    <t>安装南沙移民小区内道路6米高太阳能路灯160盏，</t>
  </si>
  <si>
    <t>城大圪堵村南沙小区</t>
  </si>
  <si>
    <t>改善村容村貌，提高群众满意度，方便群众生活，能解决150户居民群众夜间出行安全。</t>
  </si>
  <si>
    <t>5700001266604599</t>
  </si>
  <si>
    <t>大河塔镇房崖村2023年度房老庄一组砖路硬化道路项目</t>
  </si>
  <si>
    <t>房崖村房老庄一组砖硬化道路长2000米，宽3.5米。</t>
  </si>
  <si>
    <t>房崖村</t>
  </si>
  <si>
    <t>有效改善村组道路交通状况，方便群众生产与出行，生产生活安全有保障，辐射受益农户30户，脱贫户4户</t>
  </si>
  <si>
    <t>5700001266607317</t>
  </si>
  <si>
    <t>上盐湾镇旋水湾村2023年度砖硬化道路项目</t>
  </si>
  <si>
    <t>旋水湾组砖硬化道路长2000米，红砖立插，宽3.5米。</t>
  </si>
  <si>
    <t>进一步改善群众生产生活条件，解决不利于群众生活生产的制约因素，全村18户农户（3户脱贫户）受益，增强内生动力。</t>
  </si>
  <si>
    <t>5700001267310973</t>
  </si>
  <si>
    <t>青云镇刘千河村2023年度混泥土道路硬化项目</t>
  </si>
  <si>
    <t>计划新建高家湾至南沙湾水泥路面宽3.5米厚18公分长700米</t>
  </si>
  <si>
    <t>5700001266867838</t>
  </si>
  <si>
    <t>大河塔镇稍沟村2023年度田寨组到稍沟组通组道路硬化项目</t>
  </si>
  <si>
    <t>砖硬化田寨组到稍沟组2.5公里，宽3.5米</t>
  </si>
  <si>
    <t>有效改善村组道路交通状况，方便群众生产与出行，生产生活安全有保障，辐射受益农户98户</t>
  </si>
  <si>
    <t>5700001277254575</t>
  </si>
  <si>
    <t>上盐湾镇石窑村2023年度
排洪区改造项目</t>
  </si>
  <si>
    <t>赵家沟组新农村排路沟排洪区项目，长500米，宽3米，高2米</t>
  </si>
  <si>
    <t>进一步改善群众的生产生活出行，降低隐患安全，提高了群众出行安全，294户农户5户脱贫户受益，建成后预计每户每年增收200元以上提高了群众满意度</t>
  </si>
  <si>
    <t>榆阳区-2023年度-村基础设施类榆阳区青云镇李家崾村高大梁组供水工程</t>
  </si>
  <si>
    <t>李家崾村高大梁组供水工程；机井1眼；机房1座；30m³高位水池1座；检修井2座；管网0.43km；30KVA变压器1台；</t>
  </si>
  <si>
    <t>巩固提升27户90人的供水保障水平，项目建成后，产权归属村集体所有。</t>
  </si>
  <si>
    <t>榆阳区-村基础设施类-2023年度-鱼河镇郑家沟村通村道路拓宽项目</t>
  </si>
  <si>
    <t>郑家沟村委会至前店加油站道路加宽并混凝土硬化1.5米，长2公里，厚20厘米</t>
  </si>
  <si>
    <t>改善群众生活出行条件，美化农村人居环境，解决不利于群众生活和产业发展的制约因素，增强内生动力全村受益702户1943人，其中脱贫户10户14人。</t>
  </si>
  <si>
    <t>镇川镇-2023年度-庙湾村庙湾组道路建设项目</t>
  </si>
  <si>
    <t>庙湾组崇义路至康宁路道路花砖铺设长3公里，宽2.5米</t>
  </si>
  <si>
    <t>改善基础设施，提升生活质量，保障群众正常生产生活，提高群众满意度辐射带动农户221户，其中脱贫户7户，</t>
  </si>
  <si>
    <t>5700001275898465</t>
  </si>
  <si>
    <t>榆阳区-基础设施类-2023年度-鱼河峁镇冯茶庄村通村道路砖硬化项目</t>
  </si>
  <si>
    <t>砖硬化蒋山组到谢家峁村村组道路，长2800米、宽4米</t>
  </si>
  <si>
    <t>发展村集体产业，同时产业可带动119户每年增收200元以上，解决生产生活出行不方便问题，方便农产品就地销售</t>
  </si>
  <si>
    <t>榆阳区-2022年度-村基础设施类小壕兔乡小壕兔村1、2、3组供水工程</t>
  </si>
  <si>
    <t>1、2、3组供水工程：50m³蓄水池1座;检修井2座;管网0.6km;变频供水控制系统1套;紫外消毒系统1套;</t>
  </si>
  <si>
    <t>小壕兔村</t>
  </si>
  <si>
    <t>巩固提升150户520人的供水保障水平，项目建成后，产权归属村集体所有。</t>
  </si>
  <si>
    <t>榆阳区-2023年度-村基础设施类小纪汗可可盖村2组移民新村供水工程</t>
  </si>
  <si>
    <t>可可盖村供水工程；机井1眼；30m³调蓄池1座；管理房1座；检修井10座；管网1.5km；</t>
  </si>
  <si>
    <t>巩固提升120户270人的供水保障水平，项目建成后，产权归属村集体所有。</t>
  </si>
  <si>
    <t>5700001266947261</t>
  </si>
  <si>
    <t>榆阳区-村基础设施类-2023年度-金鸡滩镇掌盖界村通村、组路道路硬化及护栏项目</t>
  </si>
  <si>
    <t>混凝土硬化东湾至运煤专线道路700米，宽4.5米，厚18公分</t>
  </si>
  <si>
    <t>掌盖界村</t>
  </si>
  <si>
    <t>518</t>
  </si>
  <si>
    <t>方便群众出行，提高群众满意度，建受益农户518户，其中脱贫户4户</t>
  </si>
  <si>
    <t>5700001267316101</t>
  </si>
  <si>
    <t>榆阳区-2023年度-生活条件改善类麻黄梁镇店坊村巩固提升饮水项目</t>
  </si>
  <si>
    <t>段家湾老村新建高位水池100方1座，配套上下水管网2196米等设施</t>
  </si>
  <si>
    <t>提升改造112户农户饮水安全，提高群众满意度。</t>
  </si>
  <si>
    <t>青云镇刘家坬村2023年度砖硬化路建设项目</t>
  </si>
  <si>
    <t>砖硬化刘家坬韩家畔高速路桥下到三鱼路道路长3.8公里，宽3.5米</t>
  </si>
  <si>
    <t>5700001266621793</t>
  </si>
  <si>
    <t>榆阳区-基础设施类-2023年度-鱼河峁镇王家沟村道路砖硬化项目</t>
  </si>
  <si>
    <t>王家沟组砖硬化窑则峁至封山阳洼生产道路，长2500米、宽3.5米</t>
  </si>
  <si>
    <t>王家沟村</t>
  </si>
  <si>
    <t>巩固提升村基础设施建设，美化乡村环境，进一步改善58户群众日常生产生活通条件，提高村民幸福感和满意度</t>
  </si>
  <si>
    <t>5700001266883042</t>
  </si>
  <si>
    <t>榆阳区-村基础设施类-2023年度-鱼河镇米家园则村通村道路硬化项目</t>
  </si>
  <si>
    <t>砖硬化通村道路长2500米、宽3.5米</t>
  </si>
  <si>
    <t>米家园则村</t>
  </si>
  <si>
    <t>改善群众生活出行条件，美化农村人居环境，解决不利于群众生活和产业发展的制约因素，增强内生动力，全村受益495户1558人，其中脱贫户8户21人。</t>
  </si>
  <si>
    <t>5700001266879934</t>
  </si>
  <si>
    <t>榆阳区-村基础设施类-2023年度-鱼河镇许家崖村前草湾蓄水坝建设项目</t>
  </si>
  <si>
    <t>前草湾蓄水池建设，高2米，长92米，均宽50米，预留泄洪口，配套抽水管道4公里（保障葡萄大棚拱棚用水）</t>
  </si>
  <si>
    <t>改善葡萄大棚种植用水条件，增加农作物产量，全村受益323户，其中脱贫户8户。</t>
  </si>
  <si>
    <t>牛家梁镇赵元湾2023年210国道旁场地硬化项目。</t>
  </si>
  <si>
    <r>
      <rPr>
        <sz val="9"/>
        <rFont val="宋体"/>
        <charset val="0"/>
      </rPr>
      <t>混凝土硬化</t>
    </r>
    <r>
      <rPr>
        <sz val="9"/>
        <rFont val="Arial"/>
        <charset val="0"/>
      </rPr>
      <t>210</t>
    </r>
    <r>
      <rPr>
        <sz val="9"/>
        <rFont val="宋体"/>
        <charset val="0"/>
      </rPr>
      <t>国道旁场地1</t>
    </r>
    <r>
      <rPr>
        <sz val="9"/>
        <rFont val="Arial"/>
        <charset val="0"/>
      </rPr>
      <t>6000</t>
    </r>
    <r>
      <rPr>
        <sz val="9"/>
        <rFont val="宋体"/>
        <charset val="0"/>
      </rPr>
      <t>平米，厚</t>
    </r>
    <r>
      <rPr>
        <sz val="9"/>
        <rFont val="Arial"/>
        <charset val="0"/>
      </rPr>
      <t>0.18</t>
    </r>
    <r>
      <rPr>
        <sz val="9"/>
        <rFont val="宋体"/>
        <charset val="0"/>
      </rPr>
      <t>公分</t>
    </r>
  </si>
  <si>
    <t>改善村居环境，提升村容村貌，提高群众满意度，326户受益，其中脱贫户11户13人受益，产权归属村集体所有</t>
  </si>
  <si>
    <t>5700001267102610</t>
  </si>
  <si>
    <t>上盐湾镇陈崖窑村2023年度砖硬化道路项目</t>
  </si>
  <si>
    <t>砖硬化道路长2650米，宽3米。</t>
  </si>
  <si>
    <t>方便群众生产生活，提升群众满意度，辐射受益全村40户农户16户脱贫户</t>
  </si>
  <si>
    <t>5700001266842608</t>
  </si>
  <si>
    <t>榆阳区-2022年度-村基础设施类青云镇果园塔村郭沙畔组新窑峁供水工程</t>
  </si>
  <si>
    <t>郭沙畔组新窑峁供水工程：机井1眼，机房1座，30m³高位水池1座，管网1.55km、检查井3眼，30KVA变压器1台。</t>
  </si>
  <si>
    <t>巩固提升12户57人的供水保障水平，项目建成后，产权归属村集体所有。</t>
  </si>
  <si>
    <t>青云镇果园塔村2023年度郭沙畔组新窑峁供水工程</t>
  </si>
  <si>
    <t>郭沙畔组新窑峁供水工程：打深井一眼、30m³高位水池一座，机房一间，检查井22座，变压器一台，管网8.3KM。</t>
  </si>
  <si>
    <t>巩固提升88户村民的饮水，，使得11户19人脱贫户收益，提高群众满意度</t>
  </si>
  <si>
    <t>5700001266987254</t>
  </si>
  <si>
    <t>榆阳区-2023年度-村基础设施类上盐湾镇石窑村赵家沟组供水工程</t>
  </si>
  <si>
    <t>石窑村赵家沟组供水工程；30m³低位水池1座、40m³高位水池1座、管网5km</t>
  </si>
  <si>
    <t>巩固提升27户64人的供水保障水平，项目建成后，产权归属村集体所有。</t>
  </si>
  <si>
    <t>5700001266934119</t>
  </si>
  <si>
    <t>牛家梁镇什拉滩村2023年新农村道路硬化项目</t>
  </si>
  <si>
    <t>新农村小区混凝土硬化道路总长705.2米，宽5米，计3526平方米。</t>
  </si>
  <si>
    <t>什拉滩村</t>
  </si>
  <si>
    <t>方便群众出行，提高满意度，改善村容村貌使全村310户943人出行方便，促进村级产业发展。</t>
  </si>
  <si>
    <t>5700001266930467</t>
  </si>
  <si>
    <t>镇川镇-2023年度-花岩村从前沟到后沟水泥路混凝土硬化道路项目</t>
  </si>
  <si>
    <t>混凝土硬化道路1公里、宽4米，厚0.18米</t>
  </si>
  <si>
    <t>花岩村</t>
  </si>
  <si>
    <t>优化人居环境，巩固乡村基础设施，改善提升生活质量，提高群众满意度辐射带动农户215户，其中脱贫户4户，</t>
  </si>
  <si>
    <t>5700001266996631</t>
  </si>
  <si>
    <t>赵家沟组香峁草至盘路沟人居环境砖硬化道路宽3.5米，长2600米，排水沟100米</t>
  </si>
  <si>
    <t>5700001267000899</t>
  </si>
  <si>
    <t>榆阳区-2023年度-村基础设施类榆阳区青云镇郑家川村供水工程</t>
  </si>
  <si>
    <t>郑家川村供水工程；100m³低位水池1座；机房1座；水源防洪墙1座；检修井2座；</t>
  </si>
  <si>
    <t>巩固提升1021户4000人的供水保障水平，项目建成后，产权归属村集体所有。</t>
  </si>
  <si>
    <t>5700001266950090</t>
  </si>
  <si>
    <t>榆阳区-2023年度-村基础设施类古塔镇任家沟移民新村供水工程</t>
  </si>
  <si>
    <t>任家沟移民新村供水工程；60m³低位水池1座；机房1座；60m³高位水池1座；检查井9座；管网13km；太阳能臭氧消毒设备1套</t>
  </si>
  <si>
    <t>巩固提升288户825人的供水保障水平，项目建成后，产权归属村集体所有。</t>
  </si>
  <si>
    <t>5700001267245570</t>
  </si>
  <si>
    <t>榆阳区-村基础设施类-2025年度-朝阳路街道办事处-徐庄则村-道路硬化项目</t>
  </si>
  <si>
    <t>新农村巷道混凝土硬化2千米，宽4.5米，厚度0.15米</t>
  </si>
  <si>
    <t>徐庄则村</t>
  </si>
  <si>
    <t>有效改善村组道路交通状况，方便群众生产与出行，生产生活安全有保障，辐射受益农户119户</t>
  </si>
  <si>
    <t>5700001266922548</t>
  </si>
  <si>
    <t>榆阳区-2023年度-村基础设施类麻黄梁镇双锁山村人居环境改造项目</t>
  </si>
  <si>
    <t>东刘畔组新农村巷道混凝土硬化5298平米、厚0.15米，配套铺设污水管网长1028米，规格直径600毫米波纹管</t>
  </si>
  <si>
    <t>加强基础设施建设，解决不利于群众生活和产业发展的制约因素，改善人居环境，提高203户群众幸福感。</t>
  </si>
  <si>
    <t>5700001266918811</t>
  </si>
  <si>
    <t>榆阳区-生活条件改善类-2023年度-鱼河镇梁渠村上下水管网改造项目</t>
  </si>
  <si>
    <t>梁渠村饮水、污水管道改造项目，改造人饮水管道、污水管道各3000米，污水用40cm管，上水用110mm管</t>
  </si>
  <si>
    <t>梁渠村</t>
  </si>
  <si>
    <t>改善群众生活条件，减少污水排放量，增加饮水安全程度，美化农村人居环境，全村受益244户722人，其中脱贫户43户83人。</t>
  </si>
  <si>
    <t>5700001267077065</t>
  </si>
  <si>
    <t>镇川镇-2023年度-侯方渠村侯渠组混凝土硬化道路项目</t>
  </si>
  <si>
    <t>侯渠组混凝土路面2公里、宽3米、0.4*0.4边沟1公里</t>
  </si>
  <si>
    <t>改善基础设施，提升生活质量，保障群众正常生产生活，提高群众满意度辐射带动农户54户，其中脱贫户22户，</t>
  </si>
  <si>
    <t>5700001266998912</t>
  </si>
  <si>
    <t>榆阳区-基础设施类-2023年度-鱼河峁镇高家峁村道路砖硬化项目</t>
  </si>
  <si>
    <t>砖硬化常梁至李府沟村组道路，长3000米、宽3.5米</t>
  </si>
  <si>
    <t>榆阳区-基础设施类-2023年度-鱼河峁镇朱庄村道路配套路灯项目</t>
  </si>
  <si>
    <t>朱庄组新农村安装太阳能路灯270盏</t>
  </si>
  <si>
    <t>优化人居环境，建设美丽宜居乡村，完善基础设施，改善373户群众日常生活生产条件</t>
  </si>
  <si>
    <t>5700001267099660</t>
  </si>
  <si>
    <t>榆阳区-2023年度-孟家湾乡树肯壕村水泥道路硬化项目</t>
  </si>
  <si>
    <t>神木地界至树肯壕村五组水泥硬化1公里，宽4米，厚18厘米</t>
  </si>
  <si>
    <t>方便村民出行，完善村级基础设施，提升村容村貌。提高群众满意度，带动农户351户，其中脱贫户8户。</t>
  </si>
  <si>
    <t>5700001267083585</t>
  </si>
  <si>
    <t>青云镇青云村2023年度村组道路管网建设项目</t>
  </si>
  <si>
    <t>三组景区填挖土方2000方，铺设混凝土管道160米，(直径500)，污水波纹管道310米直径(500厘米),护坡170米，雨水井、下水井 各6个。硬化水泥路长370米宽4米，厚0.18米</t>
  </si>
  <si>
    <t>青云村</t>
  </si>
  <si>
    <t>提升村基础设施水平，提高群众满意度，全村受益699户2110人。</t>
  </si>
  <si>
    <t>5700001143404661</t>
  </si>
  <si>
    <t>大河塔镇杨会塔村2023年度四组通组道路硬化项目</t>
  </si>
  <si>
    <t>四组通组道路砖硬化2.7公里，宽4米</t>
  </si>
  <si>
    <t>有效改善村组道路交通状况，方便群众生产与出行，生产生活安全有保障，辐射受益农户65户</t>
  </si>
  <si>
    <t>5700001143455966</t>
  </si>
  <si>
    <t>榆阳区-基础设施类-2023年度-古塔镇马家峁村人饮提升工程项目</t>
  </si>
  <si>
    <r>
      <rPr>
        <sz val="9"/>
        <rFont val="宋体"/>
        <charset val="134"/>
      </rPr>
      <t>马家峁组新修低位水池100m</t>
    </r>
    <r>
      <rPr>
        <vertAlign val="superscript"/>
        <sz val="9"/>
        <rFont val="宋体"/>
        <charset val="134"/>
      </rPr>
      <t>3</t>
    </r>
    <r>
      <rPr>
        <sz val="9"/>
        <rFont val="宋体"/>
        <charset val="134"/>
      </rPr>
      <t>，配套三相线路500米，上水主管网500米</t>
    </r>
  </si>
  <si>
    <t>150</t>
  </si>
  <si>
    <t>进一步改善群众生产生活条件，改善150户饮水问题，提高满意度</t>
  </si>
  <si>
    <t>5700001266589977</t>
  </si>
  <si>
    <t>牛家梁镇王则湾村安全饮水提升项目。</t>
  </si>
  <si>
    <t>一组自来水井一眼，三组自来水井一眼。</t>
  </si>
  <si>
    <t>王则湾村</t>
  </si>
  <si>
    <t>保障一组三组155户468人、脱贫户2户6人饮水安全。</t>
  </si>
  <si>
    <t>5700001267108046</t>
  </si>
  <si>
    <t>青云镇达连沟2023年度组路混泥土道路硬化项目</t>
  </si>
  <si>
    <t>草湾沟村组道路延伸水泥路1公里，4.5米宽，厚度18公分</t>
  </si>
  <si>
    <t>方便群众出行，改善村容村貌，提高群众满意度，辐射受益农户285户，其中脱贫户15户</t>
  </si>
  <si>
    <t>5700001267105794</t>
  </si>
  <si>
    <t>青云镇达连沟2023年度组路混凝土道路硬化项目</t>
  </si>
  <si>
    <t>安家沟道路混凝土硬化1公里，宽4.5米，厚度18公分</t>
  </si>
  <si>
    <t>5700001267336472</t>
  </si>
  <si>
    <t>牛家梁镇赵元湾2023年道路建设项目。</t>
  </si>
  <si>
    <r>
      <rPr>
        <sz val="9"/>
        <rFont val="宋体"/>
        <charset val="134"/>
      </rPr>
      <t>混凝土硬化道路长</t>
    </r>
    <r>
      <rPr>
        <sz val="9"/>
        <rFont val="Arial"/>
        <charset val="0"/>
      </rPr>
      <t>1200</t>
    </r>
    <r>
      <rPr>
        <sz val="9"/>
        <rFont val="宋体"/>
        <charset val="0"/>
      </rPr>
      <t>米，宽</t>
    </r>
    <r>
      <rPr>
        <sz val="9"/>
        <rFont val="Arial"/>
        <charset val="0"/>
      </rPr>
      <t>4.5</t>
    </r>
    <r>
      <rPr>
        <sz val="9"/>
        <rFont val="宋体"/>
        <charset val="0"/>
      </rPr>
      <t>米，厚</t>
    </r>
    <r>
      <rPr>
        <sz val="9"/>
        <rFont val="Arial"/>
        <charset val="0"/>
      </rPr>
      <t>0.18</t>
    </r>
    <r>
      <rPr>
        <sz val="9"/>
        <rFont val="宋体"/>
        <charset val="0"/>
      </rPr>
      <t>公分</t>
    </r>
  </si>
  <si>
    <t>5700001267088223</t>
  </si>
  <si>
    <t>上盐湾镇马家梁村2023年度道路建设项目</t>
  </si>
  <si>
    <r>
      <rPr>
        <sz val="9"/>
        <rFont val="宋体"/>
        <charset val="134"/>
      </rPr>
      <t>苏石畔组硬化道路</t>
    </r>
    <r>
      <rPr>
        <sz val="9"/>
        <rFont val="Arial"/>
        <charset val="134"/>
      </rPr>
      <t>1500</t>
    </r>
    <r>
      <rPr>
        <sz val="9"/>
        <rFont val="宋体"/>
        <charset val="134"/>
      </rPr>
      <t>米，宽</t>
    </r>
    <r>
      <rPr>
        <sz val="9"/>
        <rFont val="Arial"/>
        <charset val="134"/>
      </rPr>
      <t>4</t>
    </r>
    <r>
      <rPr>
        <sz val="9"/>
        <rFont val="宋体"/>
        <charset val="134"/>
      </rPr>
      <t>米，厚</t>
    </r>
    <r>
      <rPr>
        <sz val="9"/>
        <rFont val="Arial"/>
        <charset val="134"/>
      </rPr>
      <t>0.18</t>
    </r>
    <r>
      <rPr>
        <sz val="9"/>
        <rFont val="宋体"/>
        <charset val="134"/>
      </rPr>
      <t>厘米</t>
    </r>
  </si>
  <si>
    <r>
      <rPr>
        <sz val="9"/>
        <rFont val="宋体"/>
        <charset val="134"/>
      </rPr>
      <t>改善村基础设施条件，提高群众满意度，产权归属群集体所有，辐射受益农户</t>
    </r>
    <r>
      <rPr>
        <sz val="9"/>
        <rFont val="Arial"/>
        <charset val="0"/>
      </rPr>
      <t>265</t>
    </r>
    <r>
      <rPr>
        <sz val="9"/>
        <rFont val="宋体"/>
        <charset val="0"/>
      </rPr>
      <t>户，其中脱贫户</t>
    </r>
    <r>
      <rPr>
        <sz val="9"/>
        <rFont val="Arial"/>
        <charset val="0"/>
      </rPr>
      <t>7</t>
    </r>
    <r>
      <rPr>
        <sz val="9"/>
        <rFont val="宋体"/>
        <charset val="0"/>
      </rPr>
      <t>户</t>
    </r>
  </si>
  <si>
    <t>5700001267335017</t>
  </si>
  <si>
    <t>榆阳区-基础设施类-2023年度-古塔镇王岗畔村其他项目</t>
  </si>
  <si>
    <t>崔家河组在小村峁沟、周硷路口修建宽4m，长9米，高6米的桥梁涵洞2个</t>
  </si>
  <si>
    <t>进一步改善群众生产生活条件，方便139户群众生活和产业发展的制约因素，其中脱贫户7户。</t>
  </si>
  <si>
    <t>5700001266804417</t>
  </si>
  <si>
    <t>榆阳区-2023年度-村基础设施类补浪河乡点连素村5、6组供水管网工程</t>
  </si>
  <si>
    <t>点连素村5、6组供水管网工程；检修井18座，管网12km.</t>
  </si>
  <si>
    <t>点连素村</t>
  </si>
  <si>
    <t>巩固提升60户226人的供水保障水平，项目建成后，产权归属村集体所有。</t>
  </si>
  <si>
    <t>5700001267546441</t>
  </si>
  <si>
    <t>榆阳区-村基础设施类-2023年度-马合镇东马合村-道路安装路灯项目</t>
  </si>
  <si>
    <t>东马合村为一、二、五、七组道路安装路灯260盏</t>
  </si>
  <si>
    <t>改善村容村貌，提高群众生活质量，保障村民夜间出行安全，提升群众满意度，辐射受益农户310户，其中脱贫户6户。</t>
  </si>
  <si>
    <t>榆阳区-2022年度-村基础设施类牛家梁镇高家伙场村3组供水工程</t>
  </si>
  <si>
    <t>3组供水工程：深井1眼，30m³蓄水池1座；泵房1处，控制、排气阀井24座；铺设配水管道5km；安装井用潜水泵1台；变频5T供水控制系统1套.</t>
  </si>
  <si>
    <t>高家伙场村</t>
  </si>
  <si>
    <t>巩固提升74户301人的供水保障水平，项目建成后，产权归属村集体所有。</t>
  </si>
  <si>
    <t>榆阳区-2023年度-孟家湾乡板城滩村水泥硬化项目</t>
  </si>
  <si>
    <t>四组与五组通组水泥硬化，长2.2公里，宽4米，厚18厘米</t>
  </si>
  <si>
    <t>进一步改善群众生产生活条件，方便群众生产生活，改善村容村貌提高群众满意度。辐射受益农户96户，其中脱贫户1户。</t>
  </si>
  <si>
    <t>5700001267093768</t>
  </si>
  <si>
    <t>小壕兔乡小壕兔村2023年度道路配套路灯项目</t>
  </si>
  <si>
    <t>一组至七组以及集镇道路路灯安装工程安装太阳能路灯198盏</t>
  </si>
  <si>
    <t>5700001267541168</t>
  </si>
  <si>
    <t>榆阳区-2023年度-补浪河乡曹家峁村2023年度修建桥涵项目</t>
  </si>
  <si>
    <t>曹家峁村九组修建混凝土结构4米*12米便民桥涵</t>
  </si>
  <si>
    <t>曹家峁村</t>
  </si>
  <si>
    <t>大桥连通至开发地，可带动70户村民，1户贫困户种养殖业增收300元/户，方便村民开展农业生产活动。</t>
  </si>
  <si>
    <t>5700001267050281</t>
  </si>
  <si>
    <t>榆阳区-产业发展类-2022年度-归德堡村-西城壕道硬化项目</t>
  </si>
  <si>
    <t>计划硬化西城壕1.2公里混凝土道路，宽4.5米，厚20公分，预计投资85万元；</t>
  </si>
  <si>
    <t>发展旅游产业发展，壮大村集体经济，提高经济效益，带动脱贫户10户稳定增收，建成后预计每户每年增收500元以上。</t>
  </si>
  <si>
    <t>榆阳区-生活条件改善类-2023年度-朝阳路街道办事处-归德堡村-道路硬化项目</t>
  </si>
  <si>
    <t>混凝土硬化新农村巷道1.2公里，宽4米，厚0.18米</t>
  </si>
  <si>
    <t>有效改善村组道路交通状况，方便群众生产与出行，生产生活安全有保障，辐射受益农户345户，其中脱贫户10户</t>
  </si>
  <si>
    <t>5700001267248313</t>
  </si>
  <si>
    <t>榆阳区-产业发展类-2023年度-徐庄则村-新农村道路管网项目</t>
  </si>
  <si>
    <t>改造新农村道路3.6公里，配套上下水管网3000米，变压器1台</t>
  </si>
  <si>
    <t>有效改善村组道路管网状况，方便群众生产与出行，生产生119户，提高群众生活质量</t>
  </si>
  <si>
    <t>5700001267028817</t>
  </si>
  <si>
    <t>大河塔镇杨家畔村2023年度三组、五组、八组建设漫水桥项目</t>
  </si>
  <si>
    <t>杨家畔村三组、五组、八组建设漫水桥三座长20米，宽4米，高2.8米</t>
  </si>
  <si>
    <t>有效改善村组道路交通状况，方便群众生产与出行，生产生活安全有保障，辐射受益农户256户</t>
  </si>
  <si>
    <t>5700001267066614</t>
  </si>
  <si>
    <t>榆阳区-基础设施类-2023年度-鱼河峁镇朱庄村通组道路硬化项目</t>
  </si>
  <si>
    <t>混凝土硬化老牛峁组村组道路1000米，宽4.5米、厚0.18米</t>
  </si>
  <si>
    <t>巩固提升村基础设施建设，美化乡村环境，进一步改善373户群众日常生产生活通条件，提高村民幸福感和满意度</t>
  </si>
  <si>
    <t>5700001266948812</t>
  </si>
  <si>
    <t>镇川镇-2023年度-庙湾村赵山组红砖硬化村组防火道路项目</t>
  </si>
  <si>
    <t>赵山组红砖硬化村组防火生产道路，长约2.5公里，宽4米</t>
  </si>
  <si>
    <t>发挥阻隔林火、巡山护林的作用，救火保障物资的输送补给，解决村民出行难，生产难的问题。辐射带动农户101户，其中脱贫户1户，</t>
  </si>
  <si>
    <t>5700001267042111</t>
  </si>
  <si>
    <t>镇川镇-2023年度-红云村石崖地组更换老化线路及变压器项目</t>
  </si>
  <si>
    <t>石崖地组罗兀城景区使用150地缆线更换老化线路600米，更换250变压器一台</t>
  </si>
  <si>
    <t>发展乡村旅游，改善基础设施建设，建设美丽乡村，发展特色乡村旅游产业辐射带动农户52户，其中脱贫户6户，</t>
  </si>
  <si>
    <t>5700001267112106</t>
  </si>
  <si>
    <t>镇川镇-2027年度-樊街村铺设污水管道、建设污水收集站项目</t>
  </si>
  <si>
    <t>村内铺设污水管道2㎞，管径40㎝;建设污水收集站一处</t>
  </si>
  <si>
    <t>建设美丽宜居乡村，巩固提升基础设施建设，保障群众生产生活，提高人民幸福感和满意度辐射带动农户113户，其中脱贫户7户，</t>
  </si>
  <si>
    <t>5700001267087482</t>
  </si>
  <si>
    <t>红石桥乡油房湾村2023年度砖硬化道路项目</t>
  </si>
  <si>
    <t>砖硬化2、3组道路2段，长595米宽4米，长1800米宽3.5米</t>
  </si>
  <si>
    <t>方便群众出行，提升群众满意度，辐射受益农户180户，其中脱贫户12户</t>
  </si>
  <si>
    <t>5700001266920025</t>
  </si>
  <si>
    <t>牛家梁镇郭家伙场村2023年度道路路灯安装项目</t>
  </si>
  <si>
    <t>一、二、三、四、五、六、七组通组道路安装6米高太阳能路灯280盏。</t>
  </si>
  <si>
    <t>改善村容村貌，提高群众满意度，全村533户，1516人受益，脱贫户3户3人受益。</t>
  </si>
  <si>
    <t>5700001266921889</t>
  </si>
  <si>
    <t>榆阳区-2023年度-村基础设施类古塔镇罗硷移民新村供水工程</t>
  </si>
  <si>
    <t>罗硷移民新村供水工程；60m³低位水池1座；机房1座；80m³高位水池1座；检修井13座；管网12km；太阳能臭氧消毒设备1套</t>
  </si>
  <si>
    <t>巩固提升216户860人的供水保障水平，项目建成后，产权归属村集体所有。</t>
  </si>
  <si>
    <t>5700001267439031</t>
  </si>
  <si>
    <t>榆阳区-2023年度-村基础设施类古塔镇任家沟村道路硬化项目</t>
  </si>
  <si>
    <t>任家沟村李家畔组至任家沟组道路水泥硬化长103米，宽10米。新农村进村道路水泥硬化长180米，宽14米。</t>
  </si>
  <si>
    <t>改善群众出行条件，带动受益农户288户，提高群众满意度</t>
  </si>
  <si>
    <t>5700001267025850</t>
  </si>
  <si>
    <t>榆阳区-村基础设施-2023年度-古塔镇松树峁村堡山一组道路硬化项目</t>
  </si>
  <si>
    <t>堡山一组混凝土硬化村组道路1100米，宽4.5米，厚18公分</t>
  </si>
  <si>
    <t>5700001267502294</t>
  </si>
  <si>
    <t>镇川镇-2023年度-陈家坡村新农村道路硬化项目</t>
  </si>
  <si>
    <t>硬化长1000米、宽4.5米的村组巷道；红砖硬化生产道路长300米、宽5米</t>
  </si>
  <si>
    <t>改善人居环境，提升生活质量；促进产业发展，提升产业配套服务水平辐射带动农户178户，其中脱贫户9户，</t>
  </si>
  <si>
    <t>5700001267503708</t>
  </si>
  <si>
    <t>榆阳区-村基础设施类-2023年度-古塔镇罗硷村渠道引水项目</t>
  </si>
  <si>
    <t>引河水入草沟水库，新修渠道400米，太阳能抽水设备1套，4寸PE管120米，</t>
  </si>
  <si>
    <t>进一步改善群众生产生活条件，解决80户群众灌溉困难，提高生产效率，降低人力成本。</t>
  </si>
  <si>
    <t>5700001267171542</t>
  </si>
  <si>
    <t>大河塔镇香水村2023年度胶泥坬至牛家窑则道路硬化项目</t>
  </si>
  <si>
    <t>砖硬化胶泥坬至牛家窑则道路宽3.5米，长4000米</t>
  </si>
  <si>
    <t>5700001267339689</t>
  </si>
  <si>
    <t>榆阳区-2023年度-生活条件改善类麻黄梁镇麻黄梁村巩固提升饮水项目</t>
  </si>
  <si>
    <t>臭官峁组打井一眼，管网2000米，变压器1台，架线1500米</t>
  </si>
  <si>
    <t>巩固提升230户农户的供水保障水平，提高群众满意度</t>
  </si>
  <si>
    <t>5700001267426730</t>
  </si>
  <si>
    <t>镇川镇-2023年度-侯方渠村方渠组混凝土路面项目</t>
  </si>
  <si>
    <t>方渠组混凝土路面1.5公里、宽3.5米、0.4*0.4边沟1公里</t>
  </si>
  <si>
    <t>改善基础设施，提升生活质量，保障群众正常生产生活，提高群众满意度辐射带动农户46户，其中脱贫户9户，</t>
  </si>
  <si>
    <t>5700001267425276</t>
  </si>
  <si>
    <t>牛家梁镇王则湾路灯安装项目</t>
  </si>
  <si>
    <t>安装全村8公里路灯，共320盏。</t>
  </si>
  <si>
    <t>保障群众夜间出行安全，提升村容村貌，吸引企业落地，全村219户，648人受益，脱贫户3户7人受益。</t>
  </si>
  <si>
    <t>5700001267507092</t>
  </si>
  <si>
    <t>榆阳区-2023年度-村基础设施类红石桥乡双红村2、3组移民搬迁点供水工程</t>
  </si>
  <si>
    <t>双红村2、3组供水工程；机井1眼；50m³调蓄池1座，机房1座；检修井19座；管网1.4km；380V输电线路280m</t>
  </si>
  <si>
    <t>巩固提升123户548人的供水保障水平，项目建成后，产权归属村集体所有。</t>
  </si>
  <si>
    <t>5700001267164663</t>
  </si>
  <si>
    <t>大河塔镇西尧则村2023年度田家沟组至上畔组道路砖硬化项目</t>
  </si>
  <si>
    <t>田家沟组至上畔组砖硬化道路长4公里，宽3.5米</t>
  </si>
  <si>
    <t>西尧则村</t>
  </si>
  <si>
    <t>有效改善村组道路交通状况，方便群众生产与出行，生产生活安全有保障，辐射受益农户402户</t>
  </si>
  <si>
    <t>5700001266799629</t>
  </si>
  <si>
    <t>牛家梁镇边墙村2023年边墙小区和村庄道路安装路灯项目</t>
  </si>
  <si>
    <t>边墙小区安装路灯200盏；一、二、五、六组通组道路安装太阳能路灯140盏。</t>
  </si>
  <si>
    <t>方便小区和村内1600户3600多人的夜间出行安全和方便，加大了小区内的安全状况。老庄内的路灯可方便上年纪的老人出行安全。增加群众幸福指数</t>
  </si>
  <si>
    <t>5700001267272543</t>
  </si>
  <si>
    <t>牛家梁镇城大圪堵村新农村道路路灯安装安装路灯项目</t>
  </si>
  <si>
    <t>安装6米高新建路灯300盏</t>
  </si>
  <si>
    <t>新农村基础设施落后，能解决480户居民群众夜间出行安全。保障群众夜间出行安全。受益农户606户，其中脱贫户6户</t>
  </si>
  <si>
    <t>5700001266974477</t>
  </si>
  <si>
    <t>榆阳区-2023年度-补浪河乡魏家峁村2023年度道路硬化项目</t>
  </si>
  <si>
    <t>魏家峁二组至四组水泥硬化道路长1.2公里，宽4.5米，厚度18厘米</t>
  </si>
  <si>
    <t>魏家峁村</t>
  </si>
  <si>
    <t>通过新修通村道路水泥硬化，使得我村52户农户受益，其中带动脱贫户3户，方便群众生产生活。</t>
  </si>
  <si>
    <t>榆阳区-村基础设施类-2023年度-马合镇补浪村-通组道路混凝土硬化项目</t>
  </si>
  <si>
    <t>补浪村3组混凝土道路硬化1.3公里，宽4.5米，厚0.18米</t>
  </si>
  <si>
    <t>补浪村</t>
  </si>
  <si>
    <t>改善村容村貌，方便村民出行，减少安全隐患，提高群众满意度</t>
  </si>
  <si>
    <t>5700001266886822</t>
  </si>
  <si>
    <t>榆阳区-2023年度-金鸡滩镇柳树滩村路段沿线路肩硬化路灯安装项目</t>
  </si>
  <si>
    <t>337国道柳树滩村路段沿线路肩硬化1.2公里，宽4.5米厚0.18米，配套安装6米高路灯80盏</t>
  </si>
  <si>
    <t>柳树滩村</t>
  </si>
  <si>
    <t>639</t>
  </si>
  <si>
    <t>3</t>
  </si>
  <si>
    <t>改善村民出行情况，提升人居环境，受益户639户</t>
  </si>
  <si>
    <t>5700001266875733</t>
  </si>
  <si>
    <t>青云镇果园塔村2023年度郭沙畔混凝土组道路硬化</t>
  </si>
  <si>
    <t>郭沙畔组郭沙畔学校至新窑峁组3.5公里混凝土硬化道路，宽4米，厚18厘米，新修排水渠1400米，高0.4米宽0.4米</t>
  </si>
  <si>
    <t>方便群众出行，改善村容村貌，提高群众满意度，辐射受益农户360户，其中脱贫户11户</t>
  </si>
  <si>
    <t>5700001267178457</t>
  </si>
  <si>
    <t>太平沟村2023年道路硬化项目</t>
  </si>
  <si>
    <t>混凝土道路硬化长1898米，宽4.5米，厚度18厘米；安装波形防护栏长821米，砌护排水边沟534米，宽0.4米，高0.4米。</t>
  </si>
  <si>
    <t>提升村公共服务和基础设施水平，硬化道路1898米，方便群众生产生活，受益农户494户，其中脱贫户6户。</t>
  </si>
  <si>
    <t>5700001267176303</t>
  </si>
  <si>
    <t>青云镇色草湾村2023年度中湾小组通组道路硬化</t>
  </si>
  <si>
    <t>中湾小组混凝土硬化沙滩卯路到掌子沟2公里,宽度3米，18公分，两侧红砖砌护水渠。</t>
  </si>
  <si>
    <t>提升村基础设施水平，方便群众出行提高群众满意度，全村受益502户1910人。</t>
  </si>
  <si>
    <t>5700001267177436</t>
  </si>
  <si>
    <t>榆阳区-2023年度-村基础设施类麻黄梁镇盘云界村路灯建设项目</t>
  </si>
  <si>
    <t>盘云界村安装6米高路灯350盏（后界至沙界小组道路长共计4.6KM，需152盏路灯；麻黄梁工业园区至榆麻路口道路长6KM，需198盏路灯</t>
  </si>
  <si>
    <t>改善人居环境，方便群众生产生活，受益农户210户，加强基础设施建设，增强群众内生动力和满意度。</t>
  </si>
  <si>
    <t>5700001267175307</t>
  </si>
  <si>
    <t>榆阳区-2023年度-村基础设施类鱼河镇寺伙沟村供水工程</t>
  </si>
  <si>
    <t>寺伙沟村供水工程；维修高位水池1座，检修井29座；管网14.7km.</t>
  </si>
  <si>
    <t>巩固提升138户513人的供水保障水平，项目建成后，产权归属村集体所有。</t>
  </si>
  <si>
    <t>5700001267155940</t>
  </si>
  <si>
    <t>榆阳区-2023年度-生活条件改善-金鸡滩镇柳卜滩村新建人畜饮水站提升工程</t>
  </si>
  <si>
    <t>新建337国道沿线人畜饮水站1处，打深井1眼，机房1间，管网3000米</t>
  </si>
  <si>
    <t>282</t>
  </si>
  <si>
    <t>1</t>
  </si>
  <si>
    <t>改善村基础设施，提高生活质量，提高群众满意度，保障村民饮水安全，受益户282户</t>
  </si>
  <si>
    <t>5700001267154993</t>
  </si>
  <si>
    <t>榆阳区-2023年度-村基础设施类麻黄梁镇十八墩村太阳能路灯项目</t>
  </si>
  <si>
    <t>十八墩村道路两旁安装太阳能路灯405盏（十八墩组80盏、七山15盏、杭来湾60盏、周窑则250盏）</t>
  </si>
  <si>
    <t>改善人居环境，方便群众生产生活，受益农户365户，加强基础设施建设，增强内生动力和满意度。</t>
  </si>
  <si>
    <t>5700001266797600</t>
  </si>
  <si>
    <t>榆阳区-村基础设施类-2023年度-朝阳路街道办事处-韦家楼村-干寨梁压下水管</t>
  </si>
  <si>
    <t>干寨梁压铺设下水管400米，直径80公分，建检查井5个，井深80米，管径1米，配套抽水设备一套</t>
  </si>
  <si>
    <t>韦家楼村</t>
  </si>
  <si>
    <t>进一步改善群众生产生活条件，解决不利于群众产业发展的制约因素，辐射带动农户354户，其中脱贫户12户，增强内生动力。</t>
  </si>
  <si>
    <t>榆阳区-2022年度-村基础设施类巴拉素镇白城台村一组供水工程</t>
  </si>
  <si>
    <t>一组供水工程：机井1眼、机房1间、80m³高位水池1座、检查井18眼、30KVA变压器1台</t>
  </si>
  <si>
    <t>白城台村</t>
  </si>
  <si>
    <t>巩固提升80户296人的供水保障水平，项目建成后，产权归属村集体所有。</t>
  </si>
  <si>
    <t>5700001267468559</t>
  </si>
  <si>
    <t>榆阳区2023年度-村基础设施类芹河镇马家峁村小型农田水利项目</t>
  </si>
  <si>
    <t>马家峁村六组新建水电设施，打270米深井3眼、铺设灌溉管道3700米、新修出水口76个、架电950米、安装200KVA变压器1台、修建田间道路2400米</t>
  </si>
  <si>
    <t>提高生产效率，改善生产条件，灌溉庄稼面积200余亩；辐射带动农户24户。</t>
  </si>
  <si>
    <t>5700001267538842</t>
  </si>
  <si>
    <t>榆阳区-2023年度-村基础设施类补浪河乡曹家峁移民新村供水工程</t>
  </si>
  <si>
    <t xml:space="preserve">曹家峁移民新村供水工程；机井2眼，机房2座，30m³高位水池2座，检修井10座，管网3.7km,30KVA变压器1台。                                                                                                                                                                                                                                                                  </t>
  </si>
  <si>
    <t>巩固提升26户117人的供水保障水平，项目建成后，产权归属村集体所有。</t>
  </si>
  <si>
    <t>5700001267305550</t>
  </si>
  <si>
    <t>榆阳区-2022年度-村基础设施类牛家梁镇高家伙场村1组供水工程</t>
  </si>
  <si>
    <t>1组供水工程：管网13.59km,检修井59座。</t>
  </si>
  <si>
    <t>巩固提升277户890人的供水保障水平，项目建成后，产权归属村集体所有。</t>
  </si>
  <si>
    <t>5700001267287176</t>
  </si>
  <si>
    <t>榆阳区-2022年度-村基础设施类上盐湾镇旋水湾村崖窑畔组供水工程</t>
  </si>
  <si>
    <t>崖窑畔组供水工程：机井1眼；机房1座；30m³高位水池1座，铺设各级配水管道9.0km；抽水设备1套，安装30KVA变压器1台，检修井19座。</t>
  </si>
  <si>
    <t>巩固提升59户316人的供水保障水平，项目建成后，产权归属村集体所有。</t>
  </si>
  <si>
    <t>5700001267234385</t>
  </si>
  <si>
    <t>小壕兔乡公合村2023年度通组道路路灯安装项目</t>
  </si>
  <si>
    <t>公合村一二三四组道路11公里，6米高太阳能路灯300个</t>
  </si>
  <si>
    <t>改善人居环境，保障全村路段群众夜间出行安全，方便群众生产生活，提升人民群众的幸福指数和满意度</t>
  </si>
  <si>
    <t>5700001266841092</t>
  </si>
  <si>
    <t>榆阳区-基础设施类-2023年度-鱼河峁镇朱庄村小杂粮种植配套小型水利设施项目</t>
  </si>
  <si>
    <t>朱庄村坝梁建低位和高位蓄水池各60立方米一处，铺设管路1500m。</t>
  </si>
  <si>
    <t>进一步发展小杂粮种植产业，提升种植条件，增加产量，改善373户群众生产条件，预计每年增收800元以上</t>
  </si>
  <si>
    <t>5700001267134759</t>
  </si>
  <si>
    <t>镇川镇-2023年度-张田村道路硬化项目</t>
  </si>
  <si>
    <t>村道路硬化长1600米，宽4米，其中混凝土长1200米，砖硬化长400米</t>
  </si>
  <si>
    <t>进一步改善群众生产生活条件，解决不利于群众生活和产业发展的制约因素辐射带动农户94户，其中脱贫户2户，</t>
  </si>
  <si>
    <t>5700001266801134</t>
  </si>
  <si>
    <t>榆阳区-2023年度-鱼河农场盐家湾分场人居环境改造二期项目</t>
  </si>
  <si>
    <t>1.硬化长850m、宽4.5m，混凝土厚度0.18m,灰土厚度0.2m的混凝土道路；2.砌护检查井及收水井各25个；3.铺设φ50雨水管道及φ30污水管道各1750m；4.铺设防水道牙1275m。</t>
  </si>
  <si>
    <t>1.通过项目实施，可保障盐家湾分场上二区居民92户道路出行安全；2.提高盐家湾分场上二区职工群众生活生产条件。项目建成后，产权归属农场所有。</t>
  </si>
  <si>
    <t>榆阳区-2023年度-村基础设施类麻黄梁镇瓦窑沟村通村、组路道路硬化项目</t>
  </si>
  <si>
    <t>砖硬化崖窑沟、黑龙滩、王庄4.4公里，砖硬化瓦窑沟通组道路700米，宽3.5米</t>
  </si>
  <si>
    <t>加强基础设施建设，解决不利于群众生活和产业发展的制约因素，受益农户397户，提升村容村貌，提高群众满意度。</t>
  </si>
  <si>
    <t>5700001266826844</t>
  </si>
  <si>
    <t>榆阳区-2023年度-补浪河乡点连素村2023年度道路硬化项目</t>
  </si>
  <si>
    <t>点连素气站向西主干道1.5公里通村道路水泥硬化；厚度18厘米，宽度6米。</t>
  </si>
  <si>
    <t>通过修建通村道路水泥硬化，使得我村370户农户受益，其中扶持带动脱贫户14户，建成后预计每户能收益300元。</t>
  </si>
  <si>
    <t>5700001266609724</t>
  </si>
  <si>
    <t>大河塔镇大河塔村2023年度海则沟新农村道路硬化项目</t>
  </si>
  <si>
    <t>新建海则沟新农村混凝土道路长1.5公里，宽4米，厚18公分</t>
  </si>
  <si>
    <t>有效改善村组道路交通状况，方便群众生产与出行，生产生活安全有保障，辐射受益农户18户，脱贫户4户</t>
  </si>
  <si>
    <t>5700001267031861</t>
  </si>
  <si>
    <t>榆阳区-2023年度-村基础设施类农村饮水安全水质检测项目</t>
  </si>
  <si>
    <t>农村饮水安全水质检测：检测榆阳区农村全部21个乡镇317个行政村的生活饮用水共1000份</t>
  </si>
  <si>
    <t>榆阳区各乡镇</t>
  </si>
  <si>
    <t>保障群众饮水水质安全，及时监测水质，受益农户1000户</t>
  </si>
  <si>
    <t>5700001267317508</t>
  </si>
  <si>
    <t>榆阳区-基础设施类-2023年度-金鸡滩镇金鸡滩村人居环境整提升及伙场经济建设</t>
  </si>
  <si>
    <t>100户房屋环境提升改造，伙场种植时令水果、建设大棚蔬菜。</t>
  </si>
  <si>
    <t>100</t>
  </si>
  <si>
    <t>受益农户100户，脱贫户2户，预计每户年增收2000元以上。改善提高生活质量，改善村容村貌，提高群众满意度。</t>
  </si>
  <si>
    <t>5700001267132887</t>
  </si>
  <si>
    <t>牛家梁镇转龙湾村2023年道路硬化项目</t>
  </si>
  <si>
    <t>一至九组入户道路合计5公里。进行混凝土硬化，宽4米。</t>
  </si>
  <si>
    <t>提高群众满意度，改善村容村貌。全村654户2130人的出行提供了便利，对人员出行的安全提供了有利的保证。</t>
  </si>
  <si>
    <t>榆阳区-生活条件改善类-2023年度-马合镇麻生圐圙村-道路硬化改造项目</t>
  </si>
  <si>
    <t>砖硬化麻生圐圙村南一组，北一组，三组、四组道路5.6公里，宽3.5米</t>
  </si>
  <si>
    <t>麻生圐圙村</t>
  </si>
  <si>
    <t>保方便群众生产生活，提高群众满意度，改善人居环境，辐射受益农户560户，其中脱贫户6户。</t>
  </si>
  <si>
    <t>5700001277250491</t>
  </si>
  <si>
    <t>大河塔镇卢家铺村2023年度沙川至卢家铺组道路硬化项目</t>
  </si>
  <si>
    <t>混凝土硬化沙川至卢家铺组移民搬迁安置点道路长1500米，宽6米，厚18公分。</t>
  </si>
  <si>
    <t>有效改善村组道路交通状况，方便群众生产与出行，生产生活安全有保障，辐射受益农户355户</t>
  </si>
  <si>
    <t>5700001267454896</t>
  </si>
  <si>
    <t>上盐湾镇新庄则村2023年度通村混凝土道路硬化项目</t>
  </si>
  <si>
    <t>混凝土硬化道路长2.7公里，宽3.5米，厚0.18米，</t>
  </si>
  <si>
    <t>新庄则村</t>
  </si>
  <si>
    <t>进一步改善群众的生产生活出行，降低隐患安全，提高了群众出行安全，提高了群众满意度，26户脱贫户348户农户受益</t>
  </si>
  <si>
    <t>5700001267145991</t>
  </si>
  <si>
    <t>青云镇郑家川村2023年度修建浇灌水渠项目</t>
  </si>
  <si>
    <t>为1000亩高标准农田配备一条浇灌水渠，长3.5公里，宽55公分，高60公分，用红砖修建。</t>
  </si>
  <si>
    <t>改善农业生产条件，提高群众满意度，全村受益317户999人</t>
  </si>
  <si>
    <t>5700001267214025</t>
  </si>
  <si>
    <t>榆阳区-2023年度-村基础设施类榆阳区金鸡滩镇小坟滩村1组供水工程</t>
  </si>
  <si>
    <t>金鸡滩镇小坟滩村1组供水工程；机井1眼；30m³调蓄池1座；机房1座；检修井27座；管网11.3km；30KVA变压器1台。</t>
  </si>
  <si>
    <t>巩固提升478户1389人的供水保障水平，项目建成后，产权归属村集体所有。</t>
  </si>
  <si>
    <t>5700001267436301</t>
  </si>
  <si>
    <t>榆阳区-村基础设施类-2023年度-马合镇郝家伙场村-通村路提升改造项目</t>
  </si>
  <si>
    <t>郝家伙场到杨家滩通村道路4.5公里水泥路维修改造，多处水毁，深坑10余处、浅坑20余处，裂缝较多，拟进行大修</t>
  </si>
  <si>
    <t>郝家伙场村</t>
  </si>
  <si>
    <t>改善村容村貌，提升改造通村道路，确保道路平整，出行安全，提升村貌幸福感和满意度</t>
  </si>
  <si>
    <t>5700001266808694</t>
  </si>
  <si>
    <t>牛家梁镇大伙场村2023年新农村路灯安装工程项目</t>
  </si>
  <si>
    <t>新农村安装6米高路灯559盏</t>
  </si>
  <si>
    <t>改善村容村貌，提高群众满意度，全村510户1716人受益，脱贫户1户3人受益。</t>
  </si>
  <si>
    <t>5700001267474366</t>
  </si>
  <si>
    <t>牛家梁镇转龙湾村2023年路灯安装项目</t>
  </si>
  <si>
    <t>一至九组安装6米高路灯共计500盏</t>
  </si>
  <si>
    <t>改善村容村貌，提高群众满意度。全村654户2130人的出行提供了便利，对人员出行的安全提供了有利的保证。</t>
  </si>
  <si>
    <t>5700001266802088</t>
  </si>
  <si>
    <t>榆阳区-生活条件改善类-2023年度-马合镇西马合村-道路硬化改造项目</t>
  </si>
  <si>
    <r>
      <rPr>
        <sz val="9"/>
        <rFont val="宋体"/>
        <charset val="134"/>
      </rPr>
      <t>混凝土硬化西马合村道路</t>
    </r>
    <r>
      <rPr>
        <sz val="9"/>
        <rFont val="Arial"/>
        <charset val="0"/>
      </rPr>
      <t>2.1</t>
    </r>
    <r>
      <rPr>
        <sz val="9"/>
        <rFont val="宋体"/>
        <charset val="0"/>
      </rPr>
      <t>公里，宽</t>
    </r>
    <r>
      <rPr>
        <sz val="9"/>
        <rFont val="Arial"/>
        <charset val="0"/>
      </rPr>
      <t>4.5</t>
    </r>
    <r>
      <rPr>
        <sz val="9"/>
        <rFont val="宋体"/>
        <charset val="0"/>
      </rPr>
      <t>米，厚</t>
    </r>
    <r>
      <rPr>
        <sz val="9"/>
        <rFont val="Arial"/>
        <charset val="0"/>
      </rPr>
      <t>0.18</t>
    </r>
    <r>
      <rPr>
        <sz val="9"/>
        <rFont val="宋体"/>
        <charset val="0"/>
      </rPr>
      <t>公分</t>
    </r>
  </si>
  <si>
    <t>西马合村</t>
  </si>
  <si>
    <t>保方便群众生产生活，提高群众满意度，改善人居环境，辐射受益农户359户，其中脱贫户7户。</t>
  </si>
  <si>
    <t>5700001267338250</t>
  </si>
  <si>
    <t>榆阳区-2023年度-村基础设施类集中供水工程运行管护费项目</t>
  </si>
  <si>
    <t>576处集中供水工程运行管护费</t>
  </si>
  <si>
    <t>报这个全区576个村组的集中供水安全，产权归属村集体所有。</t>
  </si>
  <si>
    <t>5700001266988453</t>
  </si>
  <si>
    <t>榆阳区-2023年度-补浪河乡云滩村2023年度道路硬化项目</t>
  </si>
  <si>
    <t>云滩村委会到六组1.8公里道路水泥硬化，厚度18cm，道路宽度4.5米</t>
  </si>
  <si>
    <t>云滩村</t>
  </si>
  <si>
    <t>通过硬化道路，使25户148人受益，其中脱贫户2户。方便群众生产生活。</t>
  </si>
  <si>
    <t>5700001266829595</t>
  </si>
  <si>
    <t>榆阳区-村基础设施类-2023年度古塔镇罗硷村道路建设项目</t>
  </si>
  <si>
    <t>移民区水泥硬化道路8400平方，厚0.18米。</t>
  </si>
  <si>
    <t>完善新农村基础设施，带动农户200户，其中脱贫户5户，提升村容村貌，提高群众满意度</t>
  </si>
  <si>
    <t>大河塔镇方家畔村2023年度后畔组新农村道路硬化项目</t>
  </si>
  <si>
    <t>后畔组新农村混凝土硬化道路长2公里，宽4.5米，厚18公分。</t>
  </si>
  <si>
    <t>方家畔村</t>
  </si>
  <si>
    <t>有效改善村组道路交通状况，方便群众生产与出行，生产生活安全有保障，辐射受益农户70户，脱贫户4户</t>
  </si>
  <si>
    <t>5700001266833126</t>
  </si>
  <si>
    <t>牛家梁镇赵元湾村2023年集中污水处理站1处</t>
  </si>
  <si>
    <t>新建集中污水处理站1处，污水处理管网3.5公里，管网直径2米，新建污水加压站1处</t>
  </si>
  <si>
    <t>改善村居环境，提升村容村貌，提高群众满意度，吸引更多小型企业落地，增加就业岗位，全村54户，1473人受益，脱贫户11户13人受益，</t>
  </si>
  <si>
    <t>5700001266830888</t>
  </si>
  <si>
    <t>牛家梁镇城大圪堵村新农村巷道混凝土硬化项目</t>
  </si>
  <si>
    <t>新农村巷道混凝土硬化长2000米，宽6米，厚18厘米</t>
  </si>
  <si>
    <t>方便农户630户1920人出行，改善村容村貌，提高群众满意度，方便群众生活，</t>
  </si>
  <si>
    <t>5700001267225052</t>
  </si>
  <si>
    <t>牛家梁镇大伙场村2023年新农村雨水管网项目</t>
  </si>
  <si>
    <t>在新农村修建雨水管网16750米，配套DN500,DN300管网,检查井150个，收水井180个。</t>
  </si>
  <si>
    <t>提高群众满意度，方便群众生产生活，全村510户1716人受益，脱贫户1户3人受益。</t>
  </si>
  <si>
    <t>5700001267086545</t>
  </si>
  <si>
    <t>榆阳区-2023年度-村基础设施类芹河镇马家峁村混泥土硬化道路项目</t>
  </si>
  <si>
    <t>混凝土硬化马家峁村第一、六、七、八、十组通组道路2公里，宽4.5米，厚0.18米</t>
  </si>
  <si>
    <t>改善村基础设施环境,方便村民出行；改善村内容村貌，提高满意度，辐射带动农户205户，其中脱贫户5户。</t>
  </si>
  <si>
    <t>上盐湾镇铁炉峁村2023年度通组道路混凝土硬化项目</t>
  </si>
  <si>
    <t>铁炉峁村加油站至上盐湾政府通组道路混凝土硬化2公里，宽3.5米，厚15厘米</t>
  </si>
  <si>
    <t>改善村内基础设施，方便群众出行受益脱贫户29户61人，提升群众生产生活积极性和满意度</t>
  </si>
  <si>
    <t>5700001266803706</t>
  </si>
  <si>
    <t xml:space="preserve">  榆阳区村基础设施类2023年度长城路街道吴家梁村道路混凝土硬化项目</t>
  </si>
  <si>
    <t xml:space="preserve"> 混凝土 巷道硬化3千米，路面宽5米；沿街地面硬化1800多平米、地面宽2米。</t>
  </si>
  <si>
    <t>改善村民人居环境，方便群众生产生活，提升群众幸福感和满意度</t>
  </si>
  <si>
    <t>榆阳区-2022年度-村基础设施类牛家梁镇谢家坬村供水管网改造工程</t>
  </si>
  <si>
    <t>谢家坬村供水管网改造工程：管网15.23km，检修井76座</t>
  </si>
  <si>
    <t>谢家坬村</t>
  </si>
  <si>
    <t>巩固提升604户2097人的供水保障水平，项目建成后，产权归属村集体所有。</t>
  </si>
  <si>
    <t>榆阳区-2023年度-孟家湾乡恍惚兔村水泥硬化项目</t>
  </si>
  <si>
    <t>五组、六组通组道路水泥硬化2公里,宽4.5米，厚18厘米</t>
  </si>
  <si>
    <t>进一步改善群众生产生活条件，方便群众生产生活，改善村容村貌提高群众满意度。辐射受益农户121户，其中脱贫户3户。</t>
  </si>
  <si>
    <t>5700001267426868</t>
  </si>
  <si>
    <t>榆阳区-2023年度-村基础设施类麻黄梁镇乔堡村人居环境改造方面的污水处理项目</t>
  </si>
  <si>
    <t>旧堡小组新建雨水管网、污水管网长4200米，规格直径600毫米波纹管。</t>
  </si>
  <si>
    <t>乔堡村</t>
  </si>
  <si>
    <t>受益农户120户，其中脱贫户6户，加强基础设施建设，解决不利于群众生活的制约因素，提高群众满意度，提升人居环境。</t>
  </si>
  <si>
    <t>5700001266966404</t>
  </si>
  <si>
    <t>榆阳区-基础设施类-2023年度-鱼河峁镇王家沟村村组道路混凝土硬化项目</t>
  </si>
  <si>
    <t>桃家沟组混凝土硬化沙洼沟至前湾至树焉塔沙塔道路，长2000米、宽3.5米、厚0.18米</t>
  </si>
  <si>
    <t>巩固提升村基础设施建设，美化乡村环境，进一步改善143户群众日常生产生活通条件，提高村民幸福感和满意度</t>
  </si>
  <si>
    <t>榆阳区-基础设施类-2023年度-古塔镇王岗畔村通组道路硬化项目</t>
  </si>
  <si>
    <t>混凝土硬化王岗畔一组到二组道路长2.5公里，宽4米，厚0.18米</t>
  </si>
  <si>
    <t>进一步改善群众生产生活条件，方便139户群众生活和产业发展的制约因素，方便群众出行其中脱贫户7户。</t>
  </si>
  <si>
    <t>榆阳区-产业发展类-2023年度-小纪汗镇黄土梁村配套路灯项目</t>
  </si>
  <si>
    <t>黄土梁村通组14.8公里，需太阳能路灯路灯490盏</t>
  </si>
  <si>
    <t>黄土梁村</t>
  </si>
  <si>
    <t>提升基础设施建设，为222户730人提供夜间出行方便，提高群众生活水平，提升群众满意度</t>
  </si>
  <si>
    <t>榆阳区-基础设施类-2023年度-鱼河峁镇唐硤沟村通村道路硬化项目</t>
  </si>
  <si>
    <t>新建鱼桐路-湖羊养殖场-村委会混凝土道路，长2000米、宽5米，厚0.18米</t>
  </si>
  <si>
    <t>进一步改善396户群众日常生产生活交通条件，方便村集体湖羊养殖场发展，提高村民的满意度</t>
  </si>
  <si>
    <t>榆阳区-2023年度-孟家湾乡大圪堵村水泥硬化项目</t>
  </si>
  <si>
    <t>一组混凝土硬化村组道路2.4公里，宽4.5米，厚18厘米</t>
  </si>
  <si>
    <t>大圪堵村一组</t>
  </si>
  <si>
    <t>进一步改善群众生产生活条件，方便群众生产生活，改善村容村貌提高群众满意度。辐射受益农户50户，其中脱贫户1户。</t>
  </si>
  <si>
    <t>5700001267431973</t>
  </si>
  <si>
    <t>榆阳区-2023年度-补浪河乡省不扣村2023年度道路硬化项目</t>
  </si>
  <si>
    <t>省不扣村委会至一组混凝土硬化长2.3公里，宽4.5米，厚度18厘米</t>
  </si>
  <si>
    <t>省不扣村</t>
  </si>
  <si>
    <t>通过新建通组道路，我村30户农户受益，其中扶持带动脱贫户1户，方便群众生产生活。</t>
  </si>
  <si>
    <t>5700001267043440</t>
  </si>
  <si>
    <t>榆阳区-村基础设施类-2023年度-朝阳路街道办事处-徐庄则村-道路硬化项目</t>
  </si>
  <si>
    <t>花园沟村至徐庄则村入户道路混凝土硬化2.86千米，宽4.5米，厚0.18米</t>
  </si>
  <si>
    <t>牛家梁镇大伙场村2023年新农村电力设施项目</t>
  </si>
  <si>
    <t>在新农村修建电力设施地沟槽，长1187米，宽1米，高1.5米。混凝土盖板1543平方米。2400千瓦变压器。</t>
  </si>
  <si>
    <t>青云镇稻科湾村2023年度道路硬化项目</t>
  </si>
  <si>
    <t>稻科湾至松树峁混凝土硬化道路长2444米，宽4米，厚0.18米，波形防护栏长620米，排水边沟494米，路面截水沟28.8米</t>
  </si>
  <si>
    <t>改善村基础设施条件，提升群众满意度，项目建成后权属归村集体所有，受益群众329户，其中脱贫户3户</t>
  </si>
  <si>
    <t>牛家梁镇王则湾村道路硬化项目。</t>
  </si>
  <si>
    <t>混凝土硬化王则湾村通组道路，长1.5公里，宽6米。</t>
  </si>
  <si>
    <t>改善村居环境，方便群众生产生活条件，提高群众满意度，建成后辐射受益农户219户，其中脱贫户3户。</t>
  </si>
  <si>
    <t>5700001267142257</t>
  </si>
  <si>
    <t>榆阳区-2022年度-村基础设施类金鸡滩镇掌盖界村通村、组路道路硬化及护栏</t>
  </si>
  <si>
    <t>混凝土硬化井子湾小组至榆东渠长2.5公里，宽4.5米，厚18公分。</t>
  </si>
  <si>
    <t>青云镇杜家沟村2023年度生产道路混弄土硬化项目</t>
  </si>
  <si>
    <t>汽车产业园道路混凝土硬化，长2.5公里，宽4.5米，厚0.18米</t>
  </si>
  <si>
    <t>改善我村钟家梁组至339国道的出行，有利于我村农产品外出销售，带动全村509户1521人收益</t>
  </si>
  <si>
    <t>5700001267051737</t>
  </si>
  <si>
    <t>榆阳区-2023年度-村基础设施类金鸡滩镇柳卜滩村通村、组路道路硬化及护栏</t>
  </si>
  <si>
    <t>混凝土硬化五、六组至白舍牛滩村道路3公里，宽4.5米，厚18公分。</t>
  </si>
  <si>
    <t>改善村民出行情况，提高群众生活质量和满意度，受益户120户</t>
  </si>
  <si>
    <t>5700001267055523</t>
  </si>
  <si>
    <t>牛家梁镇谢家洼村道路硬化项目</t>
  </si>
  <si>
    <t>砖硬化全村通组道路长3公里，宽6米厚度18厘米</t>
  </si>
  <si>
    <t>谢家洼村</t>
  </si>
  <si>
    <t>改善村居环境，提升村容村貌，提高群众满意度，全村761户2227人受益，脱贫户10户14人受益。</t>
  </si>
  <si>
    <t>5700001267007202</t>
  </si>
  <si>
    <t>牛家梁镇大伙场村2023年新农村巷道硬化项目</t>
  </si>
  <si>
    <t>在新农村混凝土硬化主巷道1187米，宽8米；小巷道2000米，宽6米；</t>
  </si>
  <si>
    <t>改善村容村貌，提高群众满意度，方便群众生产生活，全村510户1716人受益，脱贫户1户3人受益。</t>
  </si>
  <si>
    <t>5700001267008795</t>
  </si>
  <si>
    <t>混凝土硬化奥则焉2.5公里，桃卜梁1.1公里，宽4米；</t>
  </si>
  <si>
    <t>榆阳区-2023年度-数字乡村建设项目</t>
  </si>
  <si>
    <t>全区317个行政村实施数字乡村项目</t>
  </si>
  <si>
    <t>进一步提升乡村建设水平，实施数字乡村项目，提高群众满意度，辐射农户3000户，其中脱贫户1000户。项目建成后，产权归属村集体所有。</t>
  </si>
  <si>
    <t>榆阳区-2023年度-伙场（庭院经济）发展项目</t>
  </si>
  <si>
    <t>扶持全区范围内有条件的低收入农户发展伙场（庭院）经济，预计扶持农户100户</t>
  </si>
  <si>
    <t>大力发展庭院经济，促进群众增收，提高群众满意度，辐射带动农户100户，其中脱贫户预计60户。每户年增收1000元以上。项目建成后，产权归属农户所有。</t>
  </si>
  <si>
    <t>技能培训</t>
  </si>
  <si>
    <t>榆阳区-2023年度-贫困村致富带头人培育项目</t>
  </si>
  <si>
    <t>培高贫困村致富带头人320人,资金主要用于培训的师资，住宿、伙食、车辆交通、教材、学习资料、宣传、线上学习</t>
  </si>
  <si>
    <t>提升致致富带头人的技能，辐射带动农户 1200人。</t>
  </si>
  <si>
    <t>享受“雨露计划”职业教育补助</t>
  </si>
  <si>
    <t>榆阳区-2023年-雨露计划职业教育补助项目</t>
  </si>
  <si>
    <t>扶持符合条件的学生，享受职业教育补助，每生每年3000元，计划补助学生330名。</t>
  </si>
  <si>
    <t>通过雨露计划扶持，减少学生支出，增强内生动力，带动100户农户，其中脱贫户30户。</t>
  </si>
  <si>
    <t>5700001267291289</t>
  </si>
  <si>
    <t>榆阳区-2023年-互助资金借款贴息项目</t>
  </si>
  <si>
    <t>扶持符合条件的全区互助资金借款低收入户，对借款利息进行补贴</t>
  </si>
  <si>
    <t>实施金融贴息政策，减少借款户支出，鼓励发展产业增收，辐射受益农户300户，其中脱贫户99户</t>
  </si>
  <si>
    <t>扶贫小额贷款贴息</t>
  </si>
  <si>
    <t>5700001267061657</t>
  </si>
  <si>
    <t>榆阳区-2023年度-扶贫小额贷款贴息项目</t>
  </si>
  <si>
    <t>政府扶持给予贷款户贴息，减少支出，激发内生动力。直接受益756户</t>
  </si>
  <si>
    <t>金融贴息</t>
  </si>
  <si>
    <t>扶贫龙头企业合作社等经营主体贷款贴息</t>
  </si>
  <si>
    <t>5700001266927819</t>
  </si>
  <si>
    <t>榆阳区-2023年-扶贫龙头企业合作社等经营主体贷款贴息项目</t>
  </si>
  <si>
    <t>扶持符合条件的扶贫龙头企业及合作社等经营主体20家，予以贷款贴息</t>
  </si>
  <si>
    <t>扶持联农带农益农成效明显的经营主体，为其进行贷款贴息，进一步鼓励吸纳低收入人群就业、增收，辐射带动农户100户，其中脱贫户35户</t>
  </si>
  <si>
    <t>5700001266929752</t>
  </si>
  <si>
    <t>榆阳区-2023年度-高素质农民培育项目</t>
  </si>
  <si>
    <t>培高素质农民及新型经营主体带头人培育200人,分4期培训，每期50人，资金主要用于培训的师资，住宿、伙食、车辆交通、教材、学习资料、宣传、线上学习、实地培训、师资能力提升，每人培训费用3000元。</t>
  </si>
  <si>
    <t>提升高素质农民及新型主体带头人技能，预计带动500人。</t>
  </si>
  <si>
    <t>外出务工补助</t>
  </si>
  <si>
    <t>5700001266648858</t>
  </si>
  <si>
    <t>榆阳区-2023年-脱贫劳动力跨省外出务工补贴</t>
  </si>
  <si>
    <t>对符合条件的跨省外出就业劳动力予以每年不超500元补助，计划扶持180名。</t>
  </si>
  <si>
    <t>对跨省外出务工的脱贫劳动力进行补助，每人每年不超500元，受益农户180户</t>
  </si>
  <si>
    <t>人社局</t>
  </si>
  <si>
    <t>入户路改造</t>
  </si>
  <si>
    <t>5700001266965364</t>
  </si>
  <si>
    <t>上盐湾镇林家沟村2023年度砖硬化到户道路项目</t>
  </si>
  <si>
    <t>林家沟村林家沟组砖硬化到户路650米，宽3米；武家沟组砖硬化到户路350米，宽3米；</t>
  </si>
  <si>
    <t>改善群众生产生活条件和村居环境质量，提升群众满意度，，辐射107户农户8户脱贫户</t>
  </si>
  <si>
    <t>5700001267059959</t>
  </si>
  <si>
    <t>榆阳区-生活条件改善类-2023年度-鱼河峁镇刘小沟村道路砖硬化项目</t>
  </si>
  <si>
    <t>砖硬化入户道路，长2000米、宽3米</t>
  </si>
  <si>
    <t>改善村民人居环境条件，创建美丽宜居新农村，提高农村的幸福感和群众的满意度</t>
  </si>
  <si>
    <t>5700001266838365</t>
  </si>
  <si>
    <t>榆阳区-生活条件改善类-2023年度-鱼河镇王新庄村道路硬化项目</t>
  </si>
  <si>
    <t>砖硬化全村3个组巷道4000米，生产道路硬化600米，平均宽约3.5米，厚12厘米</t>
  </si>
  <si>
    <t>王新庄村</t>
  </si>
  <si>
    <t>改善群众出行条件，美化农村人居环境，全村受益162户473人，其中脱贫户3户5人。</t>
  </si>
  <si>
    <t>5700001267058067</t>
  </si>
  <si>
    <t>榆阳区-生活条件改善类-2023年度-朝阳路街道办事处-韦家楼村-混凝土硬化村内巷道硬化项目</t>
  </si>
  <si>
    <t>混凝土硬化村内巷道硬化长2.6公里，宽4米，厚度0.15米</t>
  </si>
  <si>
    <t>有效改善村组道路交通状况，方便群众生产与出行，生产生活安全有保障，辐射受益农户79户，其中脱贫户12户。</t>
  </si>
  <si>
    <t>5700001266890732</t>
  </si>
  <si>
    <t>榆阳区-2023年度-村基础设施类岔河则乡石峁村通村、组路道路硬化及护栏项目</t>
  </si>
  <si>
    <t>砖硬化入户路长5公里，宽3.5米</t>
  </si>
  <si>
    <t>石峁村</t>
  </si>
  <si>
    <t>辐射带动农户110户，有效改善群众生产生活出行能力。</t>
  </si>
  <si>
    <t>厨房厕所圈舍等改造</t>
  </si>
  <si>
    <t>榆阳区-2023年-厕所革命项目</t>
  </si>
  <si>
    <t>新建（改建）厕所40座</t>
  </si>
  <si>
    <t>改扩建卫生厕所40座，增加群众幸福指数，提升村居环境水平，提升群众满意度，辐射受益农户1000户，其中脱贫户300户</t>
  </si>
  <si>
    <t>榆阳区-生活条件改善类-2023年度-鱼河镇梁渠村居民区巷道硬化项目</t>
  </si>
  <si>
    <t>梁渠村居民区巷道硬化项目，混凝土硬化巷道2600米，宽4.5米，厚15cm；砖茬巷道2500米，宽3.5米</t>
  </si>
  <si>
    <t>改善群众出行条件，美化农村人居环境，全村受益244户722人，其中脱贫户43户83人。</t>
  </si>
  <si>
    <t>榆阳区-2023年-人居环境改善项目</t>
  </si>
  <si>
    <t>扶持全区317个行政村兼顾有条件的低收入户实施污水处理、垃圾处理等人居环境改善项目</t>
  </si>
  <si>
    <t>改善村居、人居环境，提高群众满意度，增加群众幸福指数，解决就业岗位，方便群众生产生活，辐射受益农户3000户，其中脱贫户1000户</t>
  </si>
  <si>
    <t>榆阳区-2023年-财政衔接资金项目管理费</t>
  </si>
  <si>
    <t>用于衔接资金项目前期设计、监理等</t>
  </si>
  <si>
    <t>项目勘测设计预算、项目监理等，规范项目实施，确保资金使用精准安全。</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</si>
</sst>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Red]\(0.00\)"/>
    <numFmt numFmtId="179" formatCode="0.000_ "/>
  </numFmts>
  <fonts count="56">
    <font>
      <sz val="11"/>
      <color theme="1"/>
      <name val="宋体"/>
      <charset val="134"/>
      <scheme val="minor"/>
    </font>
    <font>
      <sz val="12"/>
      <color theme="1"/>
      <name val="Arial"/>
      <charset val="0"/>
    </font>
    <font>
      <sz val="12"/>
      <color theme="1"/>
      <name val="黑体"/>
      <charset val="134"/>
    </font>
    <font>
      <sz val="12"/>
      <color theme="1"/>
      <name val="宋体"/>
      <charset val="134"/>
    </font>
    <font>
      <sz val="10"/>
      <name val="宋体"/>
      <charset val="134"/>
      <scheme val="minor"/>
    </font>
    <font>
      <sz val="11"/>
      <color rgb="FFFF0000"/>
      <name val="宋体"/>
      <charset val="134"/>
      <scheme val="minor"/>
    </font>
    <font>
      <sz val="9"/>
      <color theme="1"/>
      <name val="宋体"/>
      <charset val="0"/>
    </font>
    <font>
      <sz val="14"/>
      <name val="黑体"/>
      <charset val="134"/>
    </font>
    <font>
      <sz val="12"/>
      <name val="Arial"/>
      <charset val="0"/>
    </font>
    <font>
      <sz val="20"/>
      <name val="方正小标宋简体"/>
      <charset val="134"/>
    </font>
    <font>
      <sz val="12"/>
      <name val="黑体"/>
      <charset val="134"/>
    </font>
    <font>
      <sz val="11"/>
      <name val="黑体"/>
      <charset val="134"/>
    </font>
    <font>
      <sz val="9"/>
      <name val="宋体"/>
      <charset val="134"/>
    </font>
    <font>
      <sz val="11"/>
      <name val="宋体"/>
      <charset val="134"/>
    </font>
    <font>
      <sz val="9"/>
      <name val="宋体"/>
      <charset val="134"/>
      <scheme val="minor"/>
    </font>
    <font>
      <sz val="9"/>
      <name val="仿宋"/>
      <charset val="134"/>
    </font>
    <font>
      <sz val="9"/>
      <name val="宋体"/>
      <charset val="0"/>
    </font>
    <font>
      <sz val="9"/>
      <name val="Arial"/>
      <charset val="0"/>
    </font>
    <font>
      <sz val="9"/>
      <name val="仿宋_GB2312"/>
      <charset val="134"/>
    </font>
    <font>
      <sz val="9"/>
      <name val="黑体"/>
      <charset val="134"/>
    </font>
    <font>
      <sz val="12"/>
      <color rgb="FFFF0000"/>
      <name val="Arial"/>
      <charset val="0"/>
    </font>
    <font>
      <sz val="11"/>
      <name val="宋体"/>
      <charset val="134"/>
      <scheme val="minor"/>
    </font>
    <font>
      <sz val="10"/>
      <name val="黑体"/>
      <charset val="134"/>
    </font>
    <font>
      <b/>
      <sz val="11"/>
      <name val="宋体"/>
      <charset val="134"/>
      <scheme val="minor"/>
    </font>
    <font>
      <sz val="18"/>
      <name val="方正小标宋简体"/>
      <charset val="134"/>
    </font>
    <font>
      <sz val="12"/>
      <name val="仿宋"/>
      <charset val="134"/>
    </font>
    <font>
      <sz val="14"/>
      <name val="仿宋"/>
      <charset val="134"/>
    </font>
    <font>
      <b/>
      <sz val="12"/>
      <name val="黑体"/>
      <charset val="134"/>
    </font>
    <font>
      <b/>
      <sz val="12"/>
      <name val="仿宋"/>
      <charset val="134"/>
    </font>
    <font>
      <sz val="11"/>
      <name val="仿宋"/>
      <charset val="134"/>
    </font>
    <font>
      <b/>
      <sz val="10"/>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0"/>
    </font>
    <font>
      <sz val="11"/>
      <color indexed="8"/>
      <name val="等线"/>
      <charset val="134"/>
    </font>
    <font>
      <sz val="9"/>
      <name val="Arial"/>
      <charset val="134"/>
    </font>
    <font>
      <vertAlign val="superscrip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2" fillId="2" borderId="0" applyNumberFormat="0" applyBorder="0" applyAlignment="0" applyProtection="0">
      <alignment vertical="center"/>
    </xf>
    <xf numFmtId="0" fontId="33"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4" borderId="0" applyNumberFormat="0" applyBorder="0" applyAlignment="0" applyProtection="0">
      <alignment vertical="center"/>
    </xf>
    <xf numFmtId="0" fontId="34" fillId="5" borderId="0" applyNumberFormat="0" applyBorder="0" applyAlignment="0" applyProtection="0">
      <alignment vertical="center"/>
    </xf>
    <xf numFmtId="43" fontId="0" fillId="0" borderId="0" applyFont="0" applyFill="0" applyBorder="0" applyAlignment="0" applyProtection="0">
      <alignment vertical="center"/>
    </xf>
    <xf numFmtId="0" fontId="35" fillId="6"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7" borderId="9" applyNumberFormat="0" applyFont="0" applyAlignment="0" applyProtection="0">
      <alignment vertical="center"/>
    </xf>
    <xf numFmtId="0" fontId="35" fillId="8"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0" applyNumberFormat="0" applyFill="0" applyAlignment="0" applyProtection="0">
      <alignment vertical="center"/>
    </xf>
    <xf numFmtId="0" fontId="43" fillId="0" borderId="10" applyNumberFormat="0" applyFill="0" applyAlignment="0" applyProtection="0">
      <alignment vertical="center"/>
    </xf>
    <xf numFmtId="0" fontId="35" fillId="9" borderId="0" applyNumberFormat="0" applyBorder="0" applyAlignment="0" applyProtection="0">
      <alignment vertical="center"/>
    </xf>
    <xf numFmtId="0" fontId="38" fillId="0" borderId="11" applyNumberFormat="0" applyFill="0" applyAlignment="0" applyProtection="0">
      <alignment vertical="center"/>
    </xf>
    <xf numFmtId="0" fontId="35" fillId="10" borderId="0" applyNumberFormat="0" applyBorder="0" applyAlignment="0" applyProtection="0">
      <alignment vertical="center"/>
    </xf>
    <xf numFmtId="0" fontId="44" fillId="11" borderId="12" applyNumberFormat="0" applyAlignment="0" applyProtection="0">
      <alignment vertical="center"/>
    </xf>
    <xf numFmtId="0" fontId="45" fillId="11" borderId="8" applyNumberFormat="0" applyAlignment="0" applyProtection="0">
      <alignment vertical="center"/>
    </xf>
    <xf numFmtId="0" fontId="46" fillId="12" borderId="13" applyNumberFormat="0" applyAlignment="0" applyProtection="0">
      <alignment vertical="center"/>
    </xf>
    <xf numFmtId="0" fontId="32" fillId="13" borderId="0" applyNumberFormat="0" applyBorder="0" applyAlignment="0" applyProtection="0">
      <alignment vertical="center"/>
    </xf>
    <xf numFmtId="0" fontId="35" fillId="14" borderId="0" applyNumberFormat="0" applyBorder="0" applyAlignment="0" applyProtection="0">
      <alignment vertical="center"/>
    </xf>
    <xf numFmtId="0" fontId="47" fillId="0" borderId="14" applyNumberFormat="0" applyFill="0" applyAlignment="0" applyProtection="0">
      <alignment vertical="center"/>
    </xf>
    <xf numFmtId="0" fontId="48" fillId="0" borderId="15" applyNumberFormat="0" applyFill="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32" fillId="17" borderId="0" applyNumberFormat="0" applyBorder="0" applyAlignment="0" applyProtection="0">
      <alignment vertical="center"/>
    </xf>
    <xf numFmtId="0" fontId="35"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5" fillId="27" borderId="0" applyNumberFormat="0" applyBorder="0" applyAlignment="0" applyProtection="0">
      <alignment vertical="center"/>
    </xf>
    <xf numFmtId="0" fontId="32"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51" fillId="0" borderId="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xf numFmtId="0" fontId="52" fillId="0" borderId="0"/>
    <xf numFmtId="0" fontId="0" fillId="0" borderId="0">
      <alignment vertical="center"/>
    </xf>
    <xf numFmtId="0" fontId="51" fillId="0" borderId="0">
      <alignment vertical="center"/>
    </xf>
    <xf numFmtId="0" fontId="53" fillId="0" borderId="0">
      <alignment vertical="center"/>
    </xf>
  </cellStyleXfs>
  <cellXfs count="9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Border="1" applyAlignment="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ill="1" applyBorder="1" applyAlignment="1">
      <alignment vertical="center"/>
    </xf>
    <xf numFmtId="49" fontId="7" fillId="0" borderId="0" xfId="0" applyNumberFormat="1" applyFont="1" applyFill="1" applyBorder="1" applyAlignment="1">
      <alignment horizontal="justify"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1" xfId="50" applyFont="1" applyFill="1" applyBorder="1" applyAlignment="1">
      <alignment horizontal="left" vertical="center" wrapText="1"/>
    </xf>
    <xf numFmtId="176" fontId="14" fillId="0" borderId="1" xfId="0" applyNumberFormat="1"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176" fontId="14" fillId="0" borderId="1" xfId="0" applyNumberFormat="1" applyFont="1" applyFill="1" applyBorder="1" applyAlignment="1">
      <alignment vertical="center" wrapText="1"/>
    </xf>
    <xf numFmtId="176" fontId="14" fillId="0" borderId="1"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53"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0" fontId="12" fillId="0" borderId="1" xfId="0" applyNumberFormat="1" applyFont="1" applyFill="1" applyBorder="1" applyAlignment="1">
      <alignment horizontal="left" vertical="center" wrapText="1"/>
    </xf>
    <xf numFmtId="0" fontId="12" fillId="0" borderId="1" xfId="50" applyNumberFormat="1" applyFont="1" applyFill="1" applyBorder="1" applyAlignment="1">
      <alignment horizontal="left" vertical="center" wrapText="1"/>
    </xf>
    <xf numFmtId="0" fontId="12" fillId="0" borderId="1" xfId="5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176" fontId="19" fillId="0" borderId="1"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horizontal="right" vertical="center"/>
    </xf>
    <xf numFmtId="0" fontId="24" fillId="0" borderId="0" xfId="0" applyFont="1" applyFill="1" applyBorder="1" applyAlignment="1">
      <alignment vertical="center" wrapText="1"/>
    </xf>
    <xf numFmtId="0" fontId="2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7" xfId="0" applyFont="1" applyFill="1" applyBorder="1" applyAlignment="1">
      <alignment horizontal="center" vertical="center"/>
    </xf>
    <xf numFmtId="0" fontId="25"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29" fillId="0" borderId="1" xfId="0" applyNumberFormat="1" applyFont="1" applyFill="1" applyBorder="1" applyAlignment="1">
      <alignment horizontal="center" vertical="center"/>
    </xf>
    <xf numFmtId="49" fontId="25" fillId="0" borderId="1" xfId="0"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49" fontId="25" fillId="0" borderId="1" xfId="0" applyNumberFormat="1" applyFont="1" applyFill="1" applyBorder="1" applyAlignment="1">
      <alignment horizontal="left" vertical="center"/>
    </xf>
    <xf numFmtId="0" fontId="30" fillId="0" borderId="1" xfId="0" applyFont="1" applyFill="1" applyBorder="1" applyAlignment="1">
      <alignment horizontal="center" vertical="center"/>
    </xf>
    <xf numFmtId="178" fontId="28" fillId="0" borderId="1" xfId="0" applyNumberFormat="1" applyFont="1" applyFill="1" applyBorder="1" applyAlignment="1">
      <alignment horizontal="center"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xf>
    <xf numFmtId="179" fontId="29" fillId="0" borderId="1" xfId="0" applyNumberFormat="1" applyFont="1" applyFill="1" applyBorder="1" applyAlignment="1">
      <alignment horizontal="center" vertical="center"/>
    </xf>
    <xf numFmtId="0" fontId="31" fillId="0" borderId="1" xfId="0" applyFont="1" applyFill="1" applyBorder="1" applyAlignment="1">
      <alignment vertical="center"/>
    </xf>
    <xf numFmtId="0" fontId="29" fillId="0" borderId="1" xfId="0" applyNumberFormat="1" applyFont="1" applyFill="1" applyBorder="1" applyAlignment="1">
      <alignment vertical="center"/>
    </xf>
    <xf numFmtId="0" fontId="29" fillId="0" borderId="1" xfId="0" applyFont="1" applyFill="1" applyBorder="1" applyAlignment="1">
      <alignment vertical="center"/>
    </xf>
    <xf numFmtId="0" fontId="31" fillId="0" borderId="0" xfId="0" applyFont="1" applyFill="1" applyBorder="1" applyAlignment="1">
      <alignment horizontal="center" vertical="center"/>
    </xf>
    <xf numFmtId="49" fontId="31" fillId="0" borderId="0" xfId="0" applyNumberFormat="1" applyFont="1" applyFill="1" applyBorder="1" applyAlignment="1">
      <alignment horizontal="left" vertical="center" wrapText="1"/>
    </xf>
    <xf numFmtId="0" fontId="30" fillId="0" borderId="0" xfId="0" applyFont="1" applyFill="1" applyBorder="1" applyAlignment="1">
      <alignment horizontal="center" vertical="center"/>
    </xf>
    <xf numFmtId="49" fontId="28" fillId="0" borderId="1" xfId="0" applyNumberFormat="1" applyFont="1" applyFill="1" applyBorder="1" applyAlignment="1">
      <alignment vertical="center" wrapText="1"/>
    </xf>
    <xf numFmtId="0" fontId="13" fillId="0" borderId="1" xfId="0" applyFont="1" applyFill="1" applyBorder="1" applyAlignment="1" quotePrefix="1">
      <alignment horizontal="center" vertical="center" wrapText="1"/>
    </xf>
    <xf numFmtId="0" fontId="13" fillId="0" borderId="4" xfId="0" applyFont="1" applyFill="1" applyBorder="1" applyAlignment="1" quotePrefix="1">
      <alignment horizontal="center" vertical="center" wrapText="1"/>
    </xf>
    <xf numFmtId="0" fontId="13" fillId="0" borderId="5" xfId="0" applyFont="1" applyFill="1" applyBorder="1" applyAlignment="1" quotePrefix="1">
      <alignment horizontal="center" vertical="center" wrapText="1"/>
    </xf>
    <xf numFmtId="49" fontId="13" fillId="0" borderId="1" xfId="0" applyNumberFormat="1" applyFont="1" applyFill="1" applyBorder="1" applyAlignment="1" quotePrefix="1">
      <alignment horizontal="center" vertical="center" wrapText="1"/>
    </xf>
    <xf numFmtId="0" fontId="13" fillId="0" borderId="0" xfId="0" applyFont="1" applyFill="1" applyBorder="1" applyAlignment="1" quotePrefix="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 name="常规 5" xfId="51"/>
    <cellStyle name="常规 7" xfId="52"/>
    <cellStyle name="常规 49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409121</xdr:colOff>
      <xdr:row>0</xdr:row>
      <xdr:rowOff>0</xdr:rowOff>
    </xdr:from>
    <xdr:ext cx="65" cy="489727"/>
    <xdr:sp>
      <xdr:nvSpPr>
        <xdr:cNvPr id="2" name="文本框 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 name="文本框 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 name="文本框 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 name="文本框 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 name="文本框 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 name="文本框 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8" name="文本框 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 name="文本框 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 name="文本框 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 name="文本框 1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 name="文本框 1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3" name="文本框 1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 name="文本框 1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 name="文本框 1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 name="文本框 1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7" name="文本框 1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 name="文本框 1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 name="文本框 1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 name="文本框 1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 name="文本框 2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2" name="文本框 2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3" name="文本框 2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4" name="文本框 2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5" name="文本框 2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 name="文本框 2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 name="文本框 2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 name="文本框 2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 name="文本框 2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0" name="文本框 2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1" name="文本框 3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2" name="文本框 3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3" name="文本框 3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 name="文本框 3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 name="文本框 3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 name="文本框 3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 name="文本框 3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8" name="文本框 3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 name="文本框 3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 name="文本框 3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 name="文本框 4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4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44" name="文本框 4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5" name="文本框 4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6" name="文本框 4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 name="文本框 4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 name="文本框 4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 name="文本框 4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0" name="文本框 4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1" name="文本框 5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2" name="文本框 5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3" name="文本框 5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4" name="文本框 5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 name="文本框 5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 name="文本框 5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 name="文本框 5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8" name="文本框 5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 name="文本框 5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 name="文本框 5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 name="文本框 6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 name="文本框 6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3" name="文本框 6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4" name="文本框 6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5" name="文本框 6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6" name="文本框 6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 name="文本框 6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 name="文本框 6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 name="文本框 6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 name="文本框 6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1" name="文本框 7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2" name="文本框 7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3" name="文本框 7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4" name="文本框 7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5" name="文本框 7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6" name="文本框 7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7" name="文本框 7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8" name="文本框 7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9" name="文本框 7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80" name="文本框 7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81" name="文本框 8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8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8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8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8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8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8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88" name="文本框 8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89" name="文本框 8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0" name="文本框 8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1" name="文本框 9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2" name="文本框 9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3" name="文本框 9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4" name="文本框 9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5" name="文本框 9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6" name="文本框 9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7" name="文本框 9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8" name="文本框 9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99" name="文本框 9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0" name="文本框 9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1" name="文本框 10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2" name="文本框 10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3" name="文本框 10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4" name="文本框 10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5" name="文本框 10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6" name="文本框 10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7" name="文本框 10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8" name="文本框 10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09" name="文本框 10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0" name="文本框 10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1" name="文本框 11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2" name="文本框 11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3" name="文本框 11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4" name="文本框 11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5" name="文本框 11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6" name="文本框 11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7" name="文本框 11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8" name="文本框 11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19" name="文本框 11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0" name="文本框 11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1" name="文本框 12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2" name="文本框 12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3" name="文本框 12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4" name="文本框 12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5" name="文本框 12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6" name="文本框 12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27" name="文本框 12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12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2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3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3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3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3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3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3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136" name="文本框 13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37" name="文本框 13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38" name="文本框 13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39" name="文本框 13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0" name="文本框 13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1" name="文本框 14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2" name="文本框 14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3" name="文本框 14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4" name="文本框 14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5" name="文本框 14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6" name="文本框 14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7" name="文本框 14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8" name="文本框 14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49" name="文本框 14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0" name="文本框 14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1" name="文本框 15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2" name="文本框 15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3" name="文本框 15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4" name="文本框 15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5" name="文本框 15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6" name="文本框 15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7" name="文本框 15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8" name="文本框 15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59" name="文本框 15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0" name="文本框 15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1" name="文本框 16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2" name="文本框 16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3" name="文本框 16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4" name="文本框 16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5" name="文本框 16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6" name="文本框 16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7" name="文本框 16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8" name="文本框 16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69" name="文本框 16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70" name="文本框 16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71" name="文本框 17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72" name="文本框 17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73" name="文本框 17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74" name="文本框 17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75" name="文本框 17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17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17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1002172"/>
    <xdr:sp>
      <xdr:nvSpPr>
        <xdr:cNvPr id="178" name="文本框 177" hidden="1"/>
        <xdr:cNvSpPr txBox="1"/>
      </xdr:nvSpPr>
      <xdr:spPr>
        <a:xfrm>
          <a:off x="2146935" y="0"/>
          <a:ext cx="0" cy="1002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1002172"/>
    <xdr:sp>
      <xdr:nvSpPr>
        <xdr:cNvPr id="179" name="文本框 178" hidden="1"/>
        <xdr:cNvSpPr txBox="1"/>
      </xdr:nvSpPr>
      <xdr:spPr>
        <a:xfrm>
          <a:off x="2146935" y="0"/>
          <a:ext cx="0" cy="1002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0" name="文本框 17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1" name="文本框 18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2" name="文本框 18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3" name="文本框 18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4" name="文本框 18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5" name="文本框 18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6" name="文本框 18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7" name="文本框 18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8" name="文本框 18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89" name="文本框 18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0" name="文本框 18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1" name="文本框 19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2" name="文本框 19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3" name="文本框 19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4" name="文本框 19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5" name="文本框 19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6" name="文本框 19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7" name="文本框 19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8" name="文本框 19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199" name="文本框 19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0" name="文本框 19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1" name="文本框 20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2" name="文本框 20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3" name="文本框 20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4" name="文本框 20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5" name="文本框 20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6" name="文本框 20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7" name="文本框 20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8" name="文本框 20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09" name="文本框 20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0" name="文本框 20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1" name="文本框 21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2" name="文本框 21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3" name="文本框 21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4" name="文本框 21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5" name="文本框 21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6" name="文本框 21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7" name="文本框 21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8" name="文本框 21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19" name="文本框 21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22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2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1</xdr:row>
      <xdr:rowOff>0</xdr:rowOff>
    </xdr:from>
    <xdr:to>
      <xdr:col>4</xdr:col>
      <xdr:colOff>874211</xdr:colOff>
      <xdr:row>1</xdr:row>
      <xdr:rowOff>487045</xdr:rowOff>
    </xdr:to>
    <xdr:sp>
      <xdr:nvSpPr>
        <xdr:cNvPr id="237" name=" " hidden="1"/>
        <xdr:cNvSpPr txBox="1"/>
      </xdr:nvSpPr>
      <xdr:spPr>
        <a:xfrm>
          <a:off x="3482340" y="50482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3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4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4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4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4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4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4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338</xdr:row>
      <xdr:rowOff>0</xdr:rowOff>
    </xdr:from>
    <xdr:to>
      <xdr:col>4</xdr:col>
      <xdr:colOff>874211</xdr:colOff>
      <xdr:row>338</xdr:row>
      <xdr:rowOff>487045</xdr:rowOff>
    </xdr:to>
    <xdr:sp>
      <xdr:nvSpPr>
        <xdr:cNvPr id="246" name=" " hidden="1"/>
        <xdr:cNvSpPr txBox="1"/>
      </xdr:nvSpPr>
      <xdr:spPr>
        <a:xfrm>
          <a:off x="3482340" y="2288647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105</xdr:row>
      <xdr:rowOff>0</xdr:rowOff>
    </xdr:from>
    <xdr:to>
      <xdr:col>4</xdr:col>
      <xdr:colOff>874211</xdr:colOff>
      <xdr:row>105</xdr:row>
      <xdr:rowOff>515620</xdr:rowOff>
    </xdr:to>
    <xdr:sp>
      <xdr:nvSpPr>
        <xdr:cNvPr id="247" name=" " hidden="1"/>
        <xdr:cNvSpPr txBox="1"/>
      </xdr:nvSpPr>
      <xdr:spPr>
        <a:xfrm>
          <a:off x="3482340" y="67803395"/>
          <a:ext cx="465455"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8</xdr:row>
      <xdr:rowOff>0</xdr:rowOff>
    </xdr:from>
    <xdr:to>
      <xdr:col>4</xdr:col>
      <xdr:colOff>874211</xdr:colOff>
      <xdr:row>9</xdr:row>
      <xdr:rowOff>80645</xdr:rowOff>
    </xdr:to>
    <xdr:sp>
      <xdr:nvSpPr>
        <xdr:cNvPr id="248" name=" " hidden="1"/>
        <xdr:cNvSpPr txBox="1"/>
      </xdr:nvSpPr>
      <xdr:spPr>
        <a:xfrm>
          <a:off x="3482340" y="57130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62</xdr:row>
      <xdr:rowOff>0</xdr:rowOff>
    </xdr:from>
    <xdr:to>
      <xdr:col>4</xdr:col>
      <xdr:colOff>874211</xdr:colOff>
      <xdr:row>62</xdr:row>
      <xdr:rowOff>487045</xdr:rowOff>
    </xdr:to>
    <xdr:sp>
      <xdr:nvSpPr>
        <xdr:cNvPr id="249" name=" " hidden="1"/>
        <xdr:cNvSpPr txBox="1"/>
      </xdr:nvSpPr>
      <xdr:spPr>
        <a:xfrm>
          <a:off x="3482340" y="40066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5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5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5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25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34</xdr:row>
      <xdr:rowOff>0</xdr:rowOff>
    </xdr:from>
    <xdr:to>
      <xdr:col>4</xdr:col>
      <xdr:colOff>874211</xdr:colOff>
      <xdr:row>34</xdr:row>
      <xdr:rowOff>515620</xdr:rowOff>
    </xdr:to>
    <xdr:sp>
      <xdr:nvSpPr>
        <xdr:cNvPr id="254" name=" " hidden="1"/>
        <xdr:cNvSpPr txBox="1"/>
      </xdr:nvSpPr>
      <xdr:spPr>
        <a:xfrm>
          <a:off x="3482340" y="21613495"/>
          <a:ext cx="465455"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37</xdr:row>
      <xdr:rowOff>0</xdr:rowOff>
    </xdr:from>
    <xdr:to>
      <xdr:col>4</xdr:col>
      <xdr:colOff>874211</xdr:colOff>
      <xdr:row>38</xdr:row>
      <xdr:rowOff>17145</xdr:rowOff>
    </xdr:to>
    <xdr:sp>
      <xdr:nvSpPr>
        <xdr:cNvPr id="255" name=" " hidden="1"/>
        <xdr:cNvSpPr txBox="1"/>
      </xdr:nvSpPr>
      <xdr:spPr>
        <a:xfrm>
          <a:off x="3482340" y="237470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35</xdr:row>
      <xdr:rowOff>0</xdr:rowOff>
    </xdr:from>
    <xdr:to>
      <xdr:col>4</xdr:col>
      <xdr:colOff>874211</xdr:colOff>
      <xdr:row>36</xdr:row>
      <xdr:rowOff>48895</xdr:rowOff>
    </xdr:to>
    <xdr:sp>
      <xdr:nvSpPr>
        <xdr:cNvPr id="256" name=" " hidden="1"/>
        <xdr:cNvSpPr txBox="1"/>
      </xdr:nvSpPr>
      <xdr:spPr>
        <a:xfrm>
          <a:off x="3482340" y="222230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38</xdr:row>
      <xdr:rowOff>0</xdr:rowOff>
    </xdr:from>
    <xdr:to>
      <xdr:col>4</xdr:col>
      <xdr:colOff>874211</xdr:colOff>
      <xdr:row>39</xdr:row>
      <xdr:rowOff>58420</xdr:rowOff>
    </xdr:to>
    <xdr:sp>
      <xdr:nvSpPr>
        <xdr:cNvPr id="257" name=" " hidden="1"/>
        <xdr:cNvSpPr txBox="1"/>
      </xdr:nvSpPr>
      <xdr:spPr>
        <a:xfrm>
          <a:off x="3482340" y="242169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258" name="文本框 25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59" name="文本框 25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1002172"/>
    <xdr:sp>
      <xdr:nvSpPr>
        <xdr:cNvPr id="260" name="文本框 259" hidden="1"/>
        <xdr:cNvSpPr txBox="1"/>
      </xdr:nvSpPr>
      <xdr:spPr>
        <a:xfrm>
          <a:off x="2146935" y="0"/>
          <a:ext cx="0" cy="1002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1002172"/>
    <xdr:sp>
      <xdr:nvSpPr>
        <xdr:cNvPr id="261" name="文本框 260" hidden="1"/>
        <xdr:cNvSpPr txBox="1"/>
      </xdr:nvSpPr>
      <xdr:spPr>
        <a:xfrm>
          <a:off x="2146935" y="0"/>
          <a:ext cx="0" cy="1002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2" name="文本框 26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3" name="文本框 26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4" name="文本框 26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5" name="文本框 26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6" name="文本框 26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7" name="文本框 26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8" name="文本框 26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69" name="文本框 26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0" name="文本框 26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1" name="文本框 27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2" name="文本框 27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3" name="文本框 27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4" name="文本框 27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5" name="文本框 27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6" name="文本框 27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7" name="文本框 27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8" name="文本框 27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79" name="文本框 27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0" name="文本框 27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1" name="文本框 28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2" name="文本框 28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3" name="文本框 28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4" name="文本框 28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5" name="文本框 28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6" name="文本框 28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7" name="文本框 28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8" name="文本框 28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89" name="文本框 28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0" name="文本框 28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1" name="文本框 29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2" name="文本框 29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3" name="文本框 29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4" name="文本框 29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5" name="文本框 29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6" name="文本框 29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7" name="文本框 29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8" name="文本框 29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299" name="文本框 29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00" name="文本框 29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01" name="文本框 30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30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0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0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0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0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0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0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0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1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1</xdr:row>
      <xdr:rowOff>0</xdr:rowOff>
    </xdr:from>
    <xdr:to>
      <xdr:col>4</xdr:col>
      <xdr:colOff>874211</xdr:colOff>
      <xdr:row>1</xdr:row>
      <xdr:rowOff>487045</xdr:rowOff>
    </xdr:to>
    <xdr:sp>
      <xdr:nvSpPr>
        <xdr:cNvPr id="319" name=" " hidden="1"/>
        <xdr:cNvSpPr txBox="1"/>
      </xdr:nvSpPr>
      <xdr:spPr>
        <a:xfrm>
          <a:off x="3482340" y="50482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2</xdr:row>
      <xdr:rowOff>0</xdr:rowOff>
    </xdr:from>
    <xdr:to>
      <xdr:col>4</xdr:col>
      <xdr:colOff>874211</xdr:colOff>
      <xdr:row>3</xdr:row>
      <xdr:rowOff>106045</xdr:rowOff>
    </xdr:to>
    <xdr:sp>
      <xdr:nvSpPr>
        <xdr:cNvPr id="321" name=" " hidden="1"/>
        <xdr:cNvSpPr txBox="1"/>
      </xdr:nvSpPr>
      <xdr:spPr>
        <a:xfrm>
          <a:off x="3482340" y="10267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2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8</xdr:row>
      <xdr:rowOff>0</xdr:rowOff>
    </xdr:from>
    <xdr:to>
      <xdr:col>4</xdr:col>
      <xdr:colOff>874211</xdr:colOff>
      <xdr:row>9</xdr:row>
      <xdr:rowOff>80645</xdr:rowOff>
    </xdr:to>
    <xdr:sp>
      <xdr:nvSpPr>
        <xdr:cNvPr id="330" name=" " hidden="1"/>
        <xdr:cNvSpPr txBox="1"/>
      </xdr:nvSpPr>
      <xdr:spPr>
        <a:xfrm>
          <a:off x="3482340" y="57130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62</xdr:row>
      <xdr:rowOff>0</xdr:rowOff>
    </xdr:from>
    <xdr:to>
      <xdr:col>4</xdr:col>
      <xdr:colOff>874211</xdr:colOff>
      <xdr:row>62</xdr:row>
      <xdr:rowOff>487045</xdr:rowOff>
    </xdr:to>
    <xdr:sp>
      <xdr:nvSpPr>
        <xdr:cNvPr id="331" name=" " hidden="1"/>
        <xdr:cNvSpPr txBox="1"/>
      </xdr:nvSpPr>
      <xdr:spPr>
        <a:xfrm>
          <a:off x="3482340" y="40066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9</xdr:row>
      <xdr:rowOff>0</xdr:rowOff>
    </xdr:from>
    <xdr:to>
      <xdr:col>4</xdr:col>
      <xdr:colOff>874211</xdr:colOff>
      <xdr:row>10</xdr:row>
      <xdr:rowOff>80645</xdr:rowOff>
    </xdr:to>
    <xdr:sp>
      <xdr:nvSpPr>
        <xdr:cNvPr id="332" name=" " hidden="1"/>
        <xdr:cNvSpPr txBox="1"/>
      </xdr:nvSpPr>
      <xdr:spPr>
        <a:xfrm>
          <a:off x="3482340" y="61194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80</xdr:row>
      <xdr:rowOff>0</xdr:rowOff>
    </xdr:from>
    <xdr:to>
      <xdr:col>4</xdr:col>
      <xdr:colOff>874211</xdr:colOff>
      <xdr:row>80</xdr:row>
      <xdr:rowOff>515620</xdr:rowOff>
    </xdr:to>
    <xdr:sp>
      <xdr:nvSpPr>
        <xdr:cNvPr id="333" name=" " hidden="1"/>
        <xdr:cNvSpPr txBox="1"/>
      </xdr:nvSpPr>
      <xdr:spPr>
        <a:xfrm>
          <a:off x="3482340" y="51496595"/>
          <a:ext cx="465455"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3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3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3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3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35</xdr:row>
      <xdr:rowOff>0</xdr:rowOff>
    </xdr:from>
    <xdr:to>
      <xdr:col>4</xdr:col>
      <xdr:colOff>874211</xdr:colOff>
      <xdr:row>36</xdr:row>
      <xdr:rowOff>48895</xdr:rowOff>
    </xdr:to>
    <xdr:sp>
      <xdr:nvSpPr>
        <xdr:cNvPr id="338" name=" " hidden="1"/>
        <xdr:cNvSpPr txBox="1"/>
      </xdr:nvSpPr>
      <xdr:spPr>
        <a:xfrm>
          <a:off x="3482340" y="222230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38</xdr:row>
      <xdr:rowOff>0</xdr:rowOff>
    </xdr:from>
    <xdr:to>
      <xdr:col>4</xdr:col>
      <xdr:colOff>874211</xdr:colOff>
      <xdr:row>39</xdr:row>
      <xdr:rowOff>58420</xdr:rowOff>
    </xdr:to>
    <xdr:sp>
      <xdr:nvSpPr>
        <xdr:cNvPr id="339" name=" " hidden="1"/>
        <xdr:cNvSpPr txBox="1"/>
      </xdr:nvSpPr>
      <xdr:spPr>
        <a:xfrm>
          <a:off x="3482340" y="242169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36</xdr:row>
      <xdr:rowOff>0</xdr:rowOff>
    </xdr:from>
    <xdr:to>
      <xdr:col>4</xdr:col>
      <xdr:colOff>874211</xdr:colOff>
      <xdr:row>36</xdr:row>
      <xdr:rowOff>658495</xdr:rowOff>
    </xdr:to>
    <xdr:sp>
      <xdr:nvSpPr>
        <xdr:cNvPr id="340" name=" " hidden="1"/>
        <xdr:cNvSpPr txBox="1"/>
      </xdr:nvSpPr>
      <xdr:spPr>
        <a:xfrm>
          <a:off x="3482340" y="228326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39</xdr:row>
      <xdr:rowOff>0</xdr:rowOff>
    </xdr:from>
    <xdr:to>
      <xdr:col>4</xdr:col>
      <xdr:colOff>874211</xdr:colOff>
      <xdr:row>40</xdr:row>
      <xdr:rowOff>48895</xdr:rowOff>
    </xdr:to>
    <xdr:sp>
      <xdr:nvSpPr>
        <xdr:cNvPr id="341" name=" " hidden="1"/>
        <xdr:cNvSpPr txBox="1"/>
      </xdr:nvSpPr>
      <xdr:spPr>
        <a:xfrm>
          <a:off x="3482340" y="24826595"/>
          <a:ext cx="465455"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342" name="文本框 34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3" name="文本框 34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4" name="文本框 34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5" name="文本框 34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6" name="文本框 34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7" name="文本框 34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8" name="文本框 34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49" name="文本框 34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0" name="文本框 34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1" name="文本框 35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2" name="文本框 35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3" name="文本框 35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4" name="文本框 35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5" name="文本框 35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6" name="文本框 35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7" name="文本框 35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8" name="文本框 35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59" name="文本框 35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0" name="文本框 35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1" name="文本框 36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2" name="文本框 36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3" name="文本框 36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4" name="文本框 36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5" name="文本框 36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6" name="文本框 36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7" name="文本框 36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8" name="文本框 36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69" name="文本框 36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0" name="文本框 36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1" name="文本框 37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2" name="文本框 37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3" name="文本框 37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4" name="文本框 37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5" name="文本框 37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6" name="文本框 37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7" name="文本框 37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8" name="文本框 37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79" name="文本框 37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80" name="文本框 37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81" name="文本框 38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38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38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16</xdr:row>
      <xdr:rowOff>0</xdr:rowOff>
    </xdr:from>
    <xdr:ext cx="65" cy="1364122"/>
    <xdr:sp>
      <xdr:nvSpPr>
        <xdr:cNvPr id="384" name="文本框 383" hidden="1"/>
        <xdr:cNvSpPr txBox="1"/>
      </xdr:nvSpPr>
      <xdr:spPr>
        <a:xfrm>
          <a:off x="2146935" y="10183495"/>
          <a:ext cx="0" cy="1363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16</xdr:row>
      <xdr:rowOff>0</xdr:rowOff>
    </xdr:from>
    <xdr:ext cx="65" cy="1364122"/>
    <xdr:sp>
      <xdr:nvSpPr>
        <xdr:cNvPr id="385" name="文本框 384" hidden="1"/>
        <xdr:cNvSpPr txBox="1"/>
      </xdr:nvSpPr>
      <xdr:spPr>
        <a:xfrm>
          <a:off x="2146935" y="10183495"/>
          <a:ext cx="0" cy="1363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86" name="文本框 38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87" name="文本框 38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88" name="文本框 38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89" name="文本框 38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0" name="文本框 38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1" name="文本框 39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2" name="文本框 39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3" name="文本框 39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4" name="文本框 39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5" name="文本框 39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6" name="文本框 39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7" name="文本框 39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8" name="文本框 39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399" name="文本框 39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0" name="文本框 39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1" name="文本框 40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2" name="文本框 40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3" name="文本框 40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4" name="文本框 40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5" name="文本框 40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6" name="文本框 40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7" name="文本框 40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8" name="文本框 40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09" name="文本框 40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0" name="文本框 40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1" name="文本框 41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2" name="文本框 41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3" name="文本框 41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4" name="文本框 41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5" name="文本框 41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6" name="文本框 41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7" name="文本框 41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8" name="文本框 41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19" name="文本框 41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30</xdr:row>
      <xdr:rowOff>0</xdr:rowOff>
    </xdr:from>
    <xdr:ext cx="65" cy="508777"/>
    <xdr:sp>
      <xdr:nvSpPr>
        <xdr:cNvPr id="420" name="文本框 419" hidden="1"/>
        <xdr:cNvSpPr txBox="1"/>
      </xdr:nvSpPr>
      <xdr:spPr>
        <a:xfrm>
          <a:off x="2146935" y="19175095"/>
          <a:ext cx="0" cy="508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30</xdr:row>
      <xdr:rowOff>0</xdr:rowOff>
    </xdr:from>
    <xdr:ext cx="65" cy="508777"/>
    <xdr:sp>
      <xdr:nvSpPr>
        <xdr:cNvPr id="421" name="文本框 420"/>
        <xdr:cNvSpPr txBox="1"/>
      </xdr:nvSpPr>
      <xdr:spPr>
        <a:xfrm>
          <a:off x="2146935" y="19175095"/>
          <a:ext cx="0" cy="508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30</xdr:row>
      <xdr:rowOff>0</xdr:rowOff>
    </xdr:from>
    <xdr:ext cx="65" cy="508777"/>
    <xdr:sp>
      <xdr:nvSpPr>
        <xdr:cNvPr id="422" name="文本框 421" hidden="1"/>
        <xdr:cNvSpPr txBox="1"/>
      </xdr:nvSpPr>
      <xdr:spPr>
        <a:xfrm>
          <a:off x="2146935" y="19175095"/>
          <a:ext cx="0" cy="508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30</xdr:row>
      <xdr:rowOff>0</xdr:rowOff>
    </xdr:from>
    <xdr:ext cx="65" cy="508777"/>
    <xdr:sp>
      <xdr:nvSpPr>
        <xdr:cNvPr id="423" name="文本框 422"/>
        <xdr:cNvSpPr txBox="1"/>
      </xdr:nvSpPr>
      <xdr:spPr>
        <a:xfrm>
          <a:off x="2146935" y="19175095"/>
          <a:ext cx="0" cy="508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24" name="文本框 42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25" name="文本框 42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42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2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2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2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3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3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xdr:row>
      <xdr:rowOff>0</xdr:rowOff>
    </xdr:from>
    <xdr:to>
      <xdr:col>4</xdr:col>
      <xdr:colOff>874211</xdr:colOff>
      <xdr:row>3</xdr:row>
      <xdr:rowOff>487045</xdr:rowOff>
    </xdr:to>
    <xdr:sp>
      <xdr:nvSpPr>
        <xdr:cNvPr id="432" name=" " hidden="1"/>
        <xdr:cNvSpPr txBox="1"/>
      </xdr:nvSpPr>
      <xdr:spPr>
        <a:xfrm>
          <a:off x="3482340" y="14077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402</xdr:row>
      <xdr:rowOff>0</xdr:rowOff>
    </xdr:from>
    <xdr:to>
      <xdr:col>4</xdr:col>
      <xdr:colOff>874211</xdr:colOff>
      <xdr:row>402</xdr:row>
      <xdr:rowOff>487045</xdr:rowOff>
    </xdr:to>
    <xdr:sp>
      <xdr:nvSpPr>
        <xdr:cNvPr id="433" name=" " hidden="1"/>
        <xdr:cNvSpPr txBox="1"/>
      </xdr:nvSpPr>
      <xdr:spPr>
        <a:xfrm>
          <a:off x="3482340" y="276413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401</xdr:row>
      <xdr:rowOff>0</xdr:rowOff>
    </xdr:from>
    <xdr:to>
      <xdr:col>4</xdr:col>
      <xdr:colOff>874211</xdr:colOff>
      <xdr:row>401</xdr:row>
      <xdr:rowOff>487045</xdr:rowOff>
    </xdr:to>
    <xdr:sp>
      <xdr:nvSpPr>
        <xdr:cNvPr id="434" name=" " hidden="1"/>
        <xdr:cNvSpPr txBox="1"/>
      </xdr:nvSpPr>
      <xdr:spPr>
        <a:xfrm>
          <a:off x="3482340" y="275651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337</xdr:row>
      <xdr:rowOff>0</xdr:rowOff>
    </xdr:from>
    <xdr:to>
      <xdr:col>4</xdr:col>
      <xdr:colOff>874211</xdr:colOff>
      <xdr:row>337</xdr:row>
      <xdr:rowOff>487045</xdr:rowOff>
    </xdr:to>
    <xdr:sp>
      <xdr:nvSpPr>
        <xdr:cNvPr id="435" name=" " hidden="1"/>
        <xdr:cNvSpPr txBox="1"/>
      </xdr:nvSpPr>
      <xdr:spPr>
        <a:xfrm>
          <a:off x="3482340" y="2282551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3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3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3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3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31</xdr:row>
      <xdr:rowOff>0</xdr:rowOff>
    </xdr:from>
    <xdr:to>
      <xdr:col>4</xdr:col>
      <xdr:colOff>874211</xdr:colOff>
      <xdr:row>31</xdr:row>
      <xdr:rowOff>515620</xdr:rowOff>
    </xdr:to>
    <xdr:sp>
      <xdr:nvSpPr>
        <xdr:cNvPr id="440" name=" " hidden="1"/>
        <xdr:cNvSpPr txBox="1"/>
      </xdr:nvSpPr>
      <xdr:spPr>
        <a:xfrm>
          <a:off x="3482340" y="19784695"/>
          <a:ext cx="465455"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34</xdr:row>
      <xdr:rowOff>0</xdr:rowOff>
    </xdr:from>
    <xdr:to>
      <xdr:col>4</xdr:col>
      <xdr:colOff>874211</xdr:colOff>
      <xdr:row>34</xdr:row>
      <xdr:rowOff>515620</xdr:rowOff>
    </xdr:to>
    <xdr:sp>
      <xdr:nvSpPr>
        <xdr:cNvPr id="441" name=" " hidden="1"/>
        <xdr:cNvSpPr txBox="1"/>
      </xdr:nvSpPr>
      <xdr:spPr>
        <a:xfrm>
          <a:off x="3482340" y="21613495"/>
          <a:ext cx="465455"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32</xdr:row>
      <xdr:rowOff>0</xdr:rowOff>
    </xdr:from>
    <xdr:to>
      <xdr:col>4</xdr:col>
      <xdr:colOff>874211</xdr:colOff>
      <xdr:row>33</xdr:row>
      <xdr:rowOff>48895</xdr:rowOff>
    </xdr:to>
    <xdr:sp>
      <xdr:nvSpPr>
        <xdr:cNvPr id="442" name=" " hidden="1"/>
        <xdr:cNvSpPr txBox="1"/>
      </xdr:nvSpPr>
      <xdr:spPr>
        <a:xfrm>
          <a:off x="3482340" y="203942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35</xdr:row>
      <xdr:rowOff>0</xdr:rowOff>
    </xdr:from>
    <xdr:to>
      <xdr:col>4</xdr:col>
      <xdr:colOff>874211</xdr:colOff>
      <xdr:row>36</xdr:row>
      <xdr:rowOff>48895</xdr:rowOff>
    </xdr:to>
    <xdr:sp>
      <xdr:nvSpPr>
        <xdr:cNvPr id="443" name=" " hidden="1"/>
        <xdr:cNvSpPr txBox="1"/>
      </xdr:nvSpPr>
      <xdr:spPr>
        <a:xfrm>
          <a:off x="3482340" y="222230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4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4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4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4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4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4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5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5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406</xdr:row>
      <xdr:rowOff>0</xdr:rowOff>
    </xdr:from>
    <xdr:to>
      <xdr:col>4</xdr:col>
      <xdr:colOff>874211</xdr:colOff>
      <xdr:row>406</xdr:row>
      <xdr:rowOff>487045</xdr:rowOff>
    </xdr:to>
    <xdr:sp>
      <xdr:nvSpPr>
        <xdr:cNvPr id="452" name=" " hidden="1"/>
        <xdr:cNvSpPr txBox="1"/>
      </xdr:nvSpPr>
      <xdr:spPr>
        <a:xfrm>
          <a:off x="3482340" y="2790043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619</xdr:row>
      <xdr:rowOff>0</xdr:rowOff>
    </xdr:from>
    <xdr:to>
      <xdr:col>4</xdr:col>
      <xdr:colOff>874211</xdr:colOff>
      <xdr:row>619</xdr:row>
      <xdr:rowOff>487045</xdr:rowOff>
    </xdr:to>
    <xdr:sp>
      <xdr:nvSpPr>
        <xdr:cNvPr id="453" name=" " hidden="1"/>
        <xdr:cNvSpPr txBox="1"/>
      </xdr:nvSpPr>
      <xdr:spPr>
        <a:xfrm>
          <a:off x="3482340" y="3947902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622</xdr:row>
      <xdr:rowOff>0</xdr:rowOff>
    </xdr:from>
    <xdr:to>
      <xdr:col>4</xdr:col>
      <xdr:colOff>874211</xdr:colOff>
      <xdr:row>622</xdr:row>
      <xdr:rowOff>487045</xdr:rowOff>
    </xdr:to>
    <xdr:sp>
      <xdr:nvSpPr>
        <xdr:cNvPr id="454" name=" " hidden="1"/>
        <xdr:cNvSpPr txBox="1"/>
      </xdr:nvSpPr>
      <xdr:spPr>
        <a:xfrm>
          <a:off x="3482340" y="3962126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384</xdr:row>
      <xdr:rowOff>0</xdr:rowOff>
    </xdr:from>
    <xdr:to>
      <xdr:col>6</xdr:col>
      <xdr:colOff>283661</xdr:colOff>
      <xdr:row>384</xdr:row>
      <xdr:rowOff>487045</xdr:rowOff>
    </xdr:to>
    <xdr:sp>
      <xdr:nvSpPr>
        <xdr:cNvPr id="455" name=" " hidden="1"/>
        <xdr:cNvSpPr txBox="1"/>
      </xdr:nvSpPr>
      <xdr:spPr>
        <a:xfrm>
          <a:off x="5447030" y="261325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5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5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5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45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365</xdr:row>
      <xdr:rowOff>0</xdr:rowOff>
    </xdr:from>
    <xdr:to>
      <xdr:col>6</xdr:col>
      <xdr:colOff>283661</xdr:colOff>
      <xdr:row>365</xdr:row>
      <xdr:rowOff>515620</xdr:rowOff>
    </xdr:to>
    <xdr:sp>
      <xdr:nvSpPr>
        <xdr:cNvPr id="460" name=" " hidden="1"/>
        <xdr:cNvSpPr txBox="1"/>
      </xdr:nvSpPr>
      <xdr:spPr>
        <a:xfrm>
          <a:off x="5447030" y="247609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63</xdr:row>
      <xdr:rowOff>0</xdr:rowOff>
    </xdr:from>
    <xdr:to>
      <xdr:col>4</xdr:col>
      <xdr:colOff>874211</xdr:colOff>
      <xdr:row>64</xdr:row>
      <xdr:rowOff>58420</xdr:rowOff>
    </xdr:to>
    <xdr:sp>
      <xdr:nvSpPr>
        <xdr:cNvPr id="461" name=" " hidden="1"/>
        <xdr:cNvSpPr txBox="1"/>
      </xdr:nvSpPr>
      <xdr:spPr>
        <a:xfrm>
          <a:off x="3482340" y="406761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462" name="文本框 46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63" name="文本框 46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17</xdr:row>
      <xdr:rowOff>0</xdr:rowOff>
    </xdr:from>
    <xdr:ext cx="65" cy="1211722"/>
    <xdr:sp>
      <xdr:nvSpPr>
        <xdr:cNvPr id="464" name="文本框 463" hidden="1"/>
        <xdr:cNvSpPr txBox="1"/>
      </xdr:nvSpPr>
      <xdr:spPr>
        <a:xfrm>
          <a:off x="2146935" y="106406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17</xdr:row>
      <xdr:rowOff>0</xdr:rowOff>
    </xdr:from>
    <xdr:ext cx="65" cy="1211722"/>
    <xdr:sp>
      <xdr:nvSpPr>
        <xdr:cNvPr id="465" name="文本框 464" hidden="1"/>
        <xdr:cNvSpPr txBox="1"/>
      </xdr:nvSpPr>
      <xdr:spPr>
        <a:xfrm>
          <a:off x="2146935" y="106406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66" name="文本框 46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67" name="文本框 46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68" name="文本框 46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69" name="文本框 46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0" name="文本框 46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1" name="文本框 47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2" name="文本框 47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3" name="文本框 47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4" name="文本框 47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5" name="文本框 47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6" name="文本框 47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7" name="文本框 47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8" name="文本框 47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79" name="文本框 47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0" name="文本框 47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1" name="文本框 48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2" name="文本框 48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3" name="文本框 48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4" name="文本框 48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5" name="文本框 48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6" name="文本框 48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7" name="文本框 48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8" name="文本框 48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89" name="文本框 48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0" name="文本框 48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1" name="文本框 49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2" name="文本框 49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3" name="文本框 49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4" name="文本框 49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5" name="文本框 49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6" name="文本框 49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7" name="文本框 49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8" name="文本框 49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499" name="文本框 49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31</xdr:row>
      <xdr:rowOff>0</xdr:rowOff>
    </xdr:from>
    <xdr:ext cx="65" cy="518302"/>
    <xdr:sp>
      <xdr:nvSpPr>
        <xdr:cNvPr id="500" name="文本框 499" hidden="1"/>
        <xdr:cNvSpPr txBox="1"/>
      </xdr:nvSpPr>
      <xdr:spPr>
        <a:xfrm>
          <a:off x="2146935" y="197846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31</xdr:row>
      <xdr:rowOff>0</xdr:rowOff>
    </xdr:from>
    <xdr:ext cx="65" cy="518302"/>
    <xdr:sp>
      <xdr:nvSpPr>
        <xdr:cNvPr id="501" name="文本框 500"/>
        <xdr:cNvSpPr txBox="1"/>
      </xdr:nvSpPr>
      <xdr:spPr>
        <a:xfrm>
          <a:off x="2146935" y="197846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31</xdr:row>
      <xdr:rowOff>0</xdr:rowOff>
    </xdr:from>
    <xdr:ext cx="65" cy="518302"/>
    <xdr:sp>
      <xdr:nvSpPr>
        <xdr:cNvPr id="502" name="文本框 501" hidden="1"/>
        <xdr:cNvSpPr txBox="1"/>
      </xdr:nvSpPr>
      <xdr:spPr>
        <a:xfrm>
          <a:off x="2146935" y="197846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31</xdr:row>
      <xdr:rowOff>0</xdr:rowOff>
    </xdr:from>
    <xdr:ext cx="65" cy="518302"/>
    <xdr:sp>
      <xdr:nvSpPr>
        <xdr:cNvPr id="503" name="文本框 502"/>
        <xdr:cNvSpPr txBox="1"/>
      </xdr:nvSpPr>
      <xdr:spPr>
        <a:xfrm>
          <a:off x="2146935" y="197846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04" name="文本框 50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05" name="文本框 50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50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0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0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0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1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1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1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1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401</xdr:row>
      <xdr:rowOff>0</xdr:rowOff>
    </xdr:from>
    <xdr:to>
      <xdr:col>4</xdr:col>
      <xdr:colOff>874211</xdr:colOff>
      <xdr:row>401</xdr:row>
      <xdr:rowOff>487045</xdr:rowOff>
    </xdr:to>
    <xdr:sp>
      <xdr:nvSpPr>
        <xdr:cNvPr id="514" name=" " hidden="1"/>
        <xdr:cNvSpPr txBox="1"/>
      </xdr:nvSpPr>
      <xdr:spPr>
        <a:xfrm>
          <a:off x="3482340" y="275651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337</xdr:row>
      <xdr:rowOff>0</xdr:rowOff>
    </xdr:from>
    <xdr:to>
      <xdr:col>4</xdr:col>
      <xdr:colOff>874211</xdr:colOff>
      <xdr:row>337</xdr:row>
      <xdr:rowOff>487045</xdr:rowOff>
    </xdr:to>
    <xdr:sp>
      <xdr:nvSpPr>
        <xdr:cNvPr id="515" name=" " hidden="1"/>
        <xdr:cNvSpPr txBox="1"/>
      </xdr:nvSpPr>
      <xdr:spPr>
        <a:xfrm>
          <a:off x="3482340" y="2282551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401</xdr:row>
      <xdr:rowOff>0</xdr:rowOff>
    </xdr:from>
    <xdr:to>
      <xdr:col>4</xdr:col>
      <xdr:colOff>874211</xdr:colOff>
      <xdr:row>401</xdr:row>
      <xdr:rowOff>487045</xdr:rowOff>
    </xdr:to>
    <xdr:sp>
      <xdr:nvSpPr>
        <xdr:cNvPr id="516" name=" " hidden="1"/>
        <xdr:cNvSpPr txBox="1"/>
      </xdr:nvSpPr>
      <xdr:spPr>
        <a:xfrm>
          <a:off x="3482340" y="275651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338</xdr:row>
      <xdr:rowOff>0</xdr:rowOff>
    </xdr:from>
    <xdr:to>
      <xdr:col>4</xdr:col>
      <xdr:colOff>874211</xdr:colOff>
      <xdr:row>338</xdr:row>
      <xdr:rowOff>487045</xdr:rowOff>
    </xdr:to>
    <xdr:sp>
      <xdr:nvSpPr>
        <xdr:cNvPr id="517" name=" " hidden="1"/>
        <xdr:cNvSpPr txBox="1"/>
      </xdr:nvSpPr>
      <xdr:spPr>
        <a:xfrm>
          <a:off x="3482340" y="2288647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1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1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2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2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32</xdr:row>
      <xdr:rowOff>0</xdr:rowOff>
    </xdr:from>
    <xdr:to>
      <xdr:col>4</xdr:col>
      <xdr:colOff>874211</xdr:colOff>
      <xdr:row>33</xdr:row>
      <xdr:rowOff>48895</xdr:rowOff>
    </xdr:to>
    <xdr:sp>
      <xdr:nvSpPr>
        <xdr:cNvPr id="522" name=" " hidden="1"/>
        <xdr:cNvSpPr txBox="1"/>
      </xdr:nvSpPr>
      <xdr:spPr>
        <a:xfrm>
          <a:off x="3482340" y="203942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35</xdr:row>
      <xdr:rowOff>0</xdr:rowOff>
    </xdr:from>
    <xdr:to>
      <xdr:col>4</xdr:col>
      <xdr:colOff>874211</xdr:colOff>
      <xdr:row>36</xdr:row>
      <xdr:rowOff>48895</xdr:rowOff>
    </xdr:to>
    <xdr:sp>
      <xdr:nvSpPr>
        <xdr:cNvPr id="523" name=" " hidden="1"/>
        <xdr:cNvSpPr txBox="1"/>
      </xdr:nvSpPr>
      <xdr:spPr>
        <a:xfrm>
          <a:off x="3482340" y="222230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xdr:row>
      <xdr:rowOff>0</xdr:rowOff>
    </xdr:from>
    <xdr:to>
      <xdr:col>4</xdr:col>
      <xdr:colOff>874211</xdr:colOff>
      <xdr:row>34</xdr:row>
      <xdr:rowOff>48895</xdr:rowOff>
    </xdr:to>
    <xdr:sp>
      <xdr:nvSpPr>
        <xdr:cNvPr id="524" name=" " hidden="1"/>
        <xdr:cNvSpPr txBox="1"/>
      </xdr:nvSpPr>
      <xdr:spPr>
        <a:xfrm>
          <a:off x="3482340" y="210038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36</xdr:row>
      <xdr:rowOff>0</xdr:rowOff>
    </xdr:from>
    <xdr:to>
      <xdr:col>4</xdr:col>
      <xdr:colOff>874211</xdr:colOff>
      <xdr:row>36</xdr:row>
      <xdr:rowOff>658495</xdr:rowOff>
    </xdr:to>
    <xdr:sp>
      <xdr:nvSpPr>
        <xdr:cNvPr id="525" name=" " hidden="1"/>
        <xdr:cNvSpPr txBox="1"/>
      </xdr:nvSpPr>
      <xdr:spPr>
        <a:xfrm>
          <a:off x="3482340" y="228326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2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2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2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2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3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3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3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3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622</xdr:row>
      <xdr:rowOff>0</xdr:rowOff>
    </xdr:from>
    <xdr:to>
      <xdr:col>4</xdr:col>
      <xdr:colOff>874211</xdr:colOff>
      <xdr:row>622</xdr:row>
      <xdr:rowOff>487045</xdr:rowOff>
    </xdr:to>
    <xdr:sp>
      <xdr:nvSpPr>
        <xdr:cNvPr id="534" name=" " hidden="1"/>
        <xdr:cNvSpPr txBox="1"/>
      </xdr:nvSpPr>
      <xdr:spPr>
        <a:xfrm>
          <a:off x="3482340" y="3962126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384</xdr:row>
      <xdr:rowOff>0</xdr:rowOff>
    </xdr:from>
    <xdr:to>
      <xdr:col>6</xdr:col>
      <xdr:colOff>283661</xdr:colOff>
      <xdr:row>384</xdr:row>
      <xdr:rowOff>487045</xdr:rowOff>
    </xdr:to>
    <xdr:sp>
      <xdr:nvSpPr>
        <xdr:cNvPr id="535" name=" " hidden="1"/>
        <xdr:cNvSpPr txBox="1"/>
      </xdr:nvSpPr>
      <xdr:spPr>
        <a:xfrm>
          <a:off x="5447030" y="261325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549</xdr:row>
      <xdr:rowOff>0</xdr:rowOff>
    </xdr:from>
    <xdr:to>
      <xdr:col>4</xdr:col>
      <xdr:colOff>874211</xdr:colOff>
      <xdr:row>550</xdr:row>
      <xdr:rowOff>29845</xdr:rowOff>
    </xdr:to>
    <xdr:sp>
      <xdr:nvSpPr>
        <xdr:cNvPr id="536" name=" " hidden="1"/>
        <xdr:cNvSpPr txBox="1"/>
      </xdr:nvSpPr>
      <xdr:spPr>
        <a:xfrm>
          <a:off x="3482340" y="356042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343</xdr:row>
      <xdr:rowOff>0</xdr:rowOff>
    </xdr:from>
    <xdr:to>
      <xdr:col>6</xdr:col>
      <xdr:colOff>283661</xdr:colOff>
      <xdr:row>343</xdr:row>
      <xdr:rowOff>515620</xdr:rowOff>
    </xdr:to>
    <xdr:sp>
      <xdr:nvSpPr>
        <xdr:cNvPr id="537" name=" " hidden="1"/>
        <xdr:cNvSpPr txBox="1"/>
      </xdr:nvSpPr>
      <xdr:spPr>
        <a:xfrm>
          <a:off x="5447030" y="232522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3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3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4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4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63</xdr:row>
      <xdr:rowOff>0</xdr:rowOff>
    </xdr:from>
    <xdr:to>
      <xdr:col>4</xdr:col>
      <xdr:colOff>874211</xdr:colOff>
      <xdr:row>64</xdr:row>
      <xdr:rowOff>58420</xdr:rowOff>
    </xdr:to>
    <xdr:sp>
      <xdr:nvSpPr>
        <xdr:cNvPr id="542" name=" " hidden="1"/>
        <xdr:cNvSpPr txBox="1"/>
      </xdr:nvSpPr>
      <xdr:spPr>
        <a:xfrm>
          <a:off x="3482340" y="406761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543" name="文本框 54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44" name="文本框 54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45" name="文本框 54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46" name="文本框 54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47" name="文本框 54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48" name="文本框 54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49" name="文本框 54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0" name="文本框 54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1" name="文本框 55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2" name="文本框 55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3" name="文本框 55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4" name="文本框 55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5" name="文本框 55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6" name="文本框 55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7" name="文本框 55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8" name="文本框 55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59" name="文本框 55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0" name="文本框 55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1" name="文本框 56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2" name="文本框 56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3" name="文本框 56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4" name="文本框 56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5" name="文本框 56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6" name="文本框 56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7" name="文本框 56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8" name="文本框 56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69" name="文本框 56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0" name="文本框 56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1" name="文本框 57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2" name="文本框 57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3" name="文本框 57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4" name="文本框 57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5" name="文本框 57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6" name="文本框 57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7" name="文本框 57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8" name="文本框 57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79" name="文本框 57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80" name="文本框 57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81" name="文本框 58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82" name="文本框 58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58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58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17</xdr:row>
      <xdr:rowOff>0</xdr:rowOff>
    </xdr:from>
    <xdr:ext cx="65" cy="1211722"/>
    <xdr:sp>
      <xdr:nvSpPr>
        <xdr:cNvPr id="585" name="文本框 584" hidden="1"/>
        <xdr:cNvSpPr txBox="1"/>
      </xdr:nvSpPr>
      <xdr:spPr>
        <a:xfrm>
          <a:off x="2146935" y="106406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17</xdr:row>
      <xdr:rowOff>0</xdr:rowOff>
    </xdr:from>
    <xdr:ext cx="65" cy="1211722"/>
    <xdr:sp>
      <xdr:nvSpPr>
        <xdr:cNvPr id="586" name="文本框 585" hidden="1"/>
        <xdr:cNvSpPr txBox="1"/>
      </xdr:nvSpPr>
      <xdr:spPr>
        <a:xfrm>
          <a:off x="2146935" y="106406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87" name="文本框 58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88" name="文本框 58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89" name="文本框 58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0" name="文本框 58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1" name="文本框 59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2" name="文本框 59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3" name="文本框 59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4" name="文本框 59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5" name="文本框 59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6" name="文本框 59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7" name="文本框 59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8" name="文本框 59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599" name="文本框 59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0" name="文本框 59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1" name="文本框 60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2" name="文本框 60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3" name="文本框 60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4" name="文本框 60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5" name="文本框 60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6" name="文本框 60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7" name="文本框 60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8" name="文本框 60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09" name="文本框 60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0" name="文本框 60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1" name="文本框 61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2" name="文本框 61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3" name="文本框 61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4" name="文本框 61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5" name="文本框 61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6" name="文本框 61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7" name="文本框 616"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8" name="文本框 617"/>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19" name="文本框 618"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0" name="文本框 619"/>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1" name="文本框 620"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2" name="文本框 62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3" name="文本框 622"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4" name="文本框 623"/>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5" name="文本框 624"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26" name="文本框 625"/>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408756</xdr:colOff>
      <xdr:row>632</xdr:row>
      <xdr:rowOff>0</xdr:rowOff>
    </xdr:from>
    <xdr:to>
      <xdr:col>6</xdr:col>
      <xdr:colOff>283661</xdr:colOff>
      <xdr:row>632</xdr:row>
      <xdr:rowOff>487045</xdr:rowOff>
    </xdr:to>
    <xdr:sp>
      <xdr:nvSpPr>
        <xdr:cNvPr id="627" name=" " hidden="1"/>
        <xdr:cNvSpPr txBox="1"/>
      </xdr:nvSpPr>
      <xdr:spPr>
        <a:xfrm>
          <a:off x="5447030" y="4020038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2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2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3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3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3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3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401</xdr:row>
      <xdr:rowOff>0</xdr:rowOff>
    </xdr:from>
    <xdr:to>
      <xdr:col>4</xdr:col>
      <xdr:colOff>874211</xdr:colOff>
      <xdr:row>401</xdr:row>
      <xdr:rowOff>487045</xdr:rowOff>
    </xdr:to>
    <xdr:sp>
      <xdr:nvSpPr>
        <xdr:cNvPr id="634" name=" " hidden="1"/>
        <xdr:cNvSpPr txBox="1"/>
      </xdr:nvSpPr>
      <xdr:spPr>
        <a:xfrm>
          <a:off x="3482340" y="275651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337</xdr:row>
      <xdr:rowOff>0</xdr:rowOff>
    </xdr:from>
    <xdr:to>
      <xdr:col>4</xdr:col>
      <xdr:colOff>874211</xdr:colOff>
      <xdr:row>337</xdr:row>
      <xdr:rowOff>487045</xdr:rowOff>
    </xdr:to>
    <xdr:sp>
      <xdr:nvSpPr>
        <xdr:cNvPr id="635" name=" " hidden="1"/>
        <xdr:cNvSpPr txBox="1"/>
      </xdr:nvSpPr>
      <xdr:spPr>
        <a:xfrm>
          <a:off x="3482340" y="2282551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401</xdr:row>
      <xdr:rowOff>0</xdr:rowOff>
    </xdr:from>
    <xdr:to>
      <xdr:col>4</xdr:col>
      <xdr:colOff>874211</xdr:colOff>
      <xdr:row>401</xdr:row>
      <xdr:rowOff>487045</xdr:rowOff>
    </xdr:to>
    <xdr:sp>
      <xdr:nvSpPr>
        <xdr:cNvPr id="636" name=" " hidden="1"/>
        <xdr:cNvSpPr txBox="1"/>
      </xdr:nvSpPr>
      <xdr:spPr>
        <a:xfrm>
          <a:off x="3482340" y="275651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338</xdr:row>
      <xdr:rowOff>0</xdr:rowOff>
    </xdr:from>
    <xdr:to>
      <xdr:col>4</xdr:col>
      <xdr:colOff>874211</xdr:colOff>
      <xdr:row>338</xdr:row>
      <xdr:rowOff>487045</xdr:rowOff>
    </xdr:to>
    <xdr:sp>
      <xdr:nvSpPr>
        <xdr:cNvPr id="637" name=" " hidden="1"/>
        <xdr:cNvSpPr txBox="1"/>
      </xdr:nvSpPr>
      <xdr:spPr>
        <a:xfrm>
          <a:off x="3482340" y="2288647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3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3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4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4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32</xdr:row>
      <xdr:rowOff>0</xdr:rowOff>
    </xdr:from>
    <xdr:to>
      <xdr:col>4</xdr:col>
      <xdr:colOff>874211</xdr:colOff>
      <xdr:row>33</xdr:row>
      <xdr:rowOff>48895</xdr:rowOff>
    </xdr:to>
    <xdr:sp>
      <xdr:nvSpPr>
        <xdr:cNvPr id="642" name=" " hidden="1"/>
        <xdr:cNvSpPr txBox="1"/>
      </xdr:nvSpPr>
      <xdr:spPr>
        <a:xfrm>
          <a:off x="3482340" y="203942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35</xdr:row>
      <xdr:rowOff>0</xdr:rowOff>
    </xdr:from>
    <xdr:to>
      <xdr:col>4</xdr:col>
      <xdr:colOff>874211</xdr:colOff>
      <xdr:row>36</xdr:row>
      <xdr:rowOff>48895</xdr:rowOff>
    </xdr:to>
    <xdr:sp>
      <xdr:nvSpPr>
        <xdr:cNvPr id="643" name=" " hidden="1"/>
        <xdr:cNvSpPr txBox="1"/>
      </xdr:nvSpPr>
      <xdr:spPr>
        <a:xfrm>
          <a:off x="3482340" y="222230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xdr:row>
      <xdr:rowOff>0</xdr:rowOff>
    </xdr:from>
    <xdr:to>
      <xdr:col>4</xdr:col>
      <xdr:colOff>874211</xdr:colOff>
      <xdr:row>34</xdr:row>
      <xdr:rowOff>48895</xdr:rowOff>
    </xdr:to>
    <xdr:sp>
      <xdr:nvSpPr>
        <xdr:cNvPr id="644" name=" " hidden="1"/>
        <xdr:cNvSpPr txBox="1"/>
      </xdr:nvSpPr>
      <xdr:spPr>
        <a:xfrm>
          <a:off x="3482340" y="210038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36</xdr:row>
      <xdr:rowOff>0</xdr:rowOff>
    </xdr:from>
    <xdr:to>
      <xdr:col>4</xdr:col>
      <xdr:colOff>874211</xdr:colOff>
      <xdr:row>36</xdr:row>
      <xdr:rowOff>658495</xdr:rowOff>
    </xdr:to>
    <xdr:sp>
      <xdr:nvSpPr>
        <xdr:cNvPr id="645" name=" " hidden="1"/>
        <xdr:cNvSpPr txBox="1"/>
      </xdr:nvSpPr>
      <xdr:spPr>
        <a:xfrm>
          <a:off x="3482340" y="228326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632</xdr:row>
      <xdr:rowOff>0</xdr:rowOff>
    </xdr:from>
    <xdr:to>
      <xdr:col>6</xdr:col>
      <xdr:colOff>283661</xdr:colOff>
      <xdr:row>632</xdr:row>
      <xdr:rowOff>487045</xdr:rowOff>
    </xdr:to>
    <xdr:sp>
      <xdr:nvSpPr>
        <xdr:cNvPr id="646" name=" " hidden="1"/>
        <xdr:cNvSpPr txBox="1"/>
      </xdr:nvSpPr>
      <xdr:spPr>
        <a:xfrm>
          <a:off x="5447030" y="4020038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406</xdr:row>
      <xdr:rowOff>0</xdr:rowOff>
    </xdr:from>
    <xdr:to>
      <xdr:col>6</xdr:col>
      <xdr:colOff>283661</xdr:colOff>
      <xdr:row>406</xdr:row>
      <xdr:rowOff>487045</xdr:rowOff>
    </xdr:to>
    <xdr:sp>
      <xdr:nvSpPr>
        <xdr:cNvPr id="647" name=" " hidden="1"/>
        <xdr:cNvSpPr txBox="1"/>
      </xdr:nvSpPr>
      <xdr:spPr>
        <a:xfrm>
          <a:off x="5447030" y="2790043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4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4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5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5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5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5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54"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5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622</xdr:row>
      <xdr:rowOff>0</xdr:rowOff>
    </xdr:from>
    <xdr:to>
      <xdr:col>4</xdr:col>
      <xdr:colOff>874211</xdr:colOff>
      <xdr:row>622</xdr:row>
      <xdr:rowOff>487045</xdr:rowOff>
    </xdr:to>
    <xdr:sp>
      <xdr:nvSpPr>
        <xdr:cNvPr id="656" name=" " hidden="1"/>
        <xdr:cNvSpPr txBox="1"/>
      </xdr:nvSpPr>
      <xdr:spPr>
        <a:xfrm>
          <a:off x="3482340" y="3962126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384</xdr:row>
      <xdr:rowOff>0</xdr:rowOff>
    </xdr:from>
    <xdr:to>
      <xdr:col>4</xdr:col>
      <xdr:colOff>874211</xdr:colOff>
      <xdr:row>384</xdr:row>
      <xdr:rowOff>487045</xdr:rowOff>
    </xdr:to>
    <xdr:sp>
      <xdr:nvSpPr>
        <xdr:cNvPr id="657" name=" " hidden="1"/>
        <xdr:cNvSpPr txBox="1"/>
      </xdr:nvSpPr>
      <xdr:spPr>
        <a:xfrm>
          <a:off x="3482340" y="2613259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549</xdr:row>
      <xdr:rowOff>0</xdr:rowOff>
    </xdr:from>
    <xdr:to>
      <xdr:col>4</xdr:col>
      <xdr:colOff>874211</xdr:colOff>
      <xdr:row>550</xdr:row>
      <xdr:rowOff>29845</xdr:rowOff>
    </xdr:to>
    <xdr:sp>
      <xdr:nvSpPr>
        <xdr:cNvPr id="658" name=" " hidden="1"/>
        <xdr:cNvSpPr txBox="1"/>
      </xdr:nvSpPr>
      <xdr:spPr>
        <a:xfrm>
          <a:off x="3482340" y="356042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334</xdr:row>
      <xdr:rowOff>0</xdr:rowOff>
    </xdr:from>
    <xdr:to>
      <xdr:col>4</xdr:col>
      <xdr:colOff>874211</xdr:colOff>
      <xdr:row>334</xdr:row>
      <xdr:rowOff>487045</xdr:rowOff>
    </xdr:to>
    <xdr:sp>
      <xdr:nvSpPr>
        <xdr:cNvPr id="659" name=" " hidden="1"/>
        <xdr:cNvSpPr txBox="1"/>
      </xdr:nvSpPr>
      <xdr:spPr>
        <a:xfrm>
          <a:off x="3482340" y="2259691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6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6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6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66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63</xdr:row>
      <xdr:rowOff>0</xdr:rowOff>
    </xdr:from>
    <xdr:to>
      <xdr:col>4</xdr:col>
      <xdr:colOff>874211</xdr:colOff>
      <xdr:row>64</xdr:row>
      <xdr:rowOff>58420</xdr:rowOff>
    </xdr:to>
    <xdr:sp>
      <xdr:nvSpPr>
        <xdr:cNvPr id="664" name=" " hidden="1"/>
        <xdr:cNvSpPr txBox="1"/>
      </xdr:nvSpPr>
      <xdr:spPr>
        <a:xfrm>
          <a:off x="3482340" y="406761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617</xdr:row>
      <xdr:rowOff>0</xdr:rowOff>
    </xdr:from>
    <xdr:to>
      <xdr:col>6</xdr:col>
      <xdr:colOff>283661</xdr:colOff>
      <xdr:row>617</xdr:row>
      <xdr:rowOff>487045</xdr:rowOff>
    </xdr:to>
    <xdr:sp>
      <xdr:nvSpPr>
        <xdr:cNvPr id="665" name=" " hidden="1"/>
        <xdr:cNvSpPr txBox="1"/>
      </xdr:nvSpPr>
      <xdr:spPr>
        <a:xfrm>
          <a:off x="5447030" y="3934186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63</xdr:row>
      <xdr:rowOff>0</xdr:rowOff>
    </xdr:from>
    <xdr:to>
      <xdr:col>4</xdr:col>
      <xdr:colOff>874211</xdr:colOff>
      <xdr:row>64</xdr:row>
      <xdr:rowOff>58420</xdr:rowOff>
    </xdr:to>
    <xdr:sp>
      <xdr:nvSpPr>
        <xdr:cNvPr id="666" name=" " hidden="1"/>
        <xdr:cNvSpPr txBox="1"/>
      </xdr:nvSpPr>
      <xdr:spPr>
        <a:xfrm>
          <a:off x="3482340" y="406761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616</xdr:row>
      <xdr:rowOff>0</xdr:rowOff>
    </xdr:from>
    <xdr:to>
      <xdr:col>6</xdr:col>
      <xdr:colOff>283661</xdr:colOff>
      <xdr:row>616</xdr:row>
      <xdr:rowOff>487045</xdr:rowOff>
    </xdr:to>
    <xdr:sp>
      <xdr:nvSpPr>
        <xdr:cNvPr id="667" name=" " hidden="1"/>
        <xdr:cNvSpPr txBox="1"/>
      </xdr:nvSpPr>
      <xdr:spPr>
        <a:xfrm>
          <a:off x="5447030" y="3926566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0</xdr:row>
      <xdr:rowOff>0</xdr:rowOff>
    </xdr:from>
    <xdr:ext cx="65" cy="489727"/>
    <xdr:sp>
      <xdr:nvSpPr>
        <xdr:cNvPr id="668" name="文本框 66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69" name="文本框 66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18</xdr:row>
      <xdr:rowOff>0</xdr:rowOff>
    </xdr:from>
    <xdr:ext cx="65" cy="1211722"/>
    <xdr:sp>
      <xdr:nvSpPr>
        <xdr:cNvPr id="670" name="文本框 669" hidden="1"/>
        <xdr:cNvSpPr txBox="1"/>
      </xdr:nvSpPr>
      <xdr:spPr>
        <a:xfrm>
          <a:off x="2146935" y="110978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18</xdr:row>
      <xdr:rowOff>0</xdr:rowOff>
    </xdr:from>
    <xdr:ext cx="65" cy="1211722"/>
    <xdr:sp>
      <xdr:nvSpPr>
        <xdr:cNvPr id="671" name="文本框 670" hidden="1"/>
        <xdr:cNvSpPr txBox="1"/>
      </xdr:nvSpPr>
      <xdr:spPr>
        <a:xfrm>
          <a:off x="2146935" y="110978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2" name="文本框 67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3" name="文本框 67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4" name="文本框 67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5" name="文本框 67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6" name="文本框 67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7" name="文本框 67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8" name="文本框 67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79" name="文本框 67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0" name="文本框 67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1" name="文本框 68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2" name="文本框 68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3" name="文本框 68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4" name="文本框 68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5" name="文本框 68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6" name="文本框 68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7" name="文本框 68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8" name="文本框 68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89" name="文本框 68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0" name="文本框 68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1" name="文本框 69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2" name="文本框 69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3" name="文本框 69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4" name="文本框 69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5" name="文本框 69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6" name="文本框 69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7" name="文本框 69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8" name="文本框 69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699" name="文本框 69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0" name="文本框 69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1" name="文本框 70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2" name="文本框 701"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3" name="文本框 702"/>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4" name="文本框 703"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5" name="文本框 704"/>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6" name="文本框 705"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7" name="文本框 706"/>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8" name="文本框 707"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09" name="文本框 708"/>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10" name="文本框 709" hidden="1"/>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0</xdr:row>
      <xdr:rowOff>0</xdr:rowOff>
    </xdr:from>
    <xdr:ext cx="65" cy="489727"/>
    <xdr:sp>
      <xdr:nvSpPr>
        <xdr:cNvPr id="711" name="文本框 710"/>
        <xdr:cNvSpPr txBox="1"/>
      </xdr:nvSpPr>
      <xdr:spPr>
        <a:xfrm>
          <a:off x="2146935" y="0"/>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4</xdr:col>
      <xdr:colOff>408756</xdr:colOff>
      <xdr:row>0</xdr:row>
      <xdr:rowOff>0</xdr:rowOff>
    </xdr:from>
    <xdr:to>
      <xdr:col>4</xdr:col>
      <xdr:colOff>874211</xdr:colOff>
      <xdr:row>0</xdr:row>
      <xdr:rowOff>487045</xdr:rowOff>
    </xdr:to>
    <xdr:sp>
      <xdr:nvSpPr>
        <xdr:cNvPr id="71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13"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406</xdr:row>
      <xdr:rowOff>0</xdr:rowOff>
    </xdr:from>
    <xdr:to>
      <xdr:col>6</xdr:col>
      <xdr:colOff>283661</xdr:colOff>
      <xdr:row>406</xdr:row>
      <xdr:rowOff>487045</xdr:rowOff>
    </xdr:to>
    <xdr:sp>
      <xdr:nvSpPr>
        <xdr:cNvPr id="714" name=" " hidden="1"/>
        <xdr:cNvSpPr txBox="1"/>
      </xdr:nvSpPr>
      <xdr:spPr>
        <a:xfrm>
          <a:off x="5447030" y="2790043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1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1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1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1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1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2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401</xdr:row>
      <xdr:rowOff>0</xdr:rowOff>
    </xdr:from>
    <xdr:to>
      <xdr:col>4</xdr:col>
      <xdr:colOff>874211</xdr:colOff>
      <xdr:row>401</xdr:row>
      <xdr:rowOff>487045</xdr:rowOff>
    </xdr:to>
    <xdr:sp>
      <xdr:nvSpPr>
        <xdr:cNvPr id="721" name=" " hidden="1"/>
        <xdr:cNvSpPr txBox="1"/>
      </xdr:nvSpPr>
      <xdr:spPr>
        <a:xfrm>
          <a:off x="3482340" y="275651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338</xdr:row>
      <xdr:rowOff>0</xdr:rowOff>
    </xdr:from>
    <xdr:to>
      <xdr:col>4</xdr:col>
      <xdr:colOff>874211</xdr:colOff>
      <xdr:row>338</xdr:row>
      <xdr:rowOff>487045</xdr:rowOff>
    </xdr:to>
    <xdr:sp>
      <xdr:nvSpPr>
        <xdr:cNvPr id="722" name=" " hidden="1"/>
        <xdr:cNvSpPr txBox="1"/>
      </xdr:nvSpPr>
      <xdr:spPr>
        <a:xfrm>
          <a:off x="3482340" y="2288647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402</xdr:row>
      <xdr:rowOff>0</xdr:rowOff>
    </xdr:from>
    <xdr:to>
      <xdr:col>4</xdr:col>
      <xdr:colOff>874211</xdr:colOff>
      <xdr:row>402</xdr:row>
      <xdr:rowOff>487045</xdr:rowOff>
    </xdr:to>
    <xdr:sp>
      <xdr:nvSpPr>
        <xdr:cNvPr id="723" name=" " hidden="1"/>
        <xdr:cNvSpPr txBox="1"/>
      </xdr:nvSpPr>
      <xdr:spPr>
        <a:xfrm>
          <a:off x="3482340" y="276413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8</xdr:row>
      <xdr:rowOff>0</xdr:rowOff>
    </xdr:from>
    <xdr:to>
      <xdr:col>4</xdr:col>
      <xdr:colOff>874211</xdr:colOff>
      <xdr:row>9</xdr:row>
      <xdr:rowOff>80645</xdr:rowOff>
    </xdr:to>
    <xdr:sp>
      <xdr:nvSpPr>
        <xdr:cNvPr id="724" name=" " hidden="1"/>
        <xdr:cNvSpPr txBox="1"/>
      </xdr:nvSpPr>
      <xdr:spPr>
        <a:xfrm>
          <a:off x="3482340" y="57130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2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2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2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2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xdr:row>
      <xdr:rowOff>0</xdr:rowOff>
    </xdr:from>
    <xdr:to>
      <xdr:col>4</xdr:col>
      <xdr:colOff>874211</xdr:colOff>
      <xdr:row>34</xdr:row>
      <xdr:rowOff>48895</xdr:rowOff>
    </xdr:to>
    <xdr:sp>
      <xdr:nvSpPr>
        <xdr:cNvPr id="729" name=" " hidden="1"/>
        <xdr:cNvSpPr txBox="1"/>
      </xdr:nvSpPr>
      <xdr:spPr>
        <a:xfrm>
          <a:off x="3482340" y="210038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36</xdr:row>
      <xdr:rowOff>0</xdr:rowOff>
    </xdr:from>
    <xdr:to>
      <xdr:col>4</xdr:col>
      <xdr:colOff>874211</xdr:colOff>
      <xdr:row>36</xdr:row>
      <xdr:rowOff>658495</xdr:rowOff>
    </xdr:to>
    <xdr:sp>
      <xdr:nvSpPr>
        <xdr:cNvPr id="730" name=" " hidden="1"/>
        <xdr:cNvSpPr txBox="1"/>
      </xdr:nvSpPr>
      <xdr:spPr>
        <a:xfrm>
          <a:off x="3482340" y="22832695"/>
          <a:ext cx="465455"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34</xdr:row>
      <xdr:rowOff>0</xdr:rowOff>
    </xdr:from>
    <xdr:to>
      <xdr:col>4</xdr:col>
      <xdr:colOff>874211</xdr:colOff>
      <xdr:row>34</xdr:row>
      <xdr:rowOff>515620</xdr:rowOff>
    </xdr:to>
    <xdr:sp>
      <xdr:nvSpPr>
        <xdr:cNvPr id="731" name=" " hidden="1"/>
        <xdr:cNvSpPr txBox="1"/>
      </xdr:nvSpPr>
      <xdr:spPr>
        <a:xfrm>
          <a:off x="3482340" y="21613495"/>
          <a:ext cx="465455"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37</xdr:row>
      <xdr:rowOff>0</xdr:rowOff>
    </xdr:from>
    <xdr:to>
      <xdr:col>4</xdr:col>
      <xdr:colOff>874211</xdr:colOff>
      <xdr:row>38</xdr:row>
      <xdr:rowOff>17145</xdr:rowOff>
    </xdr:to>
    <xdr:sp>
      <xdr:nvSpPr>
        <xdr:cNvPr id="732" name=" " hidden="1"/>
        <xdr:cNvSpPr txBox="1"/>
      </xdr:nvSpPr>
      <xdr:spPr>
        <a:xfrm>
          <a:off x="3482340" y="237470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406</xdr:row>
      <xdr:rowOff>0</xdr:rowOff>
    </xdr:from>
    <xdr:to>
      <xdr:col>6</xdr:col>
      <xdr:colOff>283661</xdr:colOff>
      <xdr:row>406</xdr:row>
      <xdr:rowOff>487045</xdr:rowOff>
    </xdr:to>
    <xdr:sp>
      <xdr:nvSpPr>
        <xdr:cNvPr id="733" name=" " hidden="1"/>
        <xdr:cNvSpPr txBox="1"/>
      </xdr:nvSpPr>
      <xdr:spPr>
        <a:xfrm>
          <a:off x="5447030" y="2790043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68</xdr:row>
      <xdr:rowOff>0</xdr:rowOff>
    </xdr:from>
    <xdr:to>
      <xdr:col>4</xdr:col>
      <xdr:colOff>874211</xdr:colOff>
      <xdr:row>68</xdr:row>
      <xdr:rowOff>668020</xdr:rowOff>
    </xdr:to>
    <xdr:sp>
      <xdr:nvSpPr>
        <xdr:cNvPr id="734" name=" " hidden="1"/>
        <xdr:cNvSpPr txBox="1"/>
      </xdr:nvSpPr>
      <xdr:spPr>
        <a:xfrm>
          <a:off x="3482340" y="437241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35"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36"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3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3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3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4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41"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42"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549</xdr:row>
      <xdr:rowOff>0</xdr:rowOff>
    </xdr:from>
    <xdr:to>
      <xdr:col>4</xdr:col>
      <xdr:colOff>874211</xdr:colOff>
      <xdr:row>550</xdr:row>
      <xdr:rowOff>29845</xdr:rowOff>
    </xdr:to>
    <xdr:sp>
      <xdr:nvSpPr>
        <xdr:cNvPr id="743" name=" " hidden="1"/>
        <xdr:cNvSpPr txBox="1"/>
      </xdr:nvSpPr>
      <xdr:spPr>
        <a:xfrm>
          <a:off x="3482340" y="356042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334</xdr:row>
      <xdr:rowOff>0</xdr:rowOff>
    </xdr:from>
    <xdr:to>
      <xdr:col>4</xdr:col>
      <xdr:colOff>874211</xdr:colOff>
      <xdr:row>334</xdr:row>
      <xdr:rowOff>487045</xdr:rowOff>
    </xdr:to>
    <xdr:sp>
      <xdr:nvSpPr>
        <xdr:cNvPr id="744" name=" " hidden="1"/>
        <xdr:cNvSpPr txBox="1"/>
      </xdr:nvSpPr>
      <xdr:spPr>
        <a:xfrm>
          <a:off x="3482340" y="2259691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619</xdr:row>
      <xdr:rowOff>0</xdr:rowOff>
    </xdr:from>
    <xdr:to>
      <xdr:col>4</xdr:col>
      <xdr:colOff>874211</xdr:colOff>
      <xdr:row>619</xdr:row>
      <xdr:rowOff>487045</xdr:rowOff>
    </xdr:to>
    <xdr:sp>
      <xdr:nvSpPr>
        <xdr:cNvPr id="745" name=" " hidden="1"/>
        <xdr:cNvSpPr txBox="1"/>
      </xdr:nvSpPr>
      <xdr:spPr>
        <a:xfrm>
          <a:off x="3482340" y="3947902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347</xdr:row>
      <xdr:rowOff>0</xdr:rowOff>
    </xdr:from>
    <xdr:to>
      <xdr:col>4</xdr:col>
      <xdr:colOff>874211</xdr:colOff>
      <xdr:row>347</xdr:row>
      <xdr:rowOff>487045</xdr:rowOff>
    </xdr:to>
    <xdr:sp>
      <xdr:nvSpPr>
        <xdr:cNvPr id="746" name=" " hidden="1"/>
        <xdr:cNvSpPr txBox="1"/>
      </xdr:nvSpPr>
      <xdr:spPr>
        <a:xfrm>
          <a:off x="3482340" y="235265595"/>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47"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48"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49"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0</xdr:row>
      <xdr:rowOff>0</xdr:rowOff>
    </xdr:from>
    <xdr:to>
      <xdr:col>4</xdr:col>
      <xdr:colOff>874211</xdr:colOff>
      <xdr:row>0</xdr:row>
      <xdr:rowOff>487045</xdr:rowOff>
    </xdr:to>
    <xdr:sp>
      <xdr:nvSpPr>
        <xdr:cNvPr id="750" name=" " hidden="1"/>
        <xdr:cNvSpPr txBox="1"/>
      </xdr:nvSpPr>
      <xdr:spPr>
        <a:xfrm>
          <a:off x="3482340" y="0"/>
          <a:ext cx="465455"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408756</xdr:colOff>
      <xdr:row>63</xdr:row>
      <xdr:rowOff>0</xdr:rowOff>
    </xdr:from>
    <xdr:to>
      <xdr:col>4</xdr:col>
      <xdr:colOff>874211</xdr:colOff>
      <xdr:row>64</xdr:row>
      <xdr:rowOff>58420</xdr:rowOff>
    </xdr:to>
    <xdr:sp>
      <xdr:nvSpPr>
        <xdr:cNvPr id="751" name=" " hidden="1"/>
        <xdr:cNvSpPr txBox="1"/>
      </xdr:nvSpPr>
      <xdr:spPr>
        <a:xfrm>
          <a:off x="3482340" y="40676195"/>
          <a:ext cx="465455"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616</xdr:row>
      <xdr:rowOff>0</xdr:rowOff>
    </xdr:from>
    <xdr:to>
      <xdr:col>6</xdr:col>
      <xdr:colOff>283661</xdr:colOff>
      <xdr:row>616</xdr:row>
      <xdr:rowOff>487045</xdr:rowOff>
    </xdr:to>
    <xdr:sp>
      <xdr:nvSpPr>
        <xdr:cNvPr id="752" name=" " hidden="1"/>
        <xdr:cNvSpPr txBox="1"/>
      </xdr:nvSpPr>
      <xdr:spPr>
        <a:xfrm>
          <a:off x="5447030" y="3926566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616</xdr:row>
      <xdr:rowOff>0</xdr:rowOff>
    </xdr:from>
    <xdr:to>
      <xdr:col>6</xdr:col>
      <xdr:colOff>283661</xdr:colOff>
      <xdr:row>616</xdr:row>
      <xdr:rowOff>487045</xdr:rowOff>
    </xdr:to>
    <xdr:sp>
      <xdr:nvSpPr>
        <xdr:cNvPr id="753" name=" " hidden="1"/>
        <xdr:cNvSpPr txBox="1"/>
      </xdr:nvSpPr>
      <xdr:spPr>
        <a:xfrm>
          <a:off x="5447030" y="3926566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617</xdr:row>
      <xdr:rowOff>0</xdr:rowOff>
    </xdr:from>
    <xdr:to>
      <xdr:col>6</xdr:col>
      <xdr:colOff>283661</xdr:colOff>
      <xdr:row>617</xdr:row>
      <xdr:rowOff>487045</xdr:rowOff>
    </xdr:to>
    <xdr:sp>
      <xdr:nvSpPr>
        <xdr:cNvPr id="754" name=" " hidden="1"/>
        <xdr:cNvSpPr txBox="1"/>
      </xdr:nvSpPr>
      <xdr:spPr>
        <a:xfrm>
          <a:off x="5447030" y="3934186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409121</xdr:colOff>
      <xdr:row>63</xdr:row>
      <xdr:rowOff>0</xdr:rowOff>
    </xdr:from>
    <xdr:ext cx="65" cy="670702"/>
    <xdr:sp>
      <xdr:nvSpPr>
        <xdr:cNvPr id="755" name="文本框 754"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56" name="文本框 755"/>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57" name="文本框 756"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58" name="文本框 757"/>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59" name="文本框 758"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0" name="文本框 759"/>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1" name="文本框 760"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2" name="文本框 76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3" name="文本框 762"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4" name="文本框 763"/>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5" name="文本框 764"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6" name="文本框 765"/>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7" name="文本框 766"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8" name="文本框 767"/>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69" name="文本框 768"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0" name="文本框 769"/>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1" name="文本框 770"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2" name="文本框 77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3" name="文本框 772"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4" name="文本框 773"/>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5" name="文本框 774"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6" name="文本框 775"/>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7" name="文本框 776"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8" name="文本框 777"/>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79" name="文本框 778"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0" name="文本框 779"/>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1" name="文本框 780"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2" name="文本框 78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3" name="文本框 782"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4" name="文本框 783"/>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5" name="文本框 784"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6" name="文本框 785"/>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7" name="文本框 786" hidden="1"/>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63</xdr:row>
      <xdr:rowOff>0</xdr:rowOff>
    </xdr:from>
    <xdr:ext cx="65" cy="670702"/>
    <xdr:sp>
      <xdr:nvSpPr>
        <xdr:cNvPr id="788" name="文本框 787"/>
        <xdr:cNvSpPr txBox="1"/>
      </xdr:nvSpPr>
      <xdr:spPr>
        <a:xfrm>
          <a:off x="3482975" y="40676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84</xdr:row>
      <xdr:rowOff>0</xdr:rowOff>
    </xdr:from>
    <xdr:ext cx="65" cy="670702"/>
    <xdr:sp>
      <xdr:nvSpPr>
        <xdr:cNvPr id="789" name="文本框 788" hidden="1"/>
        <xdr:cNvSpPr txBox="1"/>
      </xdr:nvSpPr>
      <xdr:spPr>
        <a:xfrm>
          <a:off x="3482975" y="53934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84</xdr:row>
      <xdr:rowOff>0</xdr:rowOff>
    </xdr:from>
    <xdr:ext cx="65" cy="670702"/>
    <xdr:sp>
      <xdr:nvSpPr>
        <xdr:cNvPr id="790" name="文本框 789"/>
        <xdr:cNvSpPr txBox="1"/>
      </xdr:nvSpPr>
      <xdr:spPr>
        <a:xfrm>
          <a:off x="3482975" y="53934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84</xdr:row>
      <xdr:rowOff>0</xdr:rowOff>
    </xdr:from>
    <xdr:ext cx="65" cy="670702"/>
    <xdr:sp>
      <xdr:nvSpPr>
        <xdr:cNvPr id="791" name="文本框 790" hidden="1"/>
        <xdr:cNvSpPr txBox="1"/>
      </xdr:nvSpPr>
      <xdr:spPr>
        <a:xfrm>
          <a:off x="3482975" y="53934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84</xdr:row>
      <xdr:rowOff>0</xdr:rowOff>
    </xdr:from>
    <xdr:ext cx="65" cy="670702"/>
    <xdr:sp>
      <xdr:nvSpPr>
        <xdr:cNvPr id="792" name="文本框 791"/>
        <xdr:cNvSpPr txBox="1"/>
      </xdr:nvSpPr>
      <xdr:spPr>
        <a:xfrm>
          <a:off x="3482975" y="53934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147</xdr:row>
      <xdr:rowOff>0</xdr:rowOff>
    </xdr:from>
    <xdr:ext cx="65" cy="670702"/>
    <xdr:sp>
      <xdr:nvSpPr>
        <xdr:cNvPr id="793" name="文本框 792" hidden="1"/>
        <xdr:cNvSpPr txBox="1"/>
      </xdr:nvSpPr>
      <xdr:spPr>
        <a:xfrm>
          <a:off x="3482975" y="97064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147</xdr:row>
      <xdr:rowOff>0</xdr:rowOff>
    </xdr:from>
    <xdr:ext cx="65" cy="670702"/>
    <xdr:sp>
      <xdr:nvSpPr>
        <xdr:cNvPr id="794" name="文本框 793"/>
        <xdr:cNvSpPr txBox="1"/>
      </xdr:nvSpPr>
      <xdr:spPr>
        <a:xfrm>
          <a:off x="3482975" y="970641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408756</xdr:colOff>
      <xdr:row>210</xdr:row>
      <xdr:rowOff>0</xdr:rowOff>
    </xdr:from>
    <xdr:to>
      <xdr:col>6</xdr:col>
      <xdr:colOff>283661</xdr:colOff>
      <xdr:row>210</xdr:row>
      <xdr:rowOff>515620</xdr:rowOff>
    </xdr:to>
    <xdr:sp>
      <xdr:nvSpPr>
        <xdr:cNvPr id="795" name=" " hidden="1"/>
        <xdr:cNvSpPr txBox="1"/>
      </xdr:nvSpPr>
      <xdr:spPr>
        <a:xfrm>
          <a:off x="5447030" y="140802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113</xdr:row>
      <xdr:rowOff>0</xdr:rowOff>
    </xdr:from>
    <xdr:to>
      <xdr:col>6</xdr:col>
      <xdr:colOff>283661</xdr:colOff>
      <xdr:row>113</xdr:row>
      <xdr:rowOff>487045</xdr:rowOff>
    </xdr:to>
    <xdr:sp>
      <xdr:nvSpPr>
        <xdr:cNvPr id="796" name=" " hidden="1"/>
        <xdr:cNvSpPr txBox="1"/>
      </xdr:nvSpPr>
      <xdr:spPr>
        <a:xfrm>
          <a:off x="5447030" y="738993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403059</xdr:colOff>
      <xdr:row>493</xdr:row>
      <xdr:rowOff>0</xdr:rowOff>
    </xdr:from>
    <xdr:to>
      <xdr:col>4</xdr:col>
      <xdr:colOff>403059</xdr:colOff>
      <xdr:row>494</xdr:row>
      <xdr:rowOff>203150</xdr:rowOff>
    </xdr:to>
    <xdr:sp>
      <xdr:nvSpPr>
        <xdr:cNvPr id="797" name=" " hidden="1"/>
        <xdr:cNvSpPr txBox="1"/>
      </xdr:nvSpPr>
      <xdr:spPr>
        <a:xfrm>
          <a:off x="3476625" y="325511795"/>
          <a:ext cx="0" cy="65976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403059</xdr:colOff>
      <xdr:row>493</xdr:row>
      <xdr:rowOff>0</xdr:rowOff>
    </xdr:from>
    <xdr:to>
      <xdr:col>4</xdr:col>
      <xdr:colOff>403059</xdr:colOff>
      <xdr:row>494</xdr:row>
      <xdr:rowOff>203150</xdr:rowOff>
    </xdr:to>
    <xdr:sp>
      <xdr:nvSpPr>
        <xdr:cNvPr id="798" name=" " hidden="1"/>
        <xdr:cNvSpPr txBox="1"/>
      </xdr:nvSpPr>
      <xdr:spPr>
        <a:xfrm>
          <a:off x="3476625" y="325511795"/>
          <a:ext cx="0" cy="65976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409121</xdr:colOff>
      <xdr:row>491</xdr:row>
      <xdr:rowOff>0</xdr:rowOff>
    </xdr:from>
    <xdr:ext cx="65" cy="1040272"/>
    <xdr:sp>
      <xdr:nvSpPr>
        <xdr:cNvPr id="799" name="文本框 798" hidden="1"/>
        <xdr:cNvSpPr txBox="1"/>
      </xdr:nvSpPr>
      <xdr:spPr>
        <a:xfrm>
          <a:off x="3482975" y="324444995"/>
          <a:ext cx="0" cy="1040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491</xdr:row>
      <xdr:rowOff>0</xdr:rowOff>
    </xdr:from>
    <xdr:ext cx="65" cy="1040272"/>
    <xdr:sp>
      <xdr:nvSpPr>
        <xdr:cNvPr id="800" name="文本框 799" hidden="1"/>
        <xdr:cNvSpPr txBox="1"/>
      </xdr:nvSpPr>
      <xdr:spPr>
        <a:xfrm>
          <a:off x="3482975" y="324444995"/>
          <a:ext cx="0" cy="1040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xdr:from>
      <xdr:col>4</xdr:col>
      <xdr:colOff>403059</xdr:colOff>
      <xdr:row>517</xdr:row>
      <xdr:rowOff>0</xdr:rowOff>
    </xdr:from>
    <xdr:to>
      <xdr:col>4</xdr:col>
      <xdr:colOff>403059</xdr:colOff>
      <xdr:row>518</xdr:row>
      <xdr:rowOff>203150</xdr:rowOff>
    </xdr:to>
    <xdr:sp>
      <xdr:nvSpPr>
        <xdr:cNvPr id="801" name=" " hidden="1"/>
        <xdr:cNvSpPr txBox="1"/>
      </xdr:nvSpPr>
      <xdr:spPr>
        <a:xfrm>
          <a:off x="3476625" y="339075395"/>
          <a:ext cx="0" cy="55816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403059</xdr:colOff>
      <xdr:row>517</xdr:row>
      <xdr:rowOff>0</xdr:rowOff>
    </xdr:from>
    <xdr:to>
      <xdr:col>4</xdr:col>
      <xdr:colOff>403059</xdr:colOff>
      <xdr:row>518</xdr:row>
      <xdr:rowOff>203150</xdr:rowOff>
    </xdr:to>
    <xdr:sp>
      <xdr:nvSpPr>
        <xdr:cNvPr id="802" name=" " hidden="1"/>
        <xdr:cNvSpPr txBox="1"/>
      </xdr:nvSpPr>
      <xdr:spPr>
        <a:xfrm>
          <a:off x="3476625" y="339075395"/>
          <a:ext cx="0" cy="55816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409121</xdr:colOff>
      <xdr:row>283</xdr:row>
      <xdr:rowOff>0</xdr:rowOff>
    </xdr:from>
    <xdr:ext cx="65" cy="518302"/>
    <xdr:sp>
      <xdr:nvSpPr>
        <xdr:cNvPr id="803" name="文本框 802"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04" name="文本框 803"/>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05" name="文本框 804"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06" name="文本框 805"/>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07" name="文本框 806"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08" name="文本框 807"/>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09" name="文本框 808"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0" name="文本框 809"/>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1" name="文本框 810"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2" name="文本框 81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3" name="文本框 812"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4" name="文本框 813"/>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5" name="文本框 814"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6" name="文本框 815"/>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7" name="文本框 816"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8" name="文本框 817"/>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19" name="文本框 818"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0" name="文本框 819"/>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1" name="文本框 820"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2" name="文本框 82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3" name="文本框 822"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4" name="文本框 823"/>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5" name="文本框 824"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6" name="文本框 825"/>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7" name="文本框 826"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8" name="文本框 827"/>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29" name="文本框 828"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30" name="文本框 829"/>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31" name="文本框 830"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32" name="文本框 83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33" name="文本框 832"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34" name="文本框 833"/>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35" name="文本框 834" hidden="1"/>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283</xdr:row>
      <xdr:rowOff>0</xdr:rowOff>
    </xdr:from>
    <xdr:ext cx="65" cy="518302"/>
    <xdr:sp>
      <xdr:nvSpPr>
        <xdr:cNvPr id="836" name="文本框 835"/>
        <xdr:cNvSpPr txBox="1"/>
      </xdr:nvSpPr>
      <xdr:spPr>
        <a:xfrm>
          <a:off x="3482975" y="189012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156</xdr:row>
      <xdr:rowOff>0</xdr:rowOff>
    </xdr:from>
    <xdr:ext cx="65" cy="489727"/>
    <xdr:sp>
      <xdr:nvSpPr>
        <xdr:cNvPr id="837" name="文本框 836" hidden="1"/>
        <xdr:cNvSpPr txBox="1"/>
      </xdr:nvSpPr>
      <xdr:spPr>
        <a:xfrm>
          <a:off x="3482975" y="1039221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156</xdr:row>
      <xdr:rowOff>0</xdr:rowOff>
    </xdr:from>
    <xdr:ext cx="65" cy="489727"/>
    <xdr:sp>
      <xdr:nvSpPr>
        <xdr:cNvPr id="838" name="文本框 837"/>
        <xdr:cNvSpPr txBox="1"/>
      </xdr:nvSpPr>
      <xdr:spPr>
        <a:xfrm>
          <a:off x="3482975" y="1039221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156</xdr:row>
      <xdr:rowOff>0</xdr:rowOff>
    </xdr:from>
    <xdr:ext cx="65" cy="489727"/>
    <xdr:sp>
      <xdr:nvSpPr>
        <xdr:cNvPr id="839" name="文本框 838" hidden="1"/>
        <xdr:cNvSpPr txBox="1"/>
      </xdr:nvSpPr>
      <xdr:spPr>
        <a:xfrm>
          <a:off x="3482975" y="1039221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156</xdr:row>
      <xdr:rowOff>0</xdr:rowOff>
    </xdr:from>
    <xdr:ext cx="65" cy="489727"/>
    <xdr:sp>
      <xdr:nvSpPr>
        <xdr:cNvPr id="840" name="文本框 839"/>
        <xdr:cNvSpPr txBox="1"/>
      </xdr:nvSpPr>
      <xdr:spPr>
        <a:xfrm>
          <a:off x="3482975" y="1039221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432</xdr:row>
      <xdr:rowOff>0</xdr:rowOff>
    </xdr:from>
    <xdr:ext cx="65" cy="518302"/>
    <xdr:sp>
      <xdr:nvSpPr>
        <xdr:cNvPr id="841" name="文本框 840" hidden="1"/>
        <xdr:cNvSpPr txBox="1"/>
      </xdr:nvSpPr>
      <xdr:spPr>
        <a:xfrm>
          <a:off x="3482975" y="2924917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432</xdr:row>
      <xdr:rowOff>0</xdr:rowOff>
    </xdr:from>
    <xdr:ext cx="65" cy="518302"/>
    <xdr:sp>
      <xdr:nvSpPr>
        <xdr:cNvPr id="842" name="文本框 841"/>
        <xdr:cNvSpPr txBox="1"/>
      </xdr:nvSpPr>
      <xdr:spPr>
        <a:xfrm>
          <a:off x="3482975" y="2924917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408756</xdr:colOff>
      <xdr:row>554</xdr:row>
      <xdr:rowOff>0</xdr:rowOff>
    </xdr:from>
    <xdr:to>
      <xdr:col>6</xdr:col>
      <xdr:colOff>283661</xdr:colOff>
      <xdr:row>555</xdr:row>
      <xdr:rowOff>58420</xdr:rowOff>
    </xdr:to>
    <xdr:sp>
      <xdr:nvSpPr>
        <xdr:cNvPr id="843" name=" " hidden="1"/>
        <xdr:cNvSpPr txBox="1"/>
      </xdr:nvSpPr>
      <xdr:spPr>
        <a:xfrm>
          <a:off x="5447030" y="358785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200</xdr:row>
      <xdr:rowOff>0</xdr:rowOff>
    </xdr:from>
    <xdr:to>
      <xdr:col>6</xdr:col>
      <xdr:colOff>283661</xdr:colOff>
      <xdr:row>200</xdr:row>
      <xdr:rowOff>515620</xdr:rowOff>
    </xdr:to>
    <xdr:sp>
      <xdr:nvSpPr>
        <xdr:cNvPr id="844" name=" " hidden="1"/>
        <xdr:cNvSpPr txBox="1"/>
      </xdr:nvSpPr>
      <xdr:spPr>
        <a:xfrm>
          <a:off x="5447030" y="133792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227</xdr:row>
      <xdr:rowOff>0</xdr:rowOff>
    </xdr:from>
    <xdr:to>
      <xdr:col>6</xdr:col>
      <xdr:colOff>283661</xdr:colOff>
      <xdr:row>227</xdr:row>
      <xdr:rowOff>487045</xdr:rowOff>
    </xdr:to>
    <xdr:sp>
      <xdr:nvSpPr>
        <xdr:cNvPr id="845" name=" " hidden="1"/>
        <xdr:cNvSpPr txBox="1"/>
      </xdr:nvSpPr>
      <xdr:spPr>
        <a:xfrm>
          <a:off x="5447030" y="152232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422</xdr:row>
      <xdr:rowOff>0</xdr:rowOff>
    </xdr:from>
    <xdr:to>
      <xdr:col>6</xdr:col>
      <xdr:colOff>283661</xdr:colOff>
      <xdr:row>423</xdr:row>
      <xdr:rowOff>58420</xdr:rowOff>
    </xdr:to>
    <xdr:sp>
      <xdr:nvSpPr>
        <xdr:cNvPr id="846" name=" " hidden="1"/>
        <xdr:cNvSpPr txBox="1"/>
      </xdr:nvSpPr>
      <xdr:spPr>
        <a:xfrm>
          <a:off x="5447030" y="287310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425</xdr:row>
      <xdr:rowOff>0</xdr:rowOff>
    </xdr:from>
    <xdr:to>
      <xdr:col>6</xdr:col>
      <xdr:colOff>283661</xdr:colOff>
      <xdr:row>426</xdr:row>
      <xdr:rowOff>58420</xdr:rowOff>
    </xdr:to>
    <xdr:sp>
      <xdr:nvSpPr>
        <xdr:cNvPr id="847" name=" " hidden="1"/>
        <xdr:cNvSpPr txBox="1"/>
      </xdr:nvSpPr>
      <xdr:spPr>
        <a:xfrm>
          <a:off x="5447030" y="288834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423</xdr:row>
      <xdr:rowOff>0</xdr:rowOff>
    </xdr:from>
    <xdr:to>
      <xdr:col>6</xdr:col>
      <xdr:colOff>283661</xdr:colOff>
      <xdr:row>424</xdr:row>
      <xdr:rowOff>58420</xdr:rowOff>
    </xdr:to>
    <xdr:sp>
      <xdr:nvSpPr>
        <xdr:cNvPr id="848" name=" " hidden="1"/>
        <xdr:cNvSpPr txBox="1"/>
      </xdr:nvSpPr>
      <xdr:spPr>
        <a:xfrm>
          <a:off x="5447030" y="287767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615</xdr:row>
      <xdr:rowOff>0</xdr:rowOff>
    </xdr:from>
    <xdr:to>
      <xdr:col>6</xdr:col>
      <xdr:colOff>283661</xdr:colOff>
      <xdr:row>615</xdr:row>
      <xdr:rowOff>487045</xdr:rowOff>
    </xdr:to>
    <xdr:sp>
      <xdr:nvSpPr>
        <xdr:cNvPr id="849" name=" " hidden="1"/>
        <xdr:cNvSpPr txBox="1"/>
      </xdr:nvSpPr>
      <xdr:spPr>
        <a:xfrm>
          <a:off x="5447030" y="3920470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474</xdr:row>
      <xdr:rowOff>0</xdr:rowOff>
    </xdr:from>
    <xdr:to>
      <xdr:col>6</xdr:col>
      <xdr:colOff>283661</xdr:colOff>
      <xdr:row>474</xdr:row>
      <xdr:rowOff>515620</xdr:rowOff>
    </xdr:to>
    <xdr:sp>
      <xdr:nvSpPr>
        <xdr:cNvPr id="850" name=" " hidden="1"/>
        <xdr:cNvSpPr txBox="1"/>
      </xdr:nvSpPr>
      <xdr:spPr>
        <a:xfrm>
          <a:off x="5447030" y="314691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477</xdr:row>
      <xdr:rowOff>0</xdr:rowOff>
    </xdr:from>
    <xdr:to>
      <xdr:col>6</xdr:col>
      <xdr:colOff>283661</xdr:colOff>
      <xdr:row>477</xdr:row>
      <xdr:rowOff>515620</xdr:rowOff>
    </xdr:to>
    <xdr:sp>
      <xdr:nvSpPr>
        <xdr:cNvPr id="851" name=" " hidden="1"/>
        <xdr:cNvSpPr txBox="1"/>
      </xdr:nvSpPr>
      <xdr:spPr>
        <a:xfrm>
          <a:off x="5447030" y="31636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475</xdr:row>
      <xdr:rowOff>0</xdr:rowOff>
    </xdr:from>
    <xdr:to>
      <xdr:col>6</xdr:col>
      <xdr:colOff>283661</xdr:colOff>
      <xdr:row>476</xdr:row>
      <xdr:rowOff>58420</xdr:rowOff>
    </xdr:to>
    <xdr:sp>
      <xdr:nvSpPr>
        <xdr:cNvPr id="852" name=" " hidden="1"/>
        <xdr:cNvSpPr txBox="1"/>
      </xdr:nvSpPr>
      <xdr:spPr>
        <a:xfrm>
          <a:off x="5447030" y="315453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478</xdr:row>
      <xdr:rowOff>0</xdr:rowOff>
    </xdr:from>
    <xdr:to>
      <xdr:col>6</xdr:col>
      <xdr:colOff>283661</xdr:colOff>
      <xdr:row>479</xdr:row>
      <xdr:rowOff>58420</xdr:rowOff>
    </xdr:to>
    <xdr:sp>
      <xdr:nvSpPr>
        <xdr:cNvPr id="853" name=" " hidden="1"/>
        <xdr:cNvSpPr txBox="1"/>
      </xdr:nvSpPr>
      <xdr:spPr>
        <a:xfrm>
          <a:off x="5447030" y="316977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286</xdr:row>
      <xdr:rowOff>0</xdr:rowOff>
    </xdr:from>
    <xdr:to>
      <xdr:col>6</xdr:col>
      <xdr:colOff>283661</xdr:colOff>
      <xdr:row>286</xdr:row>
      <xdr:rowOff>668020</xdr:rowOff>
    </xdr:to>
    <xdr:sp>
      <xdr:nvSpPr>
        <xdr:cNvPr id="854" name=" " hidden="1"/>
        <xdr:cNvSpPr txBox="1"/>
      </xdr:nvSpPr>
      <xdr:spPr>
        <a:xfrm>
          <a:off x="5447030" y="191145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288</xdr:row>
      <xdr:rowOff>0</xdr:rowOff>
    </xdr:from>
    <xdr:to>
      <xdr:col>6</xdr:col>
      <xdr:colOff>283661</xdr:colOff>
      <xdr:row>288</xdr:row>
      <xdr:rowOff>515620</xdr:rowOff>
    </xdr:to>
    <xdr:sp>
      <xdr:nvSpPr>
        <xdr:cNvPr id="855" name=" " hidden="1"/>
        <xdr:cNvSpPr txBox="1"/>
      </xdr:nvSpPr>
      <xdr:spPr>
        <a:xfrm>
          <a:off x="5447030" y="192517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286</xdr:row>
      <xdr:rowOff>0</xdr:rowOff>
    </xdr:from>
    <xdr:to>
      <xdr:col>6</xdr:col>
      <xdr:colOff>283661</xdr:colOff>
      <xdr:row>286</xdr:row>
      <xdr:rowOff>668020</xdr:rowOff>
    </xdr:to>
    <xdr:sp>
      <xdr:nvSpPr>
        <xdr:cNvPr id="856" name=" " hidden="1"/>
        <xdr:cNvSpPr txBox="1"/>
      </xdr:nvSpPr>
      <xdr:spPr>
        <a:xfrm>
          <a:off x="5447030" y="191145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289</xdr:row>
      <xdr:rowOff>0</xdr:rowOff>
    </xdr:from>
    <xdr:to>
      <xdr:col>6</xdr:col>
      <xdr:colOff>283661</xdr:colOff>
      <xdr:row>289</xdr:row>
      <xdr:rowOff>515620</xdr:rowOff>
    </xdr:to>
    <xdr:sp>
      <xdr:nvSpPr>
        <xdr:cNvPr id="857" name=" " hidden="1"/>
        <xdr:cNvSpPr txBox="1"/>
      </xdr:nvSpPr>
      <xdr:spPr>
        <a:xfrm>
          <a:off x="5447030" y="193279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464</xdr:row>
      <xdr:rowOff>0</xdr:rowOff>
    </xdr:from>
    <xdr:to>
      <xdr:col>6</xdr:col>
      <xdr:colOff>283661</xdr:colOff>
      <xdr:row>464</xdr:row>
      <xdr:rowOff>487045</xdr:rowOff>
    </xdr:to>
    <xdr:sp>
      <xdr:nvSpPr>
        <xdr:cNvPr id="858" name=" " hidden="1"/>
        <xdr:cNvSpPr txBox="1"/>
      </xdr:nvSpPr>
      <xdr:spPr>
        <a:xfrm>
          <a:off x="5447030" y="3096113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506</xdr:row>
      <xdr:rowOff>0</xdr:rowOff>
    </xdr:from>
    <xdr:to>
      <xdr:col>6</xdr:col>
      <xdr:colOff>283661</xdr:colOff>
      <xdr:row>507</xdr:row>
      <xdr:rowOff>58420</xdr:rowOff>
    </xdr:to>
    <xdr:sp>
      <xdr:nvSpPr>
        <xdr:cNvPr id="859" name=" " hidden="1"/>
        <xdr:cNvSpPr txBox="1"/>
      </xdr:nvSpPr>
      <xdr:spPr>
        <a:xfrm>
          <a:off x="5447030" y="3326745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504</xdr:row>
      <xdr:rowOff>0</xdr:rowOff>
    </xdr:from>
    <xdr:to>
      <xdr:col>6</xdr:col>
      <xdr:colOff>283661</xdr:colOff>
      <xdr:row>504</xdr:row>
      <xdr:rowOff>515620</xdr:rowOff>
    </xdr:to>
    <xdr:sp>
      <xdr:nvSpPr>
        <xdr:cNvPr id="860" name=" " hidden="1"/>
        <xdr:cNvSpPr txBox="1"/>
      </xdr:nvSpPr>
      <xdr:spPr>
        <a:xfrm>
          <a:off x="5447030" y="33160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507</xdr:row>
      <xdr:rowOff>0</xdr:rowOff>
    </xdr:from>
    <xdr:to>
      <xdr:col>6</xdr:col>
      <xdr:colOff>283661</xdr:colOff>
      <xdr:row>507</xdr:row>
      <xdr:rowOff>515620</xdr:rowOff>
    </xdr:to>
    <xdr:sp>
      <xdr:nvSpPr>
        <xdr:cNvPr id="861" name=" " hidden="1"/>
        <xdr:cNvSpPr txBox="1"/>
      </xdr:nvSpPr>
      <xdr:spPr>
        <a:xfrm>
          <a:off x="5447030" y="333284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554</xdr:row>
      <xdr:rowOff>0</xdr:rowOff>
    </xdr:from>
    <xdr:to>
      <xdr:col>6</xdr:col>
      <xdr:colOff>283661</xdr:colOff>
      <xdr:row>555</xdr:row>
      <xdr:rowOff>58420</xdr:rowOff>
    </xdr:to>
    <xdr:sp>
      <xdr:nvSpPr>
        <xdr:cNvPr id="862" name=" " hidden="1"/>
        <xdr:cNvSpPr txBox="1"/>
      </xdr:nvSpPr>
      <xdr:spPr>
        <a:xfrm>
          <a:off x="5447030" y="358785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557</xdr:row>
      <xdr:rowOff>0</xdr:rowOff>
    </xdr:from>
    <xdr:to>
      <xdr:col>6</xdr:col>
      <xdr:colOff>283661</xdr:colOff>
      <xdr:row>558</xdr:row>
      <xdr:rowOff>58420</xdr:rowOff>
    </xdr:to>
    <xdr:sp>
      <xdr:nvSpPr>
        <xdr:cNvPr id="863" name=" " hidden="1"/>
        <xdr:cNvSpPr txBox="1"/>
      </xdr:nvSpPr>
      <xdr:spPr>
        <a:xfrm>
          <a:off x="5447030" y="360462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555</xdr:row>
      <xdr:rowOff>0</xdr:rowOff>
    </xdr:from>
    <xdr:to>
      <xdr:col>6</xdr:col>
      <xdr:colOff>283661</xdr:colOff>
      <xdr:row>555</xdr:row>
      <xdr:rowOff>515620</xdr:rowOff>
    </xdr:to>
    <xdr:sp>
      <xdr:nvSpPr>
        <xdr:cNvPr id="864" name=" " hidden="1"/>
        <xdr:cNvSpPr txBox="1"/>
      </xdr:nvSpPr>
      <xdr:spPr>
        <a:xfrm>
          <a:off x="5447030" y="359242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388</xdr:row>
      <xdr:rowOff>0</xdr:rowOff>
    </xdr:from>
    <xdr:to>
      <xdr:col>6</xdr:col>
      <xdr:colOff>283661</xdr:colOff>
      <xdr:row>388</xdr:row>
      <xdr:rowOff>487045</xdr:rowOff>
    </xdr:to>
    <xdr:sp>
      <xdr:nvSpPr>
        <xdr:cNvPr id="865" name=" " hidden="1"/>
        <xdr:cNvSpPr txBox="1"/>
      </xdr:nvSpPr>
      <xdr:spPr>
        <a:xfrm>
          <a:off x="5447030" y="2642215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370</xdr:row>
      <xdr:rowOff>0</xdr:rowOff>
    </xdr:from>
    <xdr:to>
      <xdr:col>6</xdr:col>
      <xdr:colOff>283661</xdr:colOff>
      <xdr:row>370</xdr:row>
      <xdr:rowOff>515620</xdr:rowOff>
    </xdr:to>
    <xdr:sp>
      <xdr:nvSpPr>
        <xdr:cNvPr id="866" name=" " hidden="1"/>
        <xdr:cNvSpPr txBox="1"/>
      </xdr:nvSpPr>
      <xdr:spPr>
        <a:xfrm>
          <a:off x="5447030" y="251267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373</xdr:row>
      <xdr:rowOff>0</xdr:rowOff>
    </xdr:from>
    <xdr:to>
      <xdr:col>6</xdr:col>
      <xdr:colOff>283661</xdr:colOff>
      <xdr:row>373</xdr:row>
      <xdr:rowOff>515620</xdr:rowOff>
    </xdr:to>
    <xdr:sp>
      <xdr:nvSpPr>
        <xdr:cNvPr id="867" name=" " hidden="1"/>
        <xdr:cNvSpPr txBox="1"/>
      </xdr:nvSpPr>
      <xdr:spPr>
        <a:xfrm>
          <a:off x="5447030" y="253096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371</xdr:row>
      <xdr:rowOff>0</xdr:rowOff>
    </xdr:from>
    <xdr:to>
      <xdr:col>6</xdr:col>
      <xdr:colOff>283661</xdr:colOff>
      <xdr:row>371</xdr:row>
      <xdr:rowOff>515620</xdr:rowOff>
    </xdr:to>
    <xdr:sp>
      <xdr:nvSpPr>
        <xdr:cNvPr id="868" name=" " hidden="1"/>
        <xdr:cNvSpPr txBox="1"/>
      </xdr:nvSpPr>
      <xdr:spPr>
        <a:xfrm>
          <a:off x="5447030" y="251877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443</xdr:row>
      <xdr:rowOff>0</xdr:rowOff>
    </xdr:from>
    <xdr:to>
      <xdr:col>6</xdr:col>
      <xdr:colOff>283661</xdr:colOff>
      <xdr:row>443</xdr:row>
      <xdr:rowOff>487045</xdr:rowOff>
    </xdr:to>
    <xdr:sp>
      <xdr:nvSpPr>
        <xdr:cNvPr id="869" name=" " hidden="1"/>
        <xdr:cNvSpPr txBox="1"/>
      </xdr:nvSpPr>
      <xdr:spPr>
        <a:xfrm>
          <a:off x="5447030" y="298282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449</xdr:row>
      <xdr:rowOff>0</xdr:rowOff>
    </xdr:from>
    <xdr:to>
      <xdr:col>6</xdr:col>
      <xdr:colOff>283661</xdr:colOff>
      <xdr:row>450</xdr:row>
      <xdr:rowOff>48895</xdr:rowOff>
    </xdr:to>
    <xdr:sp>
      <xdr:nvSpPr>
        <xdr:cNvPr id="870" name=" " hidden="1"/>
        <xdr:cNvSpPr txBox="1"/>
      </xdr:nvSpPr>
      <xdr:spPr>
        <a:xfrm>
          <a:off x="5447030" y="301330995"/>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452</xdr:row>
      <xdr:rowOff>0</xdr:rowOff>
    </xdr:from>
    <xdr:to>
      <xdr:col>6</xdr:col>
      <xdr:colOff>283661</xdr:colOff>
      <xdr:row>453</xdr:row>
      <xdr:rowOff>160020</xdr:rowOff>
    </xdr:to>
    <xdr:sp>
      <xdr:nvSpPr>
        <xdr:cNvPr id="871" name=" " hidden="1"/>
        <xdr:cNvSpPr txBox="1"/>
      </xdr:nvSpPr>
      <xdr:spPr>
        <a:xfrm>
          <a:off x="5447030" y="302854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591</xdr:row>
      <xdr:rowOff>0</xdr:rowOff>
    </xdr:from>
    <xdr:to>
      <xdr:col>6</xdr:col>
      <xdr:colOff>283661</xdr:colOff>
      <xdr:row>591</xdr:row>
      <xdr:rowOff>487045</xdr:rowOff>
    </xdr:to>
    <xdr:sp>
      <xdr:nvSpPr>
        <xdr:cNvPr id="872" name=" " hidden="1"/>
        <xdr:cNvSpPr txBox="1"/>
      </xdr:nvSpPr>
      <xdr:spPr>
        <a:xfrm>
          <a:off x="5447030" y="3790930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452</xdr:row>
      <xdr:rowOff>0</xdr:rowOff>
    </xdr:from>
    <xdr:to>
      <xdr:col>6</xdr:col>
      <xdr:colOff>283661</xdr:colOff>
      <xdr:row>453</xdr:row>
      <xdr:rowOff>160020</xdr:rowOff>
    </xdr:to>
    <xdr:sp>
      <xdr:nvSpPr>
        <xdr:cNvPr id="873" name=" " hidden="1"/>
        <xdr:cNvSpPr txBox="1"/>
      </xdr:nvSpPr>
      <xdr:spPr>
        <a:xfrm>
          <a:off x="5447030" y="302854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513</xdr:row>
      <xdr:rowOff>0</xdr:rowOff>
    </xdr:from>
    <xdr:to>
      <xdr:col>6</xdr:col>
      <xdr:colOff>283661</xdr:colOff>
      <xdr:row>514</xdr:row>
      <xdr:rowOff>58420</xdr:rowOff>
    </xdr:to>
    <xdr:sp>
      <xdr:nvSpPr>
        <xdr:cNvPr id="874" name=" " hidden="1"/>
        <xdr:cNvSpPr txBox="1"/>
      </xdr:nvSpPr>
      <xdr:spPr>
        <a:xfrm>
          <a:off x="5447030" y="336789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516</xdr:row>
      <xdr:rowOff>0</xdr:rowOff>
    </xdr:from>
    <xdr:to>
      <xdr:col>6</xdr:col>
      <xdr:colOff>283661</xdr:colOff>
      <xdr:row>517</xdr:row>
      <xdr:rowOff>29845</xdr:rowOff>
    </xdr:to>
    <xdr:sp>
      <xdr:nvSpPr>
        <xdr:cNvPr id="875" name=" " hidden="1"/>
        <xdr:cNvSpPr txBox="1"/>
      </xdr:nvSpPr>
      <xdr:spPr>
        <a:xfrm>
          <a:off x="5447030" y="3386181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514</xdr:row>
      <xdr:rowOff>0</xdr:rowOff>
    </xdr:from>
    <xdr:to>
      <xdr:col>6</xdr:col>
      <xdr:colOff>283661</xdr:colOff>
      <xdr:row>514</xdr:row>
      <xdr:rowOff>668020</xdr:rowOff>
    </xdr:to>
    <xdr:sp>
      <xdr:nvSpPr>
        <xdr:cNvPr id="876" name=" " hidden="1"/>
        <xdr:cNvSpPr txBox="1"/>
      </xdr:nvSpPr>
      <xdr:spPr>
        <a:xfrm>
          <a:off x="5447030" y="337398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516</xdr:row>
      <xdr:rowOff>0</xdr:rowOff>
    </xdr:from>
    <xdr:to>
      <xdr:col>6</xdr:col>
      <xdr:colOff>283661</xdr:colOff>
      <xdr:row>517</xdr:row>
      <xdr:rowOff>58420</xdr:rowOff>
    </xdr:to>
    <xdr:sp>
      <xdr:nvSpPr>
        <xdr:cNvPr id="877" name=" " hidden="1"/>
        <xdr:cNvSpPr txBox="1"/>
      </xdr:nvSpPr>
      <xdr:spPr>
        <a:xfrm>
          <a:off x="5447030" y="338618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543</xdr:row>
      <xdr:rowOff>0</xdr:rowOff>
    </xdr:from>
    <xdr:to>
      <xdr:col>6</xdr:col>
      <xdr:colOff>283661</xdr:colOff>
      <xdr:row>544</xdr:row>
      <xdr:rowOff>58420</xdr:rowOff>
    </xdr:to>
    <xdr:sp>
      <xdr:nvSpPr>
        <xdr:cNvPr id="878" name=" " hidden="1"/>
        <xdr:cNvSpPr txBox="1"/>
      </xdr:nvSpPr>
      <xdr:spPr>
        <a:xfrm>
          <a:off x="5447030" y="352994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341</xdr:row>
      <xdr:rowOff>0</xdr:rowOff>
    </xdr:from>
    <xdr:to>
      <xdr:col>6</xdr:col>
      <xdr:colOff>283661</xdr:colOff>
      <xdr:row>341</xdr:row>
      <xdr:rowOff>515620</xdr:rowOff>
    </xdr:to>
    <xdr:sp>
      <xdr:nvSpPr>
        <xdr:cNvPr id="879" name=" " hidden="1"/>
        <xdr:cNvSpPr txBox="1"/>
      </xdr:nvSpPr>
      <xdr:spPr>
        <a:xfrm>
          <a:off x="5447030" y="230845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551</xdr:row>
      <xdr:rowOff>0</xdr:rowOff>
    </xdr:from>
    <xdr:to>
      <xdr:col>6</xdr:col>
      <xdr:colOff>283661</xdr:colOff>
      <xdr:row>551</xdr:row>
      <xdr:rowOff>487045</xdr:rowOff>
    </xdr:to>
    <xdr:sp>
      <xdr:nvSpPr>
        <xdr:cNvPr id="880" name=" " hidden="1"/>
        <xdr:cNvSpPr txBox="1"/>
      </xdr:nvSpPr>
      <xdr:spPr>
        <a:xfrm>
          <a:off x="5447030" y="3572617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458</xdr:row>
      <xdr:rowOff>0</xdr:rowOff>
    </xdr:from>
    <xdr:to>
      <xdr:col>6</xdr:col>
      <xdr:colOff>283661</xdr:colOff>
      <xdr:row>459</xdr:row>
      <xdr:rowOff>58420</xdr:rowOff>
    </xdr:to>
    <xdr:sp>
      <xdr:nvSpPr>
        <xdr:cNvPr id="881" name=" " hidden="1"/>
        <xdr:cNvSpPr txBox="1"/>
      </xdr:nvSpPr>
      <xdr:spPr>
        <a:xfrm>
          <a:off x="5447030" y="305801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456</xdr:row>
      <xdr:rowOff>0</xdr:rowOff>
    </xdr:from>
    <xdr:to>
      <xdr:col>6</xdr:col>
      <xdr:colOff>283661</xdr:colOff>
      <xdr:row>457</xdr:row>
      <xdr:rowOff>58420</xdr:rowOff>
    </xdr:to>
    <xdr:sp>
      <xdr:nvSpPr>
        <xdr:cNvPr id="882" name=" " hidden="1"/>
        <xdr:cNvSpPr txBox="1"/>
      </xdr:nvSpPr>
      <xdr:spPr>
        <a:xfrm>
          <a:off x="5447030" y="304886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459</xdr:row>
      <xdr:rowOff>0</xdr:rowOff>
    </xdr:from>
    <xdr:to>
      <xdr:col>6</xdr:col>
      <xdr:colOff>283661</xdr:colOff>
      <xdr:row>459</xdr:row>
      <xdr:rowOff>515620</xdr:rowOff>
    </xdr:to>
    <xdr:sp>
      <xdr:nvSpPr>
        <xdr:cNvPr id="883" name=" " hidden="1"/>
        <xdr:cNvSpPr txBox="1"/>
      </xdr:nvSpPr>
      <xdr:spPr>
        <a:xfrm>
          <a:off x="5447030" y="306258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535</xdr:row>
      <xdr:rowOff>0</xdr:rowOff>
    </xdr:from>
    <xdr:to>
      <xdr:col>6</xdr:col>
      <xdr:colOff>283661</xdr:colOff>
      <xdr:row>536</xdr:row>
      <xdr:rowOff>58420</xdr:rowOff>
    </xdr:to>
    <xdr:sp>
      <xdr:nvSpPr>
        <xdr:cNvPr id="884" name=" " hidden="1"/>
        <xdr:cNvSpPr txBox="1"/>
      </xdr:nvSpPr>
      <xdr:spPr>
        <a:xfrm>
          <a:off x="5447030" y="348727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536</xdr:row>
      <xdr:rowOff>0</xdr:rowOff>
    </xdr:from>
    <xdr:to>
      <xdr:col>6</xdr:col>
      <xdr:colOff>283661</xdr:colOff>
      <xdr:row>536</xdr:row>
      <xdr:rowOff>487045</xdr:rowOff>
    </xdr:to>
    <xdr:sp>
      <xdr:nvSpPr>
        <xdr:cNvPr id="885" name=" " hidden="1"/>
        <xdr:cNvSpPr txBox="1"/>
      </xdr:nvSpPr>
      <xdr:spPr>
        <a:xfrm>
          <a:off x="5447030" y="349336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536</xdr:row>
      <xdr:rowOff>0</xdr:rowOff>
    </xdr:from>
    <xdr:to>
      <xdr:col>6</xdr:col>
      <xdr:colOff>283661</xdr:colOff>
      <xdr:row>537</xdr:row>
      <xdr:rowOff>58420</xdr:rowOff>
    </xdr:to>
    <xdr:sp>
      <xdr:nvSpPr>
        <xdr:cNvPr id="886" name=" " hidden="1"/>
        <xdr:cNvSpPr txBox="1"/>
      </xdr:nvSpPr>
      <xdr:spPr>
        <a:xfrm>
          <a:off x="5447030" y="349336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539</xdr:row>
      <xdr:rowOff>0</xdr:rowOff>
    </xdr:from>
    <xdr:to>
      <xdr:col>6</xdr:col>
      <xdr:colOff>283661</xdr:colOff>
      <xdr:row>539</xdr:row>
      <xdr:rowOff>515620</xdr:rowOff>
    </xdr:to>
    <xdr:sp>
      <xdr:nvSpPr>
        <xdr:cNvPr id="887" name=" " hidden="1"/>
        <xdr:cNvSpPr txBox="1"/>
      </xdr:nvSpPr>
      <xdr:spPr>
        <a:xfrm>
          <a:off x="5447030" y="350860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4</xdr:col>
      <xdr:colOff>409121</xdr:colOff>
      <xdr:row>148</xdr:row>
      <xdr:rowOff>0</xdr:rowOff>
    </xdr:from>
    <xdr:ext cx="65" cy="670702"/>
    <xdr:sp>
      <xdr:nvSpPr>
        <xdr:cNvPr id="888" name="文本框 887" hidden="1"/>
        <xdr:cNvSpPr txBox="1"/>
      </xdr:nvSpPr>
      <xdr:spPr>
        <a:xfrm>
          <a:off x="3482975" y="97673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148</xdr:row>
      <xdr:rowOff>0</xdr:rowOff>
    </xdr:from>
    <xdr:ext cx="65" cy="670702"/>
    <xdr:sp>
      <xdr:nvSpPr>
        <xdr:cNvPr id="889" name="文本框 888"/>
        <xdr:cNvSpPr txBox="1"/>
      </xdr:nvSpPr>
      <xdr:spPr>
        <a:xfrm>
          <a:off x="3482975" y="97673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492</xdr:row>
      <xdr:rowOff>0</xdr:rowOff>
    </xdr:from>
    <xdr:ext cx="65" cy="1049797"/>
    <xdr:sp>
      <xdr:nvSpPr>
        <xdr:cNvPr id="890" name="文本框 889" hidden="1"/>
        <xdr:cNvSpPr txBox="1"/>
      </xdr:nvSpPr>
      <xdr:spPr>
        <a:xfrm>
          <a:off x="3482975" y="325054595"/>
          <a:ext cx="0" cy="104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492</xdr:row>
      <xdr:rowOff>0</xdr:rowOff>
    </xdr:from>
    <xdr:ext cx="65" cy="1049797"/>
    <xdr:sp>
      <xdr:nvSpPr>
        <xdr:cNvPr id="891" name="文本框 890" hidden="1"/>
        <xdr:cNvSpPr txBox="1"/>
      </xdr:nvSpPr>
      <xdr:spPr>
        <a:xfrm>
          <a:off x="3482975" y="325054595"/>
          <a:ext cx="0" cy="104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2" name="文本框 891"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3" name="文本框 892"/>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4" name="文本框 893"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5" name="文本框 894"/>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6" name="文本框 895"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7" name="文本框 896"/>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8" name="文本框 897"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899" name="文本框 898"/>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0" name="文本框 899"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1" name="文本框 900"/>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2" name="文本框 901"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3" name="文本框 902"/>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4" name="文本框 903"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5" name="文本框 904"/>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6" name="文本框 905"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7" name="文本框 906"/>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8" name="文本框 907"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09" name="文本框 908"/>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0" name="文本框 909"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1" name="文本框 910"/>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2" name="文本框 911"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3" name="文本框 912"/>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4" name="文本框 913"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5" name="文本框 914"/>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6" name="文本框 915"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7" name="文本框 916"/>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8" name="文本框 917"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19" name="文本框 918"/>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20" name="文本框 919"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21" name="文本框 920"/>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22" name="文本框 921"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23" name="文本框 922"/>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24" name="文本框 923" hidden="1"/>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284</xdr:row>
      <xdr:rowOff>0</xdr:rowOff>
    </xdr:from>
    <xdr:ext cx="65" cy="518302"/>
    <xdr:sp>
      <xdr:nvSpPr>
        <xdr:cNvPr id="925" name="文本框 924"/>
        <xdr:cNvSpPr txBox="1"/>
      </xdr:nvSpPr>
      <xdr:spPr>
        <a:xfrm>
          <a:off x="3482975" y="1897741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112</xdr:row>
      <xdr:rowOff>0</xdr:rowOff>
    </xdr:from>
    <xdr:ext cx="65" cy="489727"/>
    <xdr:sp>
      <xdr:nvSpPr>
        <xdr:cNvPr id="926" name="文本框 925" hidden="1"/>
        <xdr:cNvSpPr txBox="1"/>
      </xdr:nvSpPr>
      <xdr:spPr>
        <a:xfrm>
          <a:off x="3482975" y="729849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112</xdr:row>
      <xdr:rowOff>0</xdr:rowOff>
    </xdr:from>
    <xdr:ext cx="65" cy="489727"/>
    <xdr:sp>
      <xdr:nvSpPr>
        <xdr:cNvPr id="927" name="文本框 926"/>
        <xdr:cNvSpPr txBox="1"/>
      </xdr:nvSpPr>
      <xdr:spPr>
        <a:xfrm>
          <a:off x="3482975" y="729849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112</xdr:row>
      <xdr:rowOff>0</xdr:rowOff>
    </xdr:from>
    <xdr:ext cx="65" cy="489727"/>
    <xdr:sp>
      <xdr:nvSpPr>
        <xdr:cNvPr id="928" name="文本框 927" hidden="1"/>
        <xdr:cNvSpPr txBox="1"/>
      </xdr:nvSpPr>
      <xdr:spPr>
        <a:xfrm>
          <a:off x="3482975" y="729849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112</xdr:row>
      <xdr:rowOff>0</xdr:rowOff>
    </xdr:from>
    <xdr:ext cx="65" cy="489727"/>
    <xdr:sp>
      <xdr:nvSpPr>
        <xdr:cNvPr id="929" name="文本框 928"/>
        <xdr:cNvSpPr txBox="1"/>
      </xdr:nvSpPr>
      <xdr:spPr>
        <a:xfrm>
          <a:off x="3482975" y="729849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433</xdr:row>
      <xdr:rowOff>0</xdr:rowOff>
    </xdr:from>
    <xdr:ext cx="65" cy="518302"/>
    <xdr:sp>
      <xdr:nvSpPr>
        <xdr:cNvPr id="930" name="文本框 929" hidden="1"/>
        <xdr:cNvSpPr txBox="1"/>
      </xdr:nvSpPr>
      <xdr:spPr>
        <a:xfrm>
          <a:off x="3482975" y="2931013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409121</xdr:colOff>
      <xdr:row>433</xdr:row>
      <xdr:rowOff>0</xdr:rowOff>
    </xdr:from>
    <xdr:ext cx="65" cy="518302"/>
    <xdr:sp>
      <xdr:nvSpPr>
        <xdr:cNvPr id="931" name="文本框 930"/>
        <xdr:cNvSpPr txBox="1"/>
      </xdr:nvSpPr>
      <xdr:spPr>
        <a:xfrm>
          <a:off x="3482975" y="2931013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408756</xdr:colOff>
      <xdr:row>200</xdr:row>
      <xdr:rowOff>0</xdr:rowOff>
    </xdr:from>
    <xdr:to>
      <xdr:col>6</xdr:col>
      <xdr:colOff>283661</xdr:colOff>
      <xdr:row>200</xdr:row>
      <xdr:rowOff>515620</xdr:rowOff>
    </xdr:to>
    <xdr:sp>
      <xdr:nvSpPr>
        <xdr:cNvPr id="932" name=" " hidden="1"/>
        <xdr:cNvSpPr txBox="1"/>
      </xdr:nvSpPr>
      <xdr:spPr>
        <a:xfrm>
          <a:off x="5447030" y="133792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227</xdr:row>
      <xdr:rowOff>0</xdr:rowOff>
    </xdr:from>
    <xdr:to>
      <xdr:col>6</xdr:col>
      <xdr:colOff>283661</xdr:colOff>
      <xdr:row>227</xdr:row>
      <xdr:rowOff>487045</xdr:rowOff>
    </xdr:to>
    <xdr:sp>
      <xdr:nvSpPr>
        <xdr:cNvPr id="933" name=" " hidden="1"/>
        <xdr:cNvSpPr txBox="1"/>
      </xdr:nvSpPr>
      <xdr:spPr>
        <a:xfrm>
          <a:off x="5447030" y="152232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555</xdr:row>
      <xdr:rowOff>0</xdr:rowOff>
    </xdr:from>
    <xdr:to>
      <xdr:col>6</xdr:col>
      <xdr:colOff>283661</xdr:colOff>
      <xdr:row>555</xdr:row>
      <xdr:rowOff>515620</xdr:rowOff>
    </xdr:to>
    <xdr:sp>
      <xdr:nvSpPr>
        <xdr:cNvPr id="934" name=" " hidden="1"/>
        <xdr:cNvSpPr txBox="1"/>
      </xdr:nvSpPr>
      <xdr:spPr>
        <a:xfrm>
          <a:off x="5447030" y="359242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113</xdr:row>
      <xdr:rowOff>0</xdr:rowOff>
    </xdr:from>
    <xdr:to>
      <xdr:col>6</xdr:col>
      <xdr:colOff>283661</xdr:colOff>
      <xdr:row>113</xdr:row>
      <xdr:rowOff>515620</xdr:rowOff>
    </xdr:to>
    <xdr:sp>
      <xdr:nvSpPr>
        <xdr:cNvPr id="935" name=" " hidden="1"/>
        <xdr:cNvSpPr txBox="1"/>
      </xdr:nvSpPr>
      <xdr:spPr>
        <a:xfrm>
          <a:off x="5447030" y="73899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190</xdr:row>
      <xdr:rowOff>0</xdr:rowOff>
    </xdr:from>
    <xdr:to>
      <xdr:col>6</xdr:col>
      <xdr:colOff>283661</xdr:colOff>
      <xdr:row>190</xdr:row>
      <xdr:rowOff>487045</xdr:rowOff>
    </xdr:to>
    <xdr:sp>
      <xdr:nvSpPr>
        <xdr:cNvPr id="936" name=" " hidden="1"/>
        <xdr:cNvSpPr txBox="1"/>
      </xdr:nvSpPr>
      <xdr:spPr>
        <a:xfrm>
          <a:off x="5447030" y="1266297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423</xdr:row>
      <xdr:rowOff>0</xdr:rowOff>
    </xdr:from>
    <xdr:to>
      <xdr:col>6</xdr:col>
      <xdr:colOff>283661</xdr:colOff>
      <xdr:row>424</xdr:row>
      <xdr:rowOff>58420</xdr:rowOff>
    </xdr:to>
    <xdr:sp>
      <xdr:nvSpPr>
        <xdr:cNvPr id="937" name=" " hidden="1"/>
        <xdr:cNvSpPr txBox="1"/>
      </xdr:nvSpPr>
      <xdr:spPr>
        <a:xfrm>
          <a:off x="5447030" y="287767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615</xdr:row>
      <xdr:rowOff>0</xdr:rowOff>
    </xdr:from>
    <xdr:to>
      <xdr:col>6</xdr:col>
      <xdr:colOff>283661</xdr:colOff>
      <xdr:row>615</xdr:row>
      <xdr:rowOff>487045</xdr:rowOff>
    </xdr:to>
    <xdr:sp>
      <xdr:nvSpPr>
        <xdr:cNvPr id="938" name=" " hidden="1"/>
        <xdr:cNvSpPr txBox="1"/>
      </xdr:nvSpPr>
      <xdr:spPr>
        <a:xfrm>
          <a:off x="5447030" y="3920470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430</xdr:row>
      <xdr:rowOff>0</xdr:rowOff>
    </xdr:from>
    <xdr:to>
      <xdr:col>6</xdr:col>
      <xdr:colOff>283661</xdr:colOff>
      <xdr:row>430</xdr:row>
      <xdr:rowOff>487045</xdr:rowOff>
    </xdr:to>
    <xdr:sp>
      <xdr:nvSpPr>
        <xdr:cNvPr id="939" name=" " hidden="1"/>
        <xdr:cNvSpPr txBox="1"/>
      </xdr:nvSpPr>
      <xdr:spPr>
        <a:xfrm>
          <a:off x="5447030" y="291424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572</xdr:row>
      <xdr:rowOff>0</xdr:rowOff>
    </xdr:from>
    <xdr:to>
      <xdr:col>6</xdr:col>
      <xdr:colOff>283661</xdr:colOff>
      <xdr:row>572</xdr:row>
      <xdr:rowOff>487045</xdr:rowOff>
    </xdr:to>
    <xdr:sp>
      <xdr:nvSpPr>
        <xdr:cNvPr id="940" name=" " hidden="1"/>
        <xdr:cNvSpPr txBox="1"/>
      </xdr:nvSpPr>
      <xdr:spPr>
        <a:xfrm>
          <a:off x="5447030" y="3688822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475</xdr:row>
      <xdr:rowOff>0</xdr:rowOff>
    </xdr:from>
    <xdr:to>
      <xdr:col>6</xdr:col>
      <xdr:colOff>283661</xdr:colOff>
      <xdr:row>476</xdr:row>
      <xdr:rowOff>58420</xdr:rowOff>
    </xdr:to>
    <xdr:sp>
      <xdr:nvSpPr>
        <xdr:cNvPr id="941" name=" " hidden="1"/>
        <xdr:cNvSpPr txBox="1"/>
      </xdr:nvSpPr>
      <xdr:spPr>
        <a:xfrm>
          <a:off x="5447030" y="315453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478</xdr:row>
      <xdr:rowOff>0</xdr:rowOff>
    </xdr:from>
    <xdr:to>
      <xdr:col>6</xdr:col>
      <xdr:colOff>283661</xdr:colOff>
      <xdr:row>479</xdr:row>
      <xdr:rowOff>58420</xdr:rowOff>
    </xdr:to>
    <xdr:sp>
      <xdr:nvSpPr>
        <xdr:cNvPr id="942" name=" " hidden="1"/>
        <xdr:cNvSpPr txBox="1"/>
      </xdr:nvSpPr>
      <xdr:spPr>
        <a:xfrm>
          <a:off x="5447030" y="316977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476</xdr:row>
      <xdr:rowOff>0</xdr:rowOff>
    </xdr:from>
    <xdr:to>
      <xdr:col>6</xdr:col>
      <xdr:colOff>283661</xdr:colOff>
      <xdr:row>477</xdr:row>
      <xdr:rowOff>58420</xdr:rowOff>
    </xdr:to>
    <xdr:sp>
      <xdr:nvSpPr>
        <xdr:cNvPr id="943" name=" " hidden="1"/>
        <xdr:cNvSpPr txBox="1"/>
      </xdr:nvSpPr>
      <xdr:spPr>
        <a:xfrm>
          <a:off x="5447030" y="315910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479</xdr:row>
      <xdr:rowOff>0</xdr:rowOff>
    </xdr:from>
    <xdr:to>
      <xdr:col>6</xdr:col>
      <xdr:colOff>283661</xdr:colOff>
      <xdr:row>480</xdr:row>
      <xdr:rowOff>201295</xdr:rowOff>
    </xdr:to>
    <xdr:sp>
      <xdr:nvSpPr>
        <xdr:cNvPr id="944" name=" " hidden="1"/>
        <xdr:cNvSpPr txBox="1"/>
      </xdr:nvSpPr>
      <xdr:spPr>
        <a:xfrm>
          <a:off x="5447030" y="317434595"/>
          <a:ext cx="416560"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286</xdr:row>
      <xdr:rowOff>0</xdr:rowOff>
    </xdr:from>
    <xdr:to>
      <xdr:col>6</xdr:col>
      <xdr:colOff>283661</xdr:colOff>
      <xdr:row>286</xdr:row>
      <xdr:rowOff>668020</xdr:rowOff>
    </xdr:to>
    <xdr:sp>
      <xdr:nvSpPr>
        <xdr:cNvPr id="945" name=" " hidden="1"/>
        <xdr:cNvSpPr txBox="1"/>
      </xdr:nvSpPr>
      <xdr:spPr>
        <a:xfrm>
          <a:off x="5447030" y="191145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289</xdr:row>
      <xdr:rowOff>0</xdr:rowOff>
    </xdr:from>
    <xdr:to>
      <xdr:col>6</xdr:col>
      <xdr:colOff>283661</xdr:colOff>
      <xdr:row>289</xdr:row>
      <xdr:rowOff>515620</xdr:rowOff>
    </xdr:to>
    <xdr:sp>
      <xdr:nvSpPr>
        <xdr:cNvPr id="946" name=" " hidden="1"/>
        <xdr:cNvSpPr txBox="1"/>
      </xdr:nvSpPr>
      <xdr:spPr>
        <a:xfrm>
          <a:off x="5447030" y="193279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287</xdr:row>
      <xdr:rowOff>0</xdr:rowOff>
    </xdr:from>
    <xdr:to>
      <xdr:col>6</xdr:col>
      <xdr:colOff>283661</xdr:colOff>
      <xdr:row>288</xdr:row>
      <xdr:rowOff>58420</xdr:rowOff>
    </xdr:to>
    <xdr:sp>
      <xdr:nvSpPr>
        <xdr:cNvPr id="947" name=" " hidden="1"/>
        <xdr:cNvSpPr txBox="1"/>
      </xdr:nvSpPr>
      <xdr:spPr>
        <a:xfrm>
          <a:off x="5447030" y="191907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290</xdr:row>
      <xdr:rowOff>0</xdr:rowOff>
    </xdr:from>
    <xdr:to>
      <xdr:col>6</xdr:col>
      <xdr:colOff>283661</xdr:colOff>
      <xdr:row>291</xdr:row>
      <xdr:rowOff>58420</xdr:rowOff>
    </xdr:to>
    <xdr:sp>
      <xdr:nvSpPr>
        <xdr:cNvPr id="948" name=" " hidden="1"/>
        <xdr:cNvSpPr txBox="1"/>
      </xdr:nvSpPr>
      <xdr:spPr>
        <a:xfrm>
          <a:off x="5447030" y="194041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504</xdr:row>
      <xdr:rowOff>0</xdr:rowOff>
    </xdr:from>
    <xdr:to>
      <xdr:col>6</xdr:col>
      <xdr:colOff>283661</xdr:colOff>
      <xdr:row>504</xdr:row>
      <xdr:rowOff>515620</xdr:rowOff>
    </xdr:to>
    <xdr:sp>
      <xdr:nvSpPr>
        <xdr:cNvPr id="949" name=" " hidden="1"/>
        <xdr:cNvSpPr txBox="1"/>
      </xdr:nvSpPr>
      <xdr:spPr>
        <a:xfrm>
          <a:off x="5447030" y="33160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507</xdr:row>
      <xdr:rowOff>0</xdr:rowOff>
    </xdr:from>
    <xdr:to>
      <xdr:col>6</xdr:col>
      <xdr:colOff>283661</xdr:colOff>
      <xdr:row>507</xdr:row>
      <xdr:rowOff>515620</xdr:rowOff>
    </xdr:to>
    <xdr:sp>
      <xdr:nvSpPr>
        <xdr:cNvPr id="950" name=" " hidden="1"/>
        <xdr:cNvSpPr txBox="1"/>
      </xdr:nvSpPr>
      <xdr:spPr>
        <a:xfrm>
          <a:off x="5447030" y="333284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505</xdr:row>
      <xdr:rowOff>0</xdr:rowOff>
    </xdr:from>
    <xdr:to>
      <xdr:col>6</xdr:col>
      <xdr:colOff>283661</xdr:colOff>
      <xdr:row>506</xdr:row>
      <xdr:rowOff>48895</xdr:rowOff>
    </xdr:to>
    <xdr:sp>
      <xdr:nvSpPr>
        <xdr:cNvPr id="951" name=" " hidden="1"/>
        <xdr:cNvSpPr txBox="1"/>
      </xdr:nvSpPr>
      <xdr:spPr>
        <a:xfrm>
          <a:off x="5447030" y="332217395"/>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508</xdr:row>
      <xdr:rowOff>0</xdr:rowOff>
    </xdr:from>
    <xdr:to>
      <xdr:col>6</xdr:col>
      <xdr:colOff>283661</xdr:colOff>
      <xdr:row>509</xdr:row>
      <xdr:rowOff>58420</xdr:rowOff>
    </xdr:to>
    <xdr:sp>
      <xdr:nvSpPr>
        <xdr:cNvPr id="952" name=" " hidden="1"/>
        <xdr:cNvSpPr txBox="1"/>
      </xdr:nvSpPr>
      <xdr:spPr>
        <a:xfrm>
          <a:off x="5447030" y="333893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555</xdr:row>
      <xdr:rowOff>0</xdr:rowOff>
    </xdr:from>
    <xdr:to>
      <xdr:col>6</xdr:col>
      <xdr:colOff>283661</xdr:colOff>
      <xdr:row>555</xdr:row>
      <xdr:rowOff>515620</xdr:rowOff>
    </xdr:to>
    <xdr:sp>
      <xdr:nvSpPr>
        <xdr:cNvPr id="953" name=" " hidden="1"/>
        <xdr:cNvSpPr txBox="1"/>
      </xdr:nvSpPr>
      <xdr:spPr>
        <a:xfrm>
          <a:off x="5447030" y="359242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388</xdr:row>
      <xdr:rowOff>0</xdr:rowOff>
    </xdr:from>
    <xdr:to>
      <xdr:col>6</xdr:col>
      <xdr:colOff>283661</xdr:colOff>
      <xdr:row>388</xdr:row>
      <xdr:rowOff>487045</xdr:rowOff>
    </xdr:to>
    <xdr:sp>
      <xdr:nvSpPr>
        <xdr:cNvPr id="954" name=" " hidden="1"/>
        <xdr:cNvSpPr txBox="1"/>
      </xdr:nvSpPr>
      <xdr:spPr>
        <a:xfrm>
          <a:off x="5447030" y="2642215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556</xdr:row>
      <xdr:rowOff>0</xdr:rowOff>
    </xdr:from>
    <xdr:to>
      <xdr:col>6</xdr:col>
      <xdr:colOff>283661</xdr:colOff>
      <xdr:row>556</xdr:row>
      <xdr:rowOff>515620</xdr:rowOff>
    </xdr:to>
    <xdr:sp>
      <xdr:nvSpPr>
        <xdr:cNvPr id="955" name=" " hidden="1"/>
        <xdr:cNvSpPr txBox="1"/>
      </xdr:nvSpPr>
      <xdr:spPr>
        <a:xfrm>
          <a:off x="5447030" y="359852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337</xdr:row>
      <xdr:rowOff>0</xdr:rowOff>
    </xdr:from>
    <xdr:to>
      <xdr:col>6</xdr:col>
      <xdr:colOff>283661</xdr:colOff>
      <xdr:row>337</xdr:row>
      <xdr:rowOff>515620</xdr:rowOff>
    </xdr:to>
    <xdr:sp>
      <xdr:nvSpPr>
        <xdr:cNvPr id="956" name=" " hidden="1"/>
        <xdr:cNvSpPr txBox="1"/>
      </xdr:nvSpPr>
      <xdr:spPr>
        <a:xfrm>
          <a:off x="5447030" y="228255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371</xdr:row>
      <xdr:rowOff>0</xdr:rowOff>
    </xdr:from>
    <xdr:to>
      <xdr:col>6</xdr:col>
      <xdr:colOff>283661</xdr:colOff>
      <xdr:row>371</xdr:row>
      <xdr:rowOff>515620</xdr:rowOff>
    </xdr:to>
    <xdr:sp>
      <xdr:nvSpPr>
        <xdr:cNvPr id="957" name=" " hidden="1"/>
        <xdr:cNvSpPr txBox="1"/>
      </xdr:nvSpPr>
      <xdr:spPr>
        <a:xfrm>
          <a:off x="5447030" y="251877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443</xdr:row>
      <xdr:rowOff>0</xdr:rowOff>
    </xdr:from>
    <xdr:to>
      <xdr:col>6</xdr:col>
      <xdr:colOff>283661</xdr:colOff>
      <xdr:row>443</xdr:row>
      <xdr:rowOff>487045</xdr:rowOff>
    </xdr:to>
    <xdr:sp>
      <xdr:nvSpPr>
        <xdr:cNvPr id="958" name=" " hidden="1"/>
        <xdr:cNvSpPr txBox="1"/>
      </xdr:nvSpPr>
      <xdr:spPr>
        <a:xfrm>
          <a:off x="5447030" y="298282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372</xdr:row>
      <xdr:rowOff>0</xdr:rowOff>
    </xdr:from>
    <xdr:to>
      <xdr:col>6</xdr:col>
      <xdr:colOff>283661</xdr:colOff>
      <xdr:row>372</xdr:row>
      <xdr:rowOff>515620</xdr:rowOff>
    </xdr:to>
    <xdr:sp>
      <xdr:nvSpPr>
        <xdr:cNvPr id="959" name=" " hidden="1"/>
        <xdr:cNvSpPr txBox="1"/>
      </xdr:nvSpPr>
      <xdr:spPr>
        <a:xfrm>
          <a:off x="5447030" y="252486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443</xdr:row>
      <xdr:rowOff>0</xdr:rowOff>
    </xdr:from>
    <xdr:to>
      <xdr:col>6</xdr:col>
      <xdr:colOff>283661</xdr:colOff>
      <xdr:row>443</xdr:row>
      <xdr:rowOff>487045</xdr:rowOff>
    </xdr:to>
    <xdr:sp>
      <xdr:nvSpPr>
        <xdr:cNvPr id="960" name=" " hidden="1"/>
        <xdr:cNvSpPr txBox="1"/>
      </xdr:nvSpPr>
      <xdr:spPr>
        <a:xfrm>
          <a:off x="5447030" y="298282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591</xdr:row>
      <xdr:rowOff>0</xdr:rowOff>
    </xdr:from>
    <xdr:to>
      <xdr:col>6</xdr:col>
      <xdr:colOff>283661</xdr:colOff>
      <xdr:row>591</xdr:row>
      <xdr:rowOff>487045</xdr:rowOff>
    </xdr:to>
    <xdr:sp>
      <xdr:nvSpPr>
        <xdr:cNvPr id="961" name=" " hidden="1"/>
        <xdr:cNvSpPr txBox="1"/>
      </xdr:nvSpPr>
      <xdr:spPr>
        <a:xfrm>
          <a:off x="5447030" y="3790930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452</xdr:row>
      <xdr:rowOff>0</xdr:rowOff>
    </xdr:from>
    <xdr:to>
      <xdr:col>6</xdr:col>
      <xdr:colOff>283661</xdr:colOff>
      <xdr:row>453</xdr:row>
      <xdr:rowOff>160020</xdr:rowOff>
    </xdr:to>
    <xdr:sp>
      <xdr:nvSpPr>
        <xdr:cNvPr id="962" name=" " hidden="1"/>
        <xdr:cNvSpPr txBox="1"/>
      </xdr:nvSpPr>
      <xdr:spPr>
        <a:xfrm>
          <a:off x="5447030" y="302854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451</xdr:row>
      <xdr:rowOff>0</xdr:rowOff>
    </xdr:from>
    <xdr:to>
      <xdr:col>6</xdr:col>
      <xdr:colOff>283661</xdr:colOff>
      <xdr:row>452</xdr:row>
      <xdr:rowOff>58420</xdr:rowOff>
    </xdr:to>
    <xdr:sp>
      <xdr:nvSpPr>
        <xdr:cNvPr id="963" name=" " hidden="1"/>
        <xdr:cNvSpPr txBox="1"/>
      </xdr:nvSpPr>
      <xdr:spPr>
        <a:xfrm>
          <a:off x="5447030" y="30239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453</xdr:row>
      <xdr:rowOff>0</xdr:rowOff>
    </xdr:from>
    <xdr:to>
      <xdr:col>6</xdr:col>
      <xdr:colOff>283661</xdr:colOff>
      <xdr:row>454</xdr:row>
      <xdr:rowOff>58420</xdr:rowOff>
    </xdr:to>
    <xdr:sp>
      <xdr:nvSpPr>
        <xdr:cNvPr id="964" name=" " hidden="1"/>
        <xdr:cNvSpPr txBox="1"/>
      </xdr:nvSpPr>
      <xdr:spPr>
        <a:xfrm>
          <a:off x="5447030" y="303210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514</xdr:row>
      <xdr:rowOff>0</xdr:rowOff>
    </xdr:from>
    <xdr:to>
      <xdr:col>6</xdr:col>
      <xdr:colOff>283661</xdr:colOff>
      <xdr:row>514</xdr:row>
      <xdr:rowOff>668020</xdr:rowOff>
    </xdr:to>
    <xdr:sp>
      <xdr:nvSpPr>
        <xdr:cNvPr id="965" name=" " hidden="1"/>
        <xdr:cNvSpPr txBox="1"/>
      </xdr:nvSpPr>
      <xdr:spPr>
        <a:xfrm>
          <a:off x="5447030" y="337398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516</xdr:row>
      <xdr:rowOff>0</xdr:rowOff>
    </xdr:from>
    <xdr:to>
      <xdr:col>6</xdr:col>
      <xdr:colOff>283661</xdr:colOff>
      <xdr:row>517</xdr:row>
      <xdr:rowOff>58420</xdr:rowOff>
    </xdr:to>
    <xdr:sp>
      <xdr:nvSpPr>
        <xdr:cNvPr id="966" name=" " hidden="1"/>
        <xdr:cNvSpPr txBox="1"/>
      </xdr:nvSpPr>
      <xdr:spPr>
        <a:xfrm>
          <a:off x="5447030" y="338618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515</xdr:row>
      <xdr:rowOff>0</xdr:rowOff>
    </xdr:from>
    <xdr:to>
      <xdr:col>6</xdr:col>
      <xdr:colOff>283661</xdr:colOff>
      <xdr:row>516</xdr:row>
      <xdr:rowOff>210820</xdr:rowOff>
    </xdr:to>
    <xdr:sp>
      <xdr:nvSpPr>
        <xdr:cNvPr id="967" name=" " hidden="1"/>
        <xdr:cNvSpPr txBox="1"/>
      </xdr:nvSpPr>
      <xdr:spPr>
        <a:xfrm>
          <a:off x="5447030" y="338160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517</xdr:row>
      <xdr:rowOff>0</xdr:rowOff>
    </xdr:from>
    <xdr:to>
      <xdr:col>6</xdr:col>
      <xdr:colOff>283661</xdr:colOff>
      <xdr:row>518</xdr:row>
      <xdr:rowOff>312420</xdr:rowOff>
    </xdr:to>
    <xdr:sp>
      <xdr:nvSpPr>
        <xdr:cNvPr id="968" name=" " hidden="1"/>
        <xdr:cNvSpPr txBox="1"/>
      </xdr:nvSpPr>
      <xdr:spPr>
        <a:xfrm>
          <a:off x="5447030" y="339075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341</xdr:row>
      <xdr:rowOff>0</xdr:rowOff>
    </xdr:from>
    <xdr:to>
      <xdr:col>6</xdr:col>
      <xdr:colOff>283661</xdr:colOff>
      <xdr:row>341</xdr:row>
      <xdr:rowOff>515620</xdr:rowOff>
    </xdr:to>
    <xdr:sp>
      <xdr:nvSpPr>
        <xdr:cNvPr id="969" name=" " hidden="1"/>
        <xdr:cNvSpPr txBox="1"/>
      </xdr:nvSpPr>
      <xdr:spPr>
        <a:xfrm>
          <a:off x="5447030" y="230845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544</xdr:row>
      <xdr:rowOff>0</xdr:rowOff>
    </xdr:from>
    <xdr:to>
      <xdr:col>6</xdr:col>
      <xdr:colOff>283661</xdr:colOff>
      <xdr:row>545</xdr:row>
      <xdr:rowOff>58420</xdr:rowOff>
    </xdr:to>
    <xdr:sp>
      <xdr:nvSpPr>
        <xdr:cNvPr id="970" name=" " hidden="1"/>
        <xdr:cNvSpPr txBox="1"/>
      </xdr:nvSpPr>
      <xdr:spPr>
        <a:xfrm>
          <a:off x="5447030" y="353451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456</xdr:row>
      <xdr:rowOff>0</xdr:rowOff>
    </xdr:from>
    <xdr:to>
      <xdr:col>6</xdr:col>
      <xdr:colOff>283661</xdr:colOff>
      <xdr:row>457</xdr:row>
      <xdr:rowOff>58420</xdr:rowOff>
    </xdr:to>
    <xdr:sp>
      <xdr:nvSpPr>
        <xdr:cNvPr id="971" name=" " hidden="1"/>
        <xdr:cNvSpPr txBox="1"/>
      </xdr:nvSpPr>
      <xdr:spPr>
        <a:xfrm>
          <a:off x="5447030" y="304886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459</xdr:row>
      <xdr:rowOff>0</xdr:rowOff>
    </xdr:from>
    <xdr:to>
      <xdr:col>6</xdr:col>
      <xdr:colOff>283661</xdr:colOff>
      <xdr:row>459</xdr:row>
      <xdr:rowOff>515620</xdr:rowOff>
    </xdr:to>
    <xdr:sp>
      <xdr:nvSpPr>
        <xdr:cNvPr id="972" name=" " hidden="1"/>
        <xdr:cNvSpPr txBox="1"/>
      </xdr:nvSpPr>
      <xdr:spPr>
        <a:xfrm>
          <a:off x="5447030" y="306258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457</xdr:row>
      <xdr:rowOff>0</xdr:rowOff>
    </xdr:from>
    <xdr:to>
      <xdr:col>6</xdr:col>
      <xdr:colOff>283661</xdr:colOff>
      <xdr:row>458</xdr:row>
      <xdr:rowOff>58420</xdr:rowOff>
    </xdr:to>
    <xdr:sp>
      <xdr:nvSpPr>
        <xdr:cNvPr id="973" name=" " hidden="1"/>
        <xdr:cNvSpPr txBox="1"/>
      </xdr:nvSpPr>
      <xdr:spPr>
        <a:xfrm>
          <a:off x="5447030" y="305344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550</xdr:row>
      <xdr:rowOff>0</xdr:rowOff>
    </xdr:from>
    <xdr:to>
      <xdr:col>6</xdr:col>
      <xdr:colOff>283661</xdr:colOff>
      <xdr:row>550</xdr:row>
      <xdr:rowOff>487045</xdr:rowOff>
    </xdr:to>
    <xdr:sp>
      <xdr:nvSpPr>
        <xdr:cNvPr id="974" name=" " hidden="1"/>
        <xdr:cNvSpPr txBox="1"/>
      </xdr:nvSpPr>
      <xdr:spPr>
        <a:xfrm>
          <a:off x="5447030" y="3564997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536</xdr:row>
      <xdr:rowOff>0</xdr:rowOff>
    </xdr:from>
    <xdr:to>
      <xdr:col>6</xdr:col>
      <xdr:colOff>283661</xdr:colOff>
      <xdr:row>537</xdr:row>
      <xdr:rowOff>58420</xdr:rowOff>
    </xdr:to>
    <xdr:sp>
      <xdr:nvSpPr>
        <xdr:cNvPr id="975" name=" " hidden="1"/>
        <xdr:cNvSpPr txBox="1"/>
      </xdr:nvSpPr>
      <xdr:spPr>
        <a:xfrm>
          <a:off x="5447030" y="349336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539</xdr:row>
      <xdr:rowOff>0</xdr:rowOff>
    </xdr:from>
    <xdr:to>
      <xdr:col>6</xdr:col>
      <xdr:colOff>283661</xdr:colOff>
      <xdr:row>539</xdr:row>
      <xdr:rowOff>515620</xdr:rowOff>
    </xdr:to>
    <xdr:sp>
      <xdr:nvSpPr>
        <xdr:cNvPr id="976" name=" " hidden="1"/>
        <xdr:cNvSpPr txBox="1"/>
      </xdr:nvSpPr>
      <xdr:spPr>
        <a:xfrm>
          <a:off x="5447030" y="350860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537</xdr:row>
      <xdr:rowOff>0</xdr:rowOff>
    </xdr:from>
    <xdr:to>
      <xdr:col>6</xdr:col>
      <xdr:colOff>283661</xdr:colOff>
      <xdr:row>538</xdr:row>
      <xdr:rowOff>210820</xdr:rowOff>
    </xdr:to>
    <xdr:sp>
      <xdr:nvSpPr>
        <xdr:cNvPr id="977" name=" " hidden="1"/>
        <xdr:cNvSpPr txBox="1"/>
      </xdr:nvSpPr>
      <xdr:spPr>
        <a:xfrm>
          <a:off x="5447030" y="3499465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564</xdr:row>
      <xdr:rowOff>0</xdr:rowOff>
    </xdr:from>
    <xdr:to>
      <xdr:col>6</xdr:col>
      <xdr:colOff>283661</xdr:colOff>
      <xdr:row>564</xdr:row>
      <xdr:rowOff>487045</xdr:rowOff>
    </xdr:to>
    <xdr:sp>
      <xdr:nvSpPr>
        <xdr:cNvPr id="978" name=" " hidden="1"/>
        <xdr:cNvSpPr txBox="1"/>
      </xdr:nvSpPr>
      <xdr:spPr>
        <a:xfrm>
          <a:off x="5447030" y="3641578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xdr:row>
      <xdr:rowOff>0</xdr:rowOff>
    </xdr:from>
    <xdr:to>
      <xdr:col>6</xdr:col>
      <xdr:colOff>283661</xdr:colOff>
      <xdr:row>28</xdr:row>
      <xdr:rowOff>506095</xdr:rowOff>
    </xdr:to>
    <xdr:sp>
      <xdr:nvSpPr>
        <xdr:cNvPr id="979" name=" " hidden="1"/>
        <xdr:cNvSpPr txBox="1"/>
      </xdr:nvSpPr>
      <xdr:spPr>
        <a:xfrm>
          <a:off x="5447030" y="17955895"/>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28</xdr:row>
      <xdr:rowOff>0</xdr:rowOff>
    </xdr:from>
    <xdr:to>
      <xdr:col>6</xdr:col>
      <xdr:colOff>283661</xdr:colOff>
      <xdr:row>28</xdr:row>
      <xdr:rowOff>506095</xdr:rowOff>
    </xdr:to>
    <xdr:sp>
      <xdr:nvSpPr>
        <xdr:cNvPr id="980" name=" " hidden="1"/>
        <xdr:cNvSpPr txBox="1"/>
      </xdr:nvSpPr>
      <xdr:spPr>
        <a:xfrm>
          <a:off x="5447030" y="17955895"/>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29</xdr:row>
      <xdr:rowOff>0</xdr:rowOff>
    </xdr:from>
    <xdr:to>
      <xdr:col>6</xdr:col>
      <xdr:colOff>283661</xdr:colOff>
      <xdr:row>30</xdr:row>
      <xdr:rowOff>48895</xdr:rowOff>
    </xdr:to>
    <xdr:sp>
      <xdr:nvSpPr>
        <xdr:cNvPr id="981" name=" " hidden="1"/>
        <xdr:cNvSpPr txBox="1"/>
      </xdr:nvSpPr>
      <xdr:spPr>
        <a:xfrm>
          <a:off x="5447030" y="18565495"/>
          <a:ext cx="416560"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387</xdr:row>
      <xdr:rowOff>0</xdr:rowOff>
    </xdr:from>
    <xdr:ext cx="65" cy="518302"/>
    <xdr:sp>
      <xdr:nvSpPr>
        <xdr:cNvPr id="982" name="文本框 981" hidden="1"/>
        <xdr:cNvSpPr txBox="1"/>
      </xdr:nvSpPr>
      <xdr:spPr>
        <a:xfrm>
          <a:off x="2146935" y="263459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387</xdr:row>
      <xdr:rowOff>0</xdr:rowOff>
    </xdr:from>
    <xdr:ext cx="65" cy="518302"/>
    <xdr:sp>
      <xdr:nvSpPr>
        <xdr:cNvPr id="983" name="文本框 982"/>
        <xdr:cNvSpPr txBox="1"/>
      </xdr:nvSpPr>
      <xdr:spPr>
        <a:xfrm>
          <a:off x="2146935" y="263459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387</xdr:row>
      <xdr:rowOff>0</xdr:rowOff>
    </xdr:from>
    <xdr:ext cx="65" cy="518302"/>
    <xdr:sp>
      <xdr:nvSpPr>
        <xdr:cNvPr id="984" name="文本框 983" hidden="1"/>
        <xdr:cNvSpPr txBox="1"/>
      </xdr:nvSpPr>
      <xdr:spPr>
        <a:xfrm>
          <a:off x="2146935" y="263459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387</xdr:row>
      <xdr:rowOff>0</xdr:rowOff>
    </xdr:from>
    <xdr:ext cx="65" cy="518302"/>
    <xdr:sp>
      <xdr:nvSpPr>
        <xdr:cNvPr id="985" name="文本框 984"/>
        <xdr:cNvSpPr txBox="1"/>
      </xdr:nvSpPr>
      <xdr:spPr>
        <a:xfrm>
          <a:off x="2146935" y="263459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388</xdr:row>
      <xdr:rowOff>0</xdr:rowOff>
    </xdr:from>
    <xdr:ext cx="65" cy="518302"/>
    <xdr:sp>
      <xdr:nvSpPr>
        <xdr:cNvPr id="986" name="文本框 985" hidden="1"/>
        <xdr:cNvSpPr txBox="1"/>
      </xdr:nvSpPr>
      <xdr:spPr>
        <a:xfrm>
          <a:off x="2146935" y="264221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388</xdr:row>
      <xdr:rowOff>0</xdr:rowOff>
    </xdr:from>
    <xdr:ext cx="65" cy="518302"/>
    <xdr:sp>
      <xdr:nvSpPr>
        <xdr:cNvPr id="987" name="文本框 986"/>
        <xdr:cNvSpPr txBox="1"/>
      </xdr:nvSpPr>
      <xdr:spPr>
        <a:xfrm>
          <a:off x="2146935" y="264221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388</xdr:row>
      <xdr:rowOff>0</xdr:rowOff>
    </xdr:from>
    <xdr:ext cx="65" cy="518302"/>
    <xdr:sp>
      <xdr:nvSpPr>
        <xdr:cNvPr id="988" name="文本框 987" hidden="1"/>
        <xdr:cNvSpPr txBox="1"/>
      </xdr:nvSpPr>
      <xdr:spPr>
        <a:xfrm>
          <a:off x="2146935" y="264221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388</xdr:row>
      <xdr:rowOff>0</xdr:rowOff>
    </xdr:from>
    <xdr:ext cx="65" cy="518302"/>
    <xdr:sp>
      <xdr:nvSpPr>
        <xdr:cNvPr id="989" name="文本框 988"/>
        <xdr:cNvSpPr txBox="1"/>
      </xdr:nvSpPr>
      <xdr:spPr>
        <a:xfrm>
          <a:off x="2146935" y="264221595"/>
          <a:ext cx="0"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408756</xdr:colOff>
      <xdr:row>398</xdr:row>
      <xdr:rowOff>0</xdr:rowOff>
    </xdr:from>
    <xdr:to>
      <xdr:col>6</xdr:col>
      <xdr:colOff>283661</xdr:colOff>
      <xdr:row>398</xdr:row>
      <xdr:rowOff>515620</xdr:rowOff>
    </xdr:to>
    <xdr:sp>
      <xdr:nvSpPr>
        <xdr:cNvPr id="990" name=" " hidden="1"/>
        <xdr:cNvSpPr txBox="1"/>
      </xdr:nvSpPr>
      <xdr:spPr>
        <a:xfrm>
          <a:off x="5447030" y="273517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398</xdr:row>
      <xdr:rowOff>0</xdr:rowOff>
    </xdr:from>
    <xdr:to>
      <xdr:col>6</xdr:col>
      <xdr:colOff>283661</xdr:colOff>
      <xdr:row>398</xdr:row>
      <xdr:rowOff>515620</xdr:rowOff>
    </xdr:to>
    <xdr:sp>
      <xdr:nvSpPr>
        <xdr:cNvPr id="991" name=" " hidden="1"/>
        <xdr:cNvSpPr txBox="1"/>
      </xdr:nvSpPr>
      <xdr:spPr>
        <a:xfrm>
          <a:off x="5447030" y="273517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399</xdr:row>
      <xdr:rowOff>0</xdr:rowOff>
    </xdr:from>
    <xdr:to>
      <xdr:col>6</xdr:col>
      <xdr:colOff>283661</xdr:colOff>
      <xdr:row>399</xdr:row>
      <xdr:rowOff>515620</xdr:rowOff>
    </xdr:to>
    <xdr:sp>
      <xdr:nvSpPr>
        <xdr:cNvPr id="992" name=" " hidden="1"/>
        <xdr:cNvSpPr txBox="1"/>
      </xdr:nvSpPr>
      <xdr:spPr>
        <a:xfrm>
          <a:off x="5447030" y="274127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399</xdr:row>
      <xdr:rowOff>0</xdr:rowOff>
    </xdr:from>
    <xdr:to>
      <xdr:col>6</xdr:col>
      <xdr:colOff>283661</xdr:colOff>
      <xdr:row>399</xdr:row>
      <xdr:rowOff>515620</xdr:rowOff>
    </xdr:to>
    <xdr:sp>
      <xdr:nvSpPr>
        <xdr:cNvPr id="993" name=" " hidden="1"/>
        <xdr:cNvSpPr txBox="1"/>
      </xdr:nvSpPr>
      <xdr:spPr>
        <a:xfrm>
          <a:off x="5447030" y="274127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399</xdr:row>
      <xdr:rowOff>0</xdr:rowOff>
    </xdr:from>
    <xdr:to>
      <xdr:col>6</xdr:col>
      <xdr:colOff>283661</xdr:colOff>
      <xdr:row>399</xdr:row>
      <xdr:rowOff>515620</xdr:rowOff>
    </xdr:to>
    <xdr:sp>
      <xdr:nvSpPr>
        <xdr:cNvPr id="994" name=" " hidden="1"/>
        <xdr:cNvSpPr txBox="1"/>
      </xdr:nvSpPr>
      <xdr:spPr>
        <a:xfrm>
          <a:off x="5447030" y="274127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385</xdr:row>
      <xdr:rowOff>0</xdr:rowOff>
    </xdr:from>
    <xdr:to>
      <xdr:col>6</xdr:col>
      <xdr:colOff>283661</xdr:colOff>
      <xdr:row>385</xdr:row>
      <xdr:rowOff>668020</xdr:rowOff>
    </xdr:to>
    <xdr:sp>
      <xdr:nvSpPr>
        <xdr:cNvPr id="995" name=" " hidden="1"/>
        <xdr:cNvSpPr txBox="1"/>
      </xdr:nvSpPr>
      <xdr:spPr>
        <a:xfrm>
          <a:off x="5447030" y="2619355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385</xdr:row>
      <xdr:rowOff>0</xdr:rowOff>
    </xdr:from>
    <xdr:to>
      <xdr:col>6</xdr:col>
      <xdr:colOff>283661</xdr:colOff>
      <xdr:row>385</xdr:row>
      <xdr:rowOff>668020</xdr:rowOff>
    </xdr:to>
    <xdr:sp>
      <xdr:nvSpPr>
        <xdr:cNvPr id="996" name=" " hidden="1"/>
        <xdr:cNvSpPr txBox="1"/>
      </xdr:nvSpPr>
      <xdr:spPr>
        <a:xfrm>
          <a:off x="5447030" y="2619355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386</xdr:row>
      <xdr:rowOff>0</xdr:rowOff>
    </xdr:from>
    <xdr:to>
      <xdr:col>6</xdr:col>
      <xdr:colOff>283661</xdr:colOff>
      <xdr:row>386</xdr:row>
      <xdr:rowOff>515620</xdr:rowOff>
    </xdr:to>
    <xdr:sp>
      <xdr:nvSpPr>
        <xdr:cNvPr id="997" name=" " hidden="1"/>
        <xdr:cNvSpPr txBox="1"/>
      </xdr:nvSpPr>
      <xdr:spPr>
        <a:xfrm>
          <a:off x="5447030" y="262697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155</xdr:row>
      <xdr:rowOff>0</xdr:rowOff>
    </xdr:from>
    <xdr:ext cx="65" cy="489727"/>
    <xdr:sp>
      <xdr:nvSpPr>
        <xdr:cNvPr id="998" name="文本框 997" hidden="1"/>
        <xdr:cNvSpPr txBox="1"/>
      </xdr:nvSpPr>
      <xdr:spPr>
        <a:xfrm>
          <a:off x="2146935" y="1030077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155</xdr:row>
      <xdr:rowOff>0</xdr:rowOff>
    </xdr:from>
    <xdr:ext cx="65" cy="489727"/>
    <xdr:sp>
      <xdr:nvSpPr>
        <xdr:cNvPr id="999" name="文本框 998"/>
        <xdr:cNvSpPr txBox="1"/>
      </xdr:nvSpPr>
      <xdr:spPr>
        <a:xfrm>
          <a:off x="2146935" y="1030077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155</xdr:row>
      <xdr:rowOff>0</xdr:rowOff>
    </xdr:from>
    <xdr:ext cx="65" cy="489727"/>
    <xdr:sp>
      <xdr:nvSpPr>
        <xdr:cNvPr id="1000" name="文本框 999" hidden="1"/>
        <xdr:cNvSpPr txBox="1"/>
      </xdr:nvSpPr>
      <xdr:spPr>
        <a:xfrm>
          <a:off x="2146935" y="1030077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155</xdr:row>
      <xdr:rowOff>0</xdr:rowOff>
    </xdr:from>
    <xdr:ext cx="65" cy="489727"/>
    <xdr:sp>
      <xdr:nvSpPr>
        <xdr:cNvPr id="1001" name="文本框 1000"/>
        <xdr:cNvSpPr txBox="1"/>
      </xdr:nvSpPr>
      <xdr:spPr>
        <a:xfrm>
          <a:off x="2146935" y="103007795"/>
          <a:ext cx="0" cy="48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2" name="文本框 1001" hidden="1"/>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3" name="文本框 1002"/>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4" name="文本框 1003" hidden="1"/>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5" name="文本框 1004"/>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6" name="文本框 1005" hidden="1"/>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7" name="文本框 1006"/>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8" name="文本框 1007" hidden="1"/>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09" name="文本框 1008"/>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10" name="文本框 1009" hidden="1"/>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11" name="文本框 1010"/>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12" name="文本框 1011" hidden="1"/>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286</xdr:row>
      <xdr:rowOff>0</xdr:rowOff>
    </xdr:from>
    <xdr:ext cx="65" cy="670702"/>
    <xdr:sp>
      <xdr:nvSpPr>
        <xdr:cNvPr id="1013" name="文本框 1012"/>
        <xdr:cNvSpPr txBox="1"/>
      </xdr:nvSpPr>
      <xdr:spPr>
        <a:xfrm>
          <a:off x="2146935" y="1911457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247</xdr:row>
      <xdr:rowOff>0</xdr:rowOff>
    </xdr:from>
    <xdr:ext cx="65" cy="1211722"/>
    <xdr:sp>
      <xdr:nvSpPr>
        <xdr:cNvPr id="1014" name="文本框 1013" hidden="1"/>
        <xdr:cNvSpPr txBox="1"/>
      </xdr:nvSpPr>
      <xdr:spPr>
        <a:xfrm>
          <a:off x="2146935" y="1649329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247</xdr:row>
      <xdr:rowOff>0</xdr:rowOff>
    </xdr:from>
    <xdr:ext cx="65" cy="1211722"/>
    <xdr:sp>
      <xdr:nvSpPr>
        <xdr:cNvPr id="1015" name="文本框 1014" hidden="1"/>
        <xdr:cNvSpPr txBox="1"/>
      </xdr:nvSpPr>
      <xdr:spPr>
        <a:xfrm>
          <a:off x="2146935" y="164932995"/>
          <a:ext cx="0" cy="1211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248</xdr:row>
      <xdr:rowOff>0</xdr:rowOff>
    </xdr:from>
    <xdr:ext cx="65" cy="1183147"/>
    <xdr:sp>
      <xdr:nvSpPr>
        <xdr:cNvPr id="1016" name="文本框 1015" hidden="1"/>
        <xdr:cNvSpPr txBox="1"/>
      </xdr:nvSpPr>
      <xdr:spPr>
        <a:xfrm>
          <a:off x="2146935" y="165542595"/>
          <a:ext cx="0" cy="1183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248</xdr:row>
      <xdr:rowOff>0</xdr:rowOff>
    </xdr:from>
    <xdr:ext cx="65" cy="1183147"/>
    <xdr:sp>
      <xdr:nvSpPr>
        <xdr:cNvPr id="1017" name="文本框 1016" hidden="1"/>
        <xdr:cNvSpPr txBox="1"/>
      </xdr:nvSpPr>
      <xdr:spPr>
        <a:xfrm>
          <a:off x="2146935" y="165542595"/>
          <a:ext cx="0" cy="1183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248</xdr:row>
      <xdr:rowOff>0</xdr:rowOff>
    </xdr:from>
    <xdr:ext cx="65" cy="1183147"/>
    <xdr:sp>
      <xdr:nvSpPr>
        <xdr:cNvPr id="1018" name="文本框 1017" hidden="1"/>
        <xdr:cNvSpPr txBox="1"/>
      </xdr:nvSpPr>
      <xdr:spPr>
        <a:xfrm>
          <a:off x="2146935" y="165542595"/>
          <a:ext cx="0" cy="1183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248</xdr:row>
      <xdr:rowOff>0</xdr:rowOff>
    </xdr:from>
    <xdr:ext cx="65" cy="1183147"/>
    <xdr:sp>
      <xdr:nvSpPr>
        <xdr:cNvPr id="1019" name="文本框 1018" hidden="1"/>
        <xdr:cNvSpPr txBox="1"/>
      </xdr:nvSpPr>
      <xdr:spPr>
        <a:xfrm>
          <a:off x="2146935" y="165542595"/>
          <a:ext cx="0" cy="1183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249</xdr:row>
      <xdr:rowOff>0</xdr:rowOff>
    </xdr:from>
    <xdr:ext cx="65" cy="1068847"/>
    <xdr:sp>
      <xdr:nvSpPr>
        <xdr:cNvPr id="1020" name="文本框 1019" hidden="1"/>
        <xdr:cNvSpPr txBox="1"/>
      </xdr:nvSpPr>
      <xdr:spPr>
        <a:xfrm>
          <a:off x="2146935" y="166304595"/>
          <a:ext cx="0" cy="1068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249</xdr:row>
      <xdr:rowOff>0</xdr:rowOff>
    </xdr:from>
    <xdr:ext cx="65" cy="1068847"/>
    <xdr:sp>
      <xdr:nvSpPr>
        <xdr:cNvPr id="1021" name="文本框 1020" hidden="1"/>
        <xdr:cNvSpPr txBox="1"/>
      </xdr:nvSpPr>
      <xdr:spPr>
        <a:xfrm>
          <a:off x="2146935" y="166304595"/>
          <a:ext cx="0" cy="1068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408756</xdr:colOff>
      <xdr:row>564</xdr:row>
      <xdr:rowOff>0</xdr:rowOff>
    </xdr:from>
    <xdr:to>
      <xdr:col>6</xdr:col>
      <xdr:colOff>283661</xdr:colOff>
      <xdr:row>564</xdr:row>
      <xdr:rowOff>515620</xdr:rowOff>
    </xdr:to>
    <xdr:sp>
      <xdr:nvSpPr>
        <xdr:cNvPr id="1022" name=" " hidden="1"/>
        <xdr:cNvSpPr txBox="1"/>
      </xdr:nvSpPr>
      <xdr:spPr>
        <a:xfrm>
          <a:off x="5447030" y="3641578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630</xdr:row>
      <xdr:rowOff>0</xdr:rowOff>
    </xdr:from>
    <xdr:to>
      <xdr:col>6</xdr:col>
      <xdr:colOff>283661</xdr:colOff>
      <xdr:row>630</xdr:row>
      <xdr:rowOff>487045</xdr:rowOff>
    </xdr:to>
    <xdr:sp>
      <xdr:nvSpPr>
        <xdr:cNvPr id="1023" name=" " hidden="1"/>
        <xdr:cNvSpPr txBox="1"/>
      </xdr:nvSpPr>
      <xdr:spPr>
        <a:xfrm>
          <a:off x="5447030" y="4009370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630</xdr:row>
      <xdr:rowOff>0</xdr:rowOff>
    </xdr:from>
    <xdr:to>
      <xdr:col>6</xdr:col>
      <xdr:colOff>283661</xdr:colOff>
      <xdr:row>630</xdr:row>
      <xdr:rowOff>487045</xdr:rowOff>
    </xdr:to>
    <xdr:sp>
      <xdr:nvSpPr>
        <xdr:cNvPr id="1024" name=" " hidden="1"/>
        <xdr:cNvSpPr txBox="1"/>
      </xdr:nvSpPr>
      <xdr:spPr>
        <a:xfrm>
          <a:off x="5447030" y="4009370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555</xdr:row>
      <xdr:rowOff>0</xdr:rowOff>
    </xdr:from>
    <xdr:to>
      <xdr:col>6</xdr:col>
      <xdr:colOff>283661</xdr:colOff>
      <xdr:row>555</xdr:row>
      <xdr:rowOff>515620</xdr:rowOff>
    </xdr:to>
    <xdr:sp>
      <xdr:nvSpPr>
        <xdr:cNvPr id="1025" name=" " hidden="1"/>
        <xdr:cNvSpPr txBox="1"/>
      </xdr:nvSpPr>
      <xdr:spPr>
        <a:xfrm>
          <a:off x="5447030" y="359242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475</xdr:row>
      <xdr:rowOff>0</xdr:rowOff>
    </xdr:from>
    <xdr:to>
      <xdr:col>6</xdr:col>
      <xdr:colOff>283661</xdr:colOff>
      <xdr:row>476</xdr:row>
      <xdr:rowOff>58420</xdr:rowOff>
    </xdr:to>
    <xdr:sp>
      <xdr:nvSpPr>
        <xdr:cNvPr id="1026" name=" " hidden="1"/>
        <xdr:cNvSpPr txBox="1"/>
      </xdr:nvSpPr>
      <xdr:spPr>
        <a:xfrm>
          <a:off x="5447030" y="315453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478</xdr:row>
      <xdr:rowOff>0</xdr:rowOff>
    </xdr:from>
    <xdr:to>
      <xdr:col>6</xdr:col>
      <xdr:colOff>283661</xdr:colOff>
      <xdr:row>479</xdr:row>
      <xdr:rowOff>58420</xdr:rowOff>
    </xdr:to>
    <xdr:sp>
      <xdr:nvSpPr>
        <xdr:cNvPr id="1027" name=" " hidden="1"/>
        <xdr:cNvSpPr txBox="1"/>
      </xdr:nvSpPr>
      <xdr:spPr>
        <a:xfrm>
          <a:off x="5447030" y="316977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476</xdr:row>
      <xdr:rowOff>0</xdr:rowOff>
    </xdr:from>
    <xdr:to>
      <xdr:col>6</xdr:col>
      <xdr:colOff>283661</xdr:colOff>
      <xdr:row>477</xdr:row>
      <xdr:rowOff>58420</xdr:rowOff>
    </xdr:to>
    <xdr:sp>
      <xdr:nvSpPr>
        <xdr:cNvPr id="1028" name=" " hidden="1"/>
        <xdr:cNvSpPr txBox="1"/>
      </xdr:nvSpPr>
      <xdr:spPr>
        <a:xfrm>
          <a:off x="5447030" y="315910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479</xdr:row>
      <xdr:rowOff>0</xdr:rowOff>
    </xdr:from>
    <xdr:to>
      <xdr:col>6</xdr:col>
      <xdr:colOff>283661</xdr:colOff>
      <xdr:row>480</xdr:row>
      <xdr:rowOff>201295</xdr:rowOff>
    </xdr:to>
    <xdr:sp>
      <xdr:nvSpPr>
        <xdr:cNvPr id="1029" name=" " hidden="1"/>
        <xdr:cNvSpPr txBox="1"/>
      </xdr:nvSpPr>
      <xdr:spPr>
        <a:xfrm>
          <a:off x="5447030" y="317434595"/>
          <a:ext cx="416560"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504</xdr:row>
      <xdr:rowOff>0</xdr:rowOff>
    </xdr:from>
    <xdr:to>
      <xdr:col>6</xdr:col>
      <xdr:colOff>283661</xdr:colOff>
      <xdr:row>504</xdr:row>
      <xdr:rowOff>515620</xdr:rowOff>
    </xdr:to>
    <xdr:sp>
      <xdr:nvSpPr>
        <xdr:cNvPr id="1030" name=" " hidden="1"/>
        <xdr:cNvSpPr txBox="1"/>
      </xdr:nvSpPr>
      <xdr:spPr>
        <a:xfrm>
          <a:off x="5447030" y="33160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507</xdr:row>
      <xdr:rowOff>0</xdr:rowOff>
    </xdr:from>
    <xdr:to>
      <xdr:col>6</xdr:col>
      <xdr:colOff>283661</xdr:colOff>
      <xdr:row>507</xdr:row>
      <xdr:rowOff>515620</xdr:rowOff>
    </xdr:to>
    <xdr:sp>
      <xdr:nvSpPr>
        <xdr:cNvPr id="1031" name=" " hidden="1"/>
        <xdr:cNvSpPr txBox="1"/>
      </xdr:nvSpPr>
      <xdr:spPr>
        <a:xfrm>
          <a:off x="5447030" y="333284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505</xdr:row>
      <xdr:rowOff>0</xdr:rowOff>
    </xdr:from>
    <xdr:to>
      <xdr:col>6</xdr:col>
      <xdr:colOff>283661</xdr:colOff>
      <xdr:row>506</xdr:row>
      <xdr:rowOff>48895</xdr:rowOff>
    </xdr:to>
    <xdr:sp>
      <xdr:nvSpPr>
        <xdr:cNvPr id="1032" name=" " hidden="1"/>
        <xdr:cNvSpPr txBox="1"/>
      </xdr:nvSpPr>
      <xdr:spPr>
        <a:xfrm>
          <a:off x="5447030" y="332217395"/>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508</xdr:row>
      <xdr:rowOff>0</xdr:rowOff>
    </xdr:from>
    <xdr:to>
      <xdr:col>6</xdr:col>
      <xdr:colOff>283661</xdr:colOff>
      <xdr:row>509</xdr:row>
      <xdr:rowOff>58420</xdr:rowOff>
    </xdr:to>
    <xdr:sp>
      <xdr:nvSpPr>
        <xdr:cNvPr id="1033" name=" " hidden="1"/>
        <xdr:cNvSpPr txBox="1"/>
      </xdr:nvSpPr>
      <xdr:spPr>
        <a:xfrm>
          <a:off x="5447030" y="333893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555</xdr:row>
      <xdr:rowOff>0</xdr:rowOff>
    </xdr:from>
    <xdr:to>
      <xdr:col>6</xdr:col>
      <xdr:colOff>283661</xdr:colOff>
      <xdr:row>555</xdr:row>
      <xdr:rowOff>515620</xdr:rowOff>
    </xdr:to>
    <xdr:sp>
      <xdr:nvSpPr>
        <xdr:cNvPr id="1034" name=" " hidden="1"/>
        <xdr:cNvSpPr txBox="1"/>
      </xdr:nvSpPr>
      <xdr:spPr>
        <a:xfrm>
          <a:off x="5447030" y="359242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558</xdr:row>
      <xdr:rowOff>0</xdr:rowOff>
    </xdr:from>
    <xdr:to>
      <xdr:col>6</xdr:col>
      <xdr:colOff>283661</xdr:colOff>
      <xdr:row>559</xdr:row>
      <xdr:rowOff>48895</xdr:rowOff>
    </xdr:to>
    <xdr:sp>
      <xdr:nvSpPr>
        <xdr:cNvPr id="1035" name=" " hidden="1"/>
        <xdr:cNvSpPr txBox="1"/>
      </xdr:nvSpPr>
      <xdr:spPr>
        <a:xfrm>
          <a:off x="5447030" y="360919395"/>
          <a:ext cx="416560"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556</xdr:row>
      <xdr:rowOff>0</xdr:rowOff>
    </xdr:from>
    <xdr:to>
      <xdr:col>6</xdr:col>
      <xdr:colOff>283661</xdr:colOff>
      <xdr:row>556</xdr:row>
      <xdr:rowOff>515620</xdr:rowOff>
    </xdr:to>
    <xdr:sp>
      <xdr:nvSpPr>
        <xdr:cNvPr id="1036" name=" " hidden="1"/>
        <xdr:cNvSpPr txBox="1"/>
      </xdr:nvSpPr>
      <xdr:spPr>
        <a:xfrm>
          <a:off x="5447030" y="359852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453</xdr:row>
      <xdr:rowOff>0</xdr:rowOff>
    </xdr:from>
    <xdr:to>
      <xdr:col>6</xdr:col>
      <xdr:colOff>283661</xdr:colOff>
      <xdr:row>454</xdr:row>
      <xdr:rowOff>58420</xdr:rowOff>
    </xdr:to>
    <xdr:sp>
      <xdr:nvSpPr>
        <xdr:cNvPr id="1037" name=" " hidden="1"/>
        <xdr:cNvSpPr txBox="1"/>
      </xdr:nvSpPr>
      <xdr:spPr>
        <a:xfrm>
          <a:off x="5447030" y="303210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514</xdr:row>
      <xdr:rowOff>0</xdr:rowOff>
    </xdr:from>
    <xdr:to>
      <xdr:col>6</xdr:col>
      <xdr:colOff>283661</xdr:colOff>
      <xdr:row>514</xdr:row>
      <xdr:rowOff>668020</xdr:rowOff>
    </xdr:to>
    <xdr:sp>
      <xdr:nvSpPr>
        <xdr:cNvPr id="1038" name=" " hidden="1"/>
        <xdr:cNvSpPr txBox="1"/>
      </xdr:nvSpPr>
      <xdr:spPr>
        <a:xfrm>
          <a:off x="5447030" y="337398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516</xdr:row>
      <xdr:rowOff>0</xdr:rowOff>
    </xdr:from>
    <xdr:to>
      <xdr:col>6</xdr:col>
      <xdr:colOff>283661</xdr:colOff>
      <xdr:row>517</xdr:row>
      <xdr:rowOff>58420</xdr:rowOff>
    </xdr:to>
    <xdr:sp>
      <xdr:nvSpPr>
        <xdr:cNvPr id="1039" name=" " hidden="1"/>
        <xdr:cNvSpPr txBox="1"/>
      </xdr:nvSpPr>
      <xdr:spPr>
        <a:xfrm>
          <a:off x="5447030" y="338618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515</xdr:row>
      <xdr:rowOff>0</xdr:rowOff>
    </xdr:from>
    <xdr:to>
      <xdr:col>6</xdr:col>
      <xdr:colOff>283661</xdr:colOff>
      <xdr:row>516</xdr:row>
      <xdr:rowOff>210820</xdr:rowOff>
    </xdr:to>
    <xdr:sp>
      <xdr:nvSpPr>
        <xdr:cNvPr id="1040" name=" " hidden="1"/>
        <xdr:cNvSpPr txBox="1"/>
      </xdr:nvSpPr>
      <xdr:spPr>
        <a:xfrm>
          <a:off x="5447030" y="338160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517</xdr:row>
      <xdr:rowOff>0</xdr:rowOff>
    </xdr:from>
    <xdr:to>
      <xdr:col>6</xdr:col>
      <xdr:colOff>283661</xdr:colOff>
      <xdr:row>518</xdr:row>
      <xdr:rowOff>312420</xdr:rowOff>
    </xdr:to>
    <xdr:sp>
      <xdr:nvSpPr>
        <xdr:cNvPr id="1041" name=" " hidden="1"/>
        <xdr:cNvSpPr txBox="1"/>
      </xdr:nvSpPr>
      <xdr:spPr>
        <a:xfrm>
          <a:off x="5447030" y="339075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544</xdr:row>
      <xdr:rowOff>0</xdr:rowOff>
    </xdr:from>
    <xdr:to>
      <xdr:col>6</xdr:col>
      <xdr:colOff>283661</xdr:colOff>
      <xdr:row>545</xdr:row>
      <xdr:rowOff>58420</xdr:rowOff>
    </xdr:to>
    <xdr:sp>
      <xdr:nvSpPr>
        <xdr:cNvPr id="1042" name=" " hidden="1"/>
        <xdr:cNvSpPr txBox="1"/>
      </xdr:nvSpPr>
      <xdr:spPr>
        <a:xfrm>
          <a:off x="5447030" y="353451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456</xdr:row>
      <xdr:rowOff>0</xdr:rowOff>
    </xdr:from>
    <xdr:to>
      <xdr:col>6</xdr:col>
      <xdr:colOff>283661</xdr:colOff>
      <xdr:row>457</xdr:row>
      <xdr:rowOff>58420</xdr:rowOff>
    </xdr:to>
    <xdr:sp>
      <xdr:nvSpPr>
        <xdr:cNvPr id="1043" name=" " hidden="1"/>
        <xdr:cNvSpPr txBox="1"/>
      </xdr:nvSpPr>
      <xdr:spPr>
        <a:xfrm>
          <a:off x="5447030" y="304886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459</xdr:row>
      <xdr:rowOff>0</xdr:rowOff>
    </xdr:from>
    <xdr:to>
      <xdr:col>6</xdr:col>
      <xdr:colOff>283661</xdr:colOff>
      <xdr:row>459</xdr:row>
      <xdr:rowOff>515620</xdr:rowOff>
    </xdr:to>
    <xdr:sp>
      <xdr:nvSpPr>
        <xdr:cNvPr id="1044" name=" " hidden="1"/>
        <xdr:cNvSpPr txBox="1"/>
      </xdr:nvSpPr>
      <xdr:spPr>
        <a:xfrm>
          <a:off x="5447030" y="306258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457</xdr:row>
      <xdr:rowOff>0</xdr:rowOff>
    </xdr:from>
    <xdr:to>
      <xdr:col>6</xdr:col>
      <xdr:colOff>283661</xdr:colOff>
      <xdr:row>458</xdr:row>
      <xdr:rowOff>58420</xdr:rowOff>
    </xdr:to>
    <xdr:sp>
      <xdr:nvSpPr>
        <xdr:cNvPr id="1045" name=" " hidden="1"/>
        <xdr:cNvSpPr txBox="1"/>
      </xdr:nvSpPr>
      <xdr:spPr>
        <a:xfrm>
          <a:off x="5447030" y="305344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550</xdr:row>
      <xdr:rowOff>0</xdr:rowOff>
    </xdr:from>
    <xdr:to>
      <xdr:col>6</xdr:col>
      <xdr:colOff>283661</xdr:colOff>
      <xdr:row>550</xdr:row>
      <xdr:rowOff>487045</xdr:rowOff>
    </xdr:to>
    <xdr:sp>
      <xdr:nvSpPr>
        <xdr:cNvPr id="1046" name=" " hidden="1"/>
        <xdr:cNvSpPr txBox="1"/>
      </xdr:nvSpPr>
      <xdr:spPr>
        <a:xfrm>
          <a:off x="5447030" y="3564997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536</xdr:row>
      <xdr:rowOff>0</xdr:rowOff>
    </xdr:from>
    <xdr:to>
      <xdr:col>6</xdr:col>
      <xdr:colOff>283661</xdr:colOff>
      <xdr:row>537</xdr:row>
      <xdr:rowOff>58420</xdr:rowOff>
    </xdr:to>
    <xdr:sp>
      <xdr:nvSpPr>
        <xdr:cNvPr id="1047" name=" " hidden="1"/>
        <xdr:cNvSpPr txBox="1"/>
      </xdr:nvSpPr>
      <xdr:spPr>
        <a:xfrm>
          <a:off x="5447030" y="349336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539</xdr:row>
      <xdr:rowOff>0</xdr:rowOff>
    </xdr:from>
    <xdr:to>
      <xdr:col>6</xdr:col>
      <xdr:colOff>283661</xdr:colOff>
      <xdr:row>539</xdr:row>
      <xdr:rowOff>515620</xdr:rowOff>
    </xdr:to>
    <xdr:sp>
      <xdr:nvSpPr>
        <xdr:cNvPr id="1048" name=" " hidden="1"/>
        <xdr:cNvSpPr txBox="1"/>
      </xdr:nvSpPr>
      <xdr:spPr>
        <a:xfrm>
          <a:off x="5447030" y="350860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537</xdr:row>
      <xdr:rowOff>0</xdr:rowOff>
    </xdr:from>
    <xdr:to>
      <xdr:col>6</xdr:col>
      <xdr:colOff>283661</xdr:colOff>
      <xdr:row>538</xdr:row>
      <xdr:rowOff>210820</xdr:rowOff>
    </xdr:to>
    <xdr:sp>
      <xdr:nvSpPr>
        <xdr:cNvPr id="1049" name=" " hidden="1"/>
        <xdr:cNvSpPr txBox="1"/>
      </xdr:nvSpPr>
      <xdr:spPr>
        <a:xfrm>
          <a:off x="5447030" y="3499465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564</xdr:row>
      <xdr:rowOff>0</xdr:rowOff>
    </xdr:from>
    <xdr:to>
      <xdr:col>6</xdr:col>
      <xdr:colOff>283661</xdr:colOff>
      <xdr:row>564</xdr:row>
      <xdr:rowOff>487045</xdr:rowOff>
    </xdr:to>
    <xdr:sp>
      <xdr:nvSpPr>
        <xdr:cNvPr id="1050" name=" " hidden="1"/>
        <xdr:cNvSpPr txBox="1"/>
      </xdr:nvSpPr>
      <xdr:spPr>
        <a:xfrm>
          <a:off x="5447030" y="3641578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556</xdr:row>
      <xdr:rowOff>0</xdr:rowOff>
    </xdr:from>
    <xdr:to>
      <xdr:col>6</xdr:col>
      <xdr:colOff>283661</xdr:colOff>
      <xdr:row>556</xdr:row>
      <xdr:rowOff>515620</xdr:rowOff>
    </xdr:to>
    <xdr:sp>
      <xdr:nvSpPr>
        <xdr:cNvPr id="1051" name=" " hidden="1"/>
        <xdr:cNvSpPr txBox="1"/>
      </xdr:nvSpPr>
      <xdr:spPr>
        <a:xfrm>
          <a:off x="5447030" y="359852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476</xdr:row>
      <xdr:rowOff>0</xdr:rowOff>
    </xdr:from>
    <xdr:to>
      <xdr:col>6</xdr:col>
      <xdr:colOff>283661</xdr:colOff>
      <xdr:row>477</xdr:row>
      <xdr:rowOff>58420</xdr:rowOff>
    </xdr:to>
    <xdr:sp>
      <xdr:nvSpPr>
        <xdr:cNvPr id="1052" name=" " hidden="1"/>
        <xdr:cNvSpPr txBox="1"/>
      </xdr:nvSpPr>
      <xdr:spPr>
        <a:xfrm>
          <a:off x="5447030" y="315910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479</xdr:row>
      <xdr:rowOff>0</xdr:rowOff>
    </xdr:from>
    <xdr:to>
      <xdr:col>6</xdr:col>
      <xdr:colOff>283661</xdr:colOff>
      <xdr:row>480</xdr:row>
      <xdr:rowOff>201295</xdr:rowOff>
    </xdr:to>
    <xdr:sp>
      <xdr:nvSpPr>
        <xdr:cNvPr id="1053" name=" " hidden="1"/>
        <xdr:cNvSpPr txBox="1"/>
      </xdr:nvSpPr>
      <xdr:spPr>
        <a:xfrm>
          <a:off x="5447030" y="317434595"/>
          <a:ext cx="416560"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477</xdr:row>
      <xdr:rowOff>0</xdr:rowOff>
    </xdr:from>
    <xdr:to>
      <xdr:col>6</xdr:col>
      <xdr:colOff>283661</xdr:colOff>
      <xdr:row>477</xdr:row>
      <xdr:rowOff>515620</xdr:rowOff>
    </xdr:to>
    <xdr:sp>
      <xdr:nvSpPr>
        <xdr:cNvPr id="1054" name=" " hidden="1"/>
        <xdr:cNvSpPr txBox="1"/>
      </xdr:nvSpPr>
      <xdr:spPr>
        <a:xfrm>
          <a:off x="5447030" y="31636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480</xdr:row>
      <xdr:rowOff>0</xdr:rowOff>
    </xdr:from>
    <xdr:to>
      <xdr:col>6</xdr:col>
      <xdr:colOff>283661</xdr:colOff>
      <xdr:row>481</xdr:row>
      <xdr:rowOff>58420</xdr:rowOff>
    </xdr:to>
    <xdr:sp>
      <xdr:nvSpPr>
        <xdr:cNvPr id="1055" name=" " hidden="1"/>
        <xdr:cNvSpPr txBox="1"/>
      </xdr:nvSpPr>
      <xdr:spPr>
        <a:xfrm>
          <a:off x="5447030" y="317891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505</xdr:row>
      <xdr:rowOff>0</xdr:rowOff>
    </xdr:from>
    <xdr:to>
      <xdr:col>6</xdr:col>
      <xdr:colOff>283661</xdr:colOff>
      <xdr:row>506</xdr:row>
      <xdr:rowOff>48895</xdr:rowOff>
    </xdr:to>
    <xdr:sp>
      <xdr:nvSpPr>
        <xdr:cNvPr id="1056" name=" " hidden="1"/>
        <xdr:cNvSpPr txBox="1"/>
      </xdr:nvSpPr>
      <xdr:spPr>
        <a:xfrm>
          <a:off x="5447030" y="332217395"/>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508</xdr:row>
      <xdr:rowOff>0</xdr:rowOff>
    </xdr:from>
    <xdr:to>
      <xdr:col>6</xdr:col>
      <xdr:colOff>283661</xdr:colOff>
      <xdr:row>509</xdr:row>
      <xdr:rowOff>58420</xdr:rowOff>
    </xdr:to>
    <xdr:sp>
      <xdr:nvSpPr>
        <xdr:cNvPr id="1057" name=" " hidden="1"/>
        <xdr:cNvSpPr txBox="1"/>
      </xdr:nvSpPr>
      <xdr:spPr>
        <a:xfrm>
          <a:off x="5447030" y="3338937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506</xdr:row>
      <xdr:rowOff>0</xdr:rowOff>
    </xdr:from>
    <xdr:to>
      <xdr:col>6</xdr:col>
      <xdr:colOff>283661</xdr:colOff>
      <xdr:row>507</xdr:row>
      <xdr:rowOff>58420</xdr:rowOff>
    </xdr:to>
    <xdr:sp>
      <xdr:nvSpPr>
        <xdr:cNvPr id="1058" name=" " hidden="1"/>
        <xdr:cNvSpPr txBox="1"/>
      </xdr:nvSpPr>
      <xdr:spPr>
        <a:xfrm>
          <a:off x="5447030" y="3326745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509</xdr:row>
      <xdr:rowOff>0</xdr:rowOff>
    </xdr:from>
    <xdr:to>
      <xdr:col>6</xdr:col>
      <xdr:colOff>283661</xdr:colOff>
      <xdr:row>509</xdr:row>
      <xdr:rowOff>515620</xdr:rowOff>
    </xdr:to>
    <xdr:sp>
      <xdr:nvSpPr>
        <xdr:cNvPr id="1059" name=" " hidden="1"/>
        <xdr:cNvSpPr txBox="1"/>
      </xdr:nvSpPr>
      <xdr:spPr>
        <a:xfrm>
          <a:off x="5447030" y="334503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556</xdr:row>
      <xdr:rowOff>0</xdr:rowOff>
    </xdr:from>
    <xdr:to>
      <xdr:col>6</xdr:col>
      <xdr:colOff>283661</xdr:colOff>
      <xdr:row>556</xdr:row>
      <xdr:rowOff>515620</xdr:rowOff>
    </xdr:to>
    <xdr:sp>
      <xdr:nvSpPr>
        <xdr:cNvPr id="1060" name=" " hidden="1"/>
        <xdr:cNvSpPr txBox="1"/>
      </xdr:nvSpPr>
      <xdr:spPr>
        <a:xfrm>
          <a:off x="5447030" y="359852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557</xdr:row>
      <xdr:rowOff>0</xdr:rowOff>
    </xdr:from>
    <xdr:to>
      <xdr:col>6</xdr:col>
      <xdr:colOff>283661</xdr:colOff>
      <xdr:row>558</xdr:row>
      <xdr:rowOff>58420</xdr:rowOff>
    </xdr:to>
    <xdr:sp>
      <xdr:nvSpPr>
        <xdr:cNvPr id="1061" name=" " hidden="1"/>
        <xdr:cNvSpPr txBox="1"/>
      </xdr:nvSpPr>
      <xdr:spPr>
        <a:xfrm>
          <a:off x="5447030" y="360462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453</xdr:row>
      <xdr:rowOff>0</xdr:rowOff>
    </xdr:from>
    <xdr:to>
      <xdr:col>6</xdr:col>
      <xdr:colOff>283661</xdr:colOff>
      <xdr:row>454</xdr:row>
      <xdr:rowOff>58420</xdr:rowOff>
    </xdr:to>
    <xdr:sp>
      <xdr:nvSpPr>
        <xdr:cNvPr id="1062" name=" " hidden="1"/>
        <xdr:cNvSpPr txBox="1"/>
      </xdr:nvSpPr>
      <xdr:spPr>
        <a:xfrm>
          <a:off x="5447030" y="303210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453</xdr:row>
      <xdr:rowOff>0</xdr:rowOff>
    </xdr:from>
    <xdr:to>
      <xdr:col>6</xdr:col>
      <xdr:colOff>283661</xdr:colOff>
      <xdr:row>454</xdr:row>
      <xdr:rowOff>58420</xdr:rowOff>
    </xdr:to>
    <xdr:sp>
      <xdr:nvSpPr>
        <xdr:cNvPr id="1063" name=" " hidden="1"/>
        <xdr:cNvSpPr txBox="1"/>
      </xdr:nvSpPr>
      <xdr:spPr>
        <a:xfrm>
          <a:off x="5447030" y="3032105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515</xdr:row>
      <xdr:rowOff>0</xdr:rowOff>
    </xdr:from>
    <xdr:to>
      <xdr:col>6</xdr:col>
      <xdr:colOff>283661</xdr:colOff>
      <xdr:row>516</xdr:row>
      <xdr:rowOff>210820</xdr:rowOff>
    </xdr:to>
    <xdr:sp>
      <xdr:nvSpPr>
        <xdr:cNvPr id="1064" name=" " hidden="1"/>
        <xdr:cNvSpPr txBox="1"/>
      </xdr:nvSpPr>
      <xdr:spPr>
        <a:xfrm>
          <a:off x="5447030" y="3381609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517</xdr:row>
      <xdr:rowOff>0</xdr:rowOff>
    </xdr:from>
    <xdr:to>
      <xdr:col>6</xdr:col>
      <xdr:colOff>283661</xdr:colOff>
      <xdr:row>518</xdr:row>
      <xdr:rowOff>312420</xdr:rowOff>
    </xdr:to>
    <xdr:sp>
      <xdr:nvSpPr>
        <xdr:cNvPr id="1065" name=" " hidden="1"/>
        <xdr:cNvSpPr txBox="1"/>
      </xdr:nvSpPr>
      <xdr:spPr>
        <a:xfrm>
          <a:off x="5447030" y="339075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516</xdr:row>
      <xdr:rowOff>0</xdr:rowOff>
    </xdr:from>
    <xdr:to>
      <xdr:col>6</xdr:col>
      <xdr:colOff>283661</xdr:colOff>
      <xdr:row>517</xdr:row>
      <xdr:rowOff>29845</xdr:rowOff>
    </xdr:to>
    <xdr:sp>
      <xdr:nvSpPr>
        <xdr:cNvPr id="1066" name=" " hidden="1"/>
        <xdr:cNvSpPr txBox="1"/>
      </xdr:nvSpPr>
      <xdr:spPr>
        <a:xfrm>
          <a:off x="5447030" y="3386181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518</xdr:row>
      <xdr:rowOff>0</xdr:rowOff>
    </xdr:from>
    <xdr:to>
      <xdr:col>6</xdr:col>
      <xdr:colOff>283661</xdr:colOff>
      <xdr:row>519</xdr:row>
      <xdr:rowOff>58420</xdr:rowOff>
    </xdr:to>
    <xdr:sp>
      <xdr:nvSpPr>
        <xdr:cNvPr id="1067" name=" " hidden="1"/>
        <xdr:cNvSpPr txBox="1"/>
      </xdr:nvSpPr>
      <xdr:spPr>
        <a:xfrm>
          <a:off x="5447030" y="339430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545</xdr:row>
      <xdr:rowOff>0</xdr:rowOff>
    </xdr:from>
    <xdr:to>
      <xdr:col>6</xdr:col>
      <xdr:colOff>283661</xdr:colOff>
      <xdr:row>546</xdr:row>
      <xdr:rowOff>58420</xdr:rowOff>
    </xdr:to>
    <xdr:sp>
      <xdr:nvSpPr>
        <xdr:cNvPr id="1068" name=" " hidden="1"/>
        <xdr:cNvSpPr txBox="1"/>
      </xdr:nvSpPr>
      <xdr:spPr>
        <a:xfrm>
          <a:off x="5447030" y="353908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457</xdr:row>
      <xdr:rowOff>0</xdr:rowOff>
    </xdr:from>
    <xdr:to>
      <xdr:col>6</xdr:col>
      <xdr:colOff>283661</xdr:colOff>
      <xdr:row>458</xdr:row>
      <xdr:rowOff>58420</xdr:rowOff>
    </xdr:to>
    <xdr:sp>
      <xdr:nvSpPr>
        <xdr:cNvPr id="1069" name=" " hidden="1"/>
        <xdr:cNvSpPr txBox="1"/>
      </xdr:nvSpPr>
      <xdr:spPr>
        <a:xfrm>
          <a:off x="5447030" y="3053441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550</xdr:row>
      <xdr:rowOff>0</xdr:rowOff>
    </xdr:from>
    <xdr:to>
      <xdr:col>6</xdr:col>
      <xdr:colOff>283661</xdr:colOff>
      <xdr:row>550</xdr:row>
      <xdr:rowOff>487045</xdr:rowOff>
    </xdr:to>
    <xdr:sp>
      <xdr:nvSpPr>
        <xdr:cNvPr id="1070" name=" " hidden="1"/>
        <xdr:cNvSpPr txBox="1"/>
      </xdr:nvSpPr>
      <xdr:spPr>
        <a:xfrm>
          <a:off x="5447030" y="3564997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458</xdr:row>
      <xdr:rowOff>0</xdr:rowOff>
    </xdr:from>
    <xdr:to>
      <xdr:col>6</xdr:col>
      <xdr:colOff>283661</xdr:colOff>
      <xdr:row>459</xdr:row>
      <xdr:rowOff>58420</xdr:rowOff>
    </xdr:to>
    <xdr:sp>
      <xdr:nvSpPr>
        <xdr:cNvPr id="1071" name=" " hidden="1"/>
        <xdr:cNvSpPr txBox="1"/>
      </xdr:nvSpPr>
      <xdr:spPr>
        <a:xfrm>
          <a:off x="5447030" y="305801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461</xdr:row>
      <xdr:rowOff>0</xdr:rowOff>
    </xdr:from>
    <xdr:to>
      <xdr:col>6</xdr:col>
      <xdr:colOff>283661</xdr:colOff>
      <xdr:row>461</xdr:row>
      <xdr:rowOff>515620</xdr:rowOff>
    </xdr:to>
    <xdr:sp>
      <xdr:nvSpPr>
        <xdr:cNvPr id="1072" name=" " hidden="1"/>
        <xdr:cNvSpPr txBox="1"/>
      </xdr:nvSpPr>
      <xdr:spPr>
        <a:xfrm>
          <a:off x="5447030" y="30747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537</xdr:row>
      <xdr:rowOff>0</xdr:rowOff>
    </xdr:from>
    <xdr:to>
      <xdr:col>6</xdr:col>
      <xdr:colOff>283661</xdr:colOff>
      <xdr:row>538</xdr:row>
      <xdr:rowOff>210820</xdr:rowOff>
    </xdr:to>
    <xdr:sp>
      <xdr:nvSpPr>
        <xdr:cNvPr id="1073" name=" " hidden="1"/>
        <xdr:cNvSpPr txBox="1"/>
      </xdr:nvSpPr>
      <xdr:spPr>
        <a:xfrm>
          <a:off x="5447030" y="3499465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564</xdr:row>
      <xdr:rowOff>0</xdr:rowOff>
    </xdr:from>
    <xdr:to>
      <xdr:col>6</xdr:col>
      <xdr:colOff>283661</xdr:colOff>
      <xdr:row>564</xdr:row>
      <xdr:rowOff>487045</xdr:rowOff>
    </xdr:to>
    <xdr:sp>
      <xdr:nvSpPr>
        <xdr:cNvPr id="1074" name=" " hidden="1"/>
        <xdr:cNvSpPr txBox="1"/>
      </xdr:nvSpPr>
      <xdr:spPr>
        <a:xfrm>
          <a:off x="5447030" y="3641578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536</xdr:row>
      <xdr:rowOff>0</xdr:rowOff>
    </xdr:from>
    <xdr:to>
      <xdr:col>6</xdr:col>
      <xdr:colOff>283661</xdr:colOff>
      <xdr:row>536</xdr:row>
      <xdr:rowOff>487045</xdr:rowOff>
    </xdr:to>
    <xdr:sp>
      <xdr:nvSpPr>
        <xdr:cNvPr id="1075" name=" " hidden="1"/>
        <xdr:cNvSpPr txBox="1"/>
      </xdr:nvSpPr>
      <xdr:spPr>
        <a:xfrm>
          <a:off x="5447030" y="349336995"/>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541</xdr:row>
      <xdr:rowOff>0</xdr:rowOff>
    </xdr:from>
    <xdr:to>
      <xdr:col>6</xdr:col>
      <xdr:colOff>283661</xdr:colOff>
      <xdr:row>542</xdr:row>
      <xdr:rowOff>58420</xdr:rowOff>
    </xdr:to>
    <xdr:sp>
      <xdr:nvSpPr>
        <xdr:cNvPr id="1076" name=" " hidden="1"/>
        <xdr:cNvSpPr txBox="1"/>
      </xdr:nvSpPr>
      <xdr:spPr>
        <a:xfrm>
          <a:off x="5447030" y="3519277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565</xdr:row>
      <xdr:rowOff>0</xdr:rowOff>
    </xdr:from>
    <xdr:to>
      <xdr:col>6</xdr:col>
      <xdr:colOff>283661</xdr:colOff>
      <xdr:row>566</xdr:row>
      <xdr:rowOff>210820</xdr:rowOff>
    </xdr:to>
    <xdr:sp>
      <xdr:nvSpPr>
        <xdr:cNvPr id="1077" name=" " hidden="1"/>
        <xdr:cNvSpPr txBox="1"/>
      </xdr:nvSpPr>
      <xdr:spPr>
        <a:xfrm>
          <a:off x="5447030" y="3647674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3</xdr:col>
      <xdr:colOff>409121</xdr:colOff>
      <xdr:row>384</xdr:row>
      <xdr:rowOff>0</xdr:rowOff>
    </xdr:from>
    <xdr:ext cx="65" cy="670702"/>
    <xdr:sp>
      <xdr:nvSpPr>
        <xdr:cNvPr id="1078" name="文本框 1077" hidden="1"/>
        <xdr:cNvSpPr txBox="1"/>
      </xdr:nvSpPr>
      <xdr:spPr>
        <a:xfrm>
          <a:off x="2146935" y="261325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384</xdr:row>
      <xdr:rowOff>0</xdr:rowOff>
    </xdr:from>
    <xdr:ext cx="65" cy="670702"/>
    <xdr:sp>
      <xdr:nvSpPr>
        <xdr:cNvPr id="1079" name="文本框 1078"/>
        <xdr:cNvSpPr txBox="1"/>
      </xdr:nvSpPr>
      <xdr:spPr>
        <a:xfrm>
          <a:off x="2146935" y="261325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384</xdr:row>
      <xdr:rowOff>0</xdr:rowOff>
    </xdr:from>
    <xdr:ext cx="65" cy="670702"/>
    <xdr:sp>
      <xdr:nvSpPr>
        <xdr:cNvPr id="1080" name="文本框 1079" hidden="1"/>
        <xdr:cNvSpPr txBox="1"/>
      </xdr:nvSpPr>
      <xdr:spPr>
        <a:xfrm>
          <a:off x="2146935" y="261325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384</xdr:row>
      <xdr:rowOff>0</xdr:rowOff>
    </xdr:from>
    <xdr:ext cx="65" cy="670702"/>
    <xdr:sp>
      <xdr:nvSpPr>
        <xdr:cNvPr id="1081" name="文本框 1080"/>
        <xdr:cNvSpPr txBox="1"/>
      </xdr:nvSpPr>
      <xdr:spPr>
        <a:xfrm>
          <a:off x="2146935" y="2613259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385</xdr:row>
      <xdr:rowOff>0</xdr:rowOff>
    </xdr:from>
    <xdr:ext cx="65" cy="670702"/>
    <xdr:sp>
      <xdr:nvSpPr>
        <xdr:cNvPr id="1082" name="文本框 1081" hidden="1"/>
        <xdr:cNvSpPr txBox="1"/>
      </xdr:nvSpPr>
      <xdr:spPr>
        <a:xfrm>
          <a:off x="2146935" y="2619355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385</xdr:row>
      <xdr:rowOff>0</xdr:rowOff>
    </xdr:from>
    <xdr:ext cx="65" cy="670702"/>
    <xdr:sp>
      <xdr:nvSpPr>
        <xdr:cNvPr id="1083" name="文本框 1082"/>
        <xdr:cNvSpPr txBox="1"/>
      </xdr:nvSpPr>
      <xdr:spPr>
        <a:xfrm>
          <a:off x="2146935" y="2619355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385</xdr:row>
      <xdr:rowOff>0</xdr:rowOff>
    </xdr:from>
    <xdr:ext cx="65" cy="670702"/>
    <xdr:sp>
      <xdr:nvSpPr>
        <xdr:cNvPr id="1084" name="文本框 1083" hidden="1"/>
        <xdr:cNvSpPr txBox="1"/>
      </xdr:nvSpPr>
      <xdr:spPr>
        <a:xfrm>
          <a:off x="2146935" y="2619355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409121</xdr:colOff>
      <xdr:row>385</xdr:row>
      <xdr:rowOff>0</xdr:rowOff>
    </xdr:from>
    <xdr:ext cx="65" cy="670702"/>
    <xdr:sp>
      <xdr:nvSpPr>
        <xdr:cNvPr id="1085" name="文本框 1084"/>
        <xdr:cNvSpPr txBox="1"/>
      </xdr:nvSpPr>
      <xdr:spPr>
        <a:xfrm>
          <a:off x="2146935" y="261935595"/>
          <a:ext cx="0" cy="670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408756</xdr:colOff>
      <xdr:row>395</xdr:row>
      <xdr:rowOff>0</xdr:rowOff>
    </xdr:from>
    <xdr:to>
      <xdr:col>6</xdr:col>
      <xdr:colOff>283661</xdr:colOff>
      <xdr:row>395</xdr:row>
      <xdr:rowOff>515620</xdr:rowOff>
    </xdr:to>
    <xdr:sp>
      <xdr:nvSpPr>
        <xdr:cNvPr id="1086" name=" " hidden="1"/>
        <xdr:cNvSpPr txBox="1"/>
      </xdr:nvSpPr>
      <xdr:spPr>
        <a:xfrm>
          <a:off x="5447030" y="271384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395</xdr:row>
      <xdr:rowOff>0</xdr:rowOff>
    </xdr:from>
    <xdr:to>
      <xdr:col>6</xdr:col>
      <xdr:colOff>283661</xdr:colOff>
      <xdr:row>395</xdr:row>
      <xdr:rowOff>515620</xdr:rowOff>
    </xdr:to>
    <xdr:sp>
      <xdr:nvSpPr>
        <xdr:cNvPr id="1087" name=" " hidden="1"/>
        <xdr:cNvSpPr txBox="1"/>
      </xdr:nvSpPr>
      <xdr:spPr>
        <a:xfrm>
          <a:off x="5447030" y="2713843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396</xdr:row>
      <xdr:rowOff>0</xdr:rowOff>
    </xdr:from>
    <xdr:to>
      <xdr:col>6</xdr:col>
      <xdr:colOff>283661</xdr:colOff>
      <xdr:row>396</xdr:row>
      <xdr:rowOff>515620</xdr:rowOff>
    </xdr:to>
    <xdr:sp>
      <xdr:nvSpPr>
        <xdr:cNvPr id="1088" name=" " hidden="1"/>
        <xdr:cNvSpPr txBox="1"/>
      </xdr:nvSpPr>
      <xdr:spPr>
        <a:xfrm>
          <a:off x="5447030" y="271993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396</xdr:row>
      <xdr:rowOff>0</xdr:rowOff>
    </xdr:from>
    <xdr:to>
      <xdr:col>6</xdr:col>
      <xdr:colOff>283661</xdr:colOff>
      <xdr:row>396</xdr:row>
      <xdr:rowOff>515620</xdr:rowOff>
    </xdr:to>
    <xdr:sp>
      <xdr:nvSpPr>
        <xdr:cNvPr id="1089" name=" " hidden="1"/>
        <xdr:cNvSpPr txBox="1"/>
      </xdr:nvSpPr>
      <xdr:spPr>
        <a:xfrm>
          <a:off x="5447030" y="271993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396</xdr:row>
      <xdr:rowOff>0</xdr:rowOff>
    </xdr:from>
    <xdr:to>
      <xdr:col>6</xdr:col>
      <xdr:colOff>283661</xdr:colOff>
      <xdr:row>396</xdr:row>
      <xdr:rowOff>515620</xdr:rowOff>
    </xdr:to>
    <xdr:sp>
      <xdr:nvSpPr>
        <xdr:cNvPr id="1090" name=" " hidden="1"/>
        <xdr:cNvSpPr txBox="1"/>
      </xdr:nvSpPr>
      <xdr:spPr>
        <a:xfrm>
          <a:off x="5447030" y="271993995"/>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382</xdr:row>
      <xdr:rowOff>0</xdr:rowOff>
    </xdr:from>
    <xdr:to>
      <xdr:col>6</xdr:col>
      <xdr:colOff>283661</xdr:colOff>
      <xdr:row>382</xdr:row>
      <xdr:rowOff>668020</xdr:rowOff>
    </xdr:to>
    <xdr:sp>
      <xdr:nvSpPr>
        <xdr:cNvPr id="1091" name=" " hidden="1"/>
        <xdr:cNvSpPr txBox="1"/>
      </xdr:nvSpPr>
      <xdr:spPr>
        <a:xfrm>
          <a:off x="5447030" y="259954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382</xdr:row>
      <xdr:rowOff>0</xdr:rowOff>
    </xdr:from>
    <xdr:to>
      <xdr:col>6</xdr:col>
      <xdr:colOff>283661</xdr:colOff>
      <xdr:row>382</xdr:row>
      <xdr:rowOff>668020</xdr:rowOff>
    </xdr:to>
    <xdr:sp>
      <xdr:nvSpPr>
        <xdr:cNvPr id="1092" name=" " hidden="1"/>
        <xdr:cNvSpPr txBox="1"/>
      </xdr:nvSpPr>
      <xdr:spPr>
        <a:xfrm>
          <a:off x="5447030" y="259954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383</xdr:row>
      <xdr:rowOff>0</xdr:rowOff>
    </xdr:from>
    <xdr:to>
      <xdr:col>6</xdr:col>
      <xdr:colOff>283661</xdr:colOff>
      <xdr:row>384</xdr:row>
      <xdr:rowOff>58420</xdr:rowOff>
    </xdr:to>
    <xdr:sp>
      <xdr:nvSpPr>
        <xdr:cNvPr id="1093" name=" " hidden="1"/>
        <xdr:cNvSpPr txBox="1"/>
      </xdr:nvSpPr>
      <xdr:spPr>
        <a:xfrm>
          <a:off x="5447030" y="260716395"/>
          <a:ext cx="416560" cy="6680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0</xdr:row>
      <xdr:rowOff>0</xdr:rowOff>
    </xdr:from>
    <xdr:to>
      <xdr:col>6</xdr:col>
      <xdr:colOff>283661</xdr:colOff>
      <xdr:row>0</xdr:row>
      <xdr:rowOff>487045</xdr:rowOff>
    </xdr:to>
    <xdr:sp>
      <xdr:nvSpPr>
        <xdr:cNvPr id="1094" name=" " hidden="1"/>
        <xdr:cNvSpPr txBox="1"/>
      </xdr:nvSpPr>
      <xdr:spPr>
        <a:xfrm>
          <a:off x="5447030" y="0"/>
          <a:ext cx="416560" cy="48704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0</xdr:row>
      <xdr:rowOff>0</xdr:rowOff>
    </xdr:from>
    <xdr:to>
      <xdr:col>6</xdr:col>
      <xdr:colOff>283661</xdr:colOff>
      <xdr:row>1</xdr:row>
      <xdr:rowOff>10795</xdr:rowOff>
    </xdr:to>
    <xdr:sp>
      <xdr:nvSpPr>
        <xdr:cNvPr id="1095" name=" " hidden="1"/>
        <xdr:cNvSpPr txBox="1"/>
      </xdr:nvSpPr>
      <xdr:spPr>
        <a:xfrm>
          <a:off x="5447030" y="0"/>
          <a:ext cx="416560" cy="515620"/>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0</xdr:row>
      <xdr:rowOff>0</xdr:rowOff>
    </xdr:from>
    <xdr:to>
      <xdr:col>6</xdr:col>
      <xdr:colOff>283661</xdr:colOff>
      <xdr:row>1</xdr:row>
      <xdr:rowOff>1270</xdr:rowOff>
    </xdr:to>
    <xdr:sp>
      <xdr:nvSpPr>
        <xdr:cNvPr id="1096" name=" " hidden="1"/>
        <xdr:cNvSpPr txBox="1"/>
      </xdr:nvSpPr>
      <xdr:spPr>
        <a:xfrm>
          <a:off x="5447030" y="0"/>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0</xdr:row>
      <xdr:rowOff>0</xdr:rowOff>
    </xdr:from>
    <xdr:to>
      <xdr:col>6</xdr:col>
      <xdr:colOff>283661</xdr:colOff>
      <xdr:row>1</xdr:row>
      <xdr:rowOff>1270</xdr:rowOff>
    </xdr:to>
    <xdr:sp>
      <xdr:nvSpPr>
        <xdr:cNvPr id="1097" name=" " hidden="1"/>
        <xdr:cNvSpPr txBox="1"/>
      </xdr:nvSpPr>
      <xdr:spPr>
        <a:xfrm>
          <a:off x="5447030" y="0"/>
          <a:ext cx="416560" cy="5060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408756</xdr:colOff>
      <xdr:row>0</xdr:row>
      <xdr:rowOff>0</xdr:rowOff>
    </xdr:from>
    <xdr:to>
      <xdr:col>6</xdr:col>
      <xdr:colOff>283661</xdr:colOff>
      <xdr:row>1</xdr:row>
      <xdr:rowOff>153670</xdr:rowOff>
    </xdr:to>
    <xdr:sp>
      <xdr:nvSpPr>
        <xdr:cNvPr id="1098" name=" " hidden="1"/>
        <xdr:cNvSpPr txBox="1"/>
      </xdr:nvSpPr>
      <xdr:spPr>
        <a:xfrm>
          <a:off x="5447030" y="0"/>
          <a:ext cx="416560" cy="658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5"/>
  <sheetViews>
    <sheetView zoomScale="55" zoomScaleNormal="55" workbookViewId="0">
      <pane xSplit="9" ySplit="5" topLeftCell="J6" activePane="bottomRight" state="frozen"/>
      <selection/>
      <selection pane="topRight"/>
      <selection pane="bottomLeft"/>
      <selection pane="bottomRight" activeCell="M13" sqref="M13"/>
    </sheetView>
  </sheetViews>
  <sheetFormatPr defaultColWidth="9" defaultRowHeight="14"/>
  <cols>
    <col min="1" max="1" width="9.25454545454545" style="58" customWidth="1"/>
    <col min="2" max="2" width="12.7545454545455" style="58" customWidth="1"/>
    <col min="3" max="3" width="23.2545454545455" style="58" customWidth="1"/>
    <col min="4" max="4" width="8.87272727272727" style="58" customWidth="1"/>
    <col min="5" max="5" width="10.2545454545455" style="58" customWidth="1"/>
    <col min="6" max="6" width="10.6636363636364" style="58" customWidth="1"/>
    <col min="7" max="7" width="13" style="58" customWidth="1"/>
    <col min="8" max="8" width="11.7727272727273" style="58" customWidth="1"/>
    <col min="9" max="9" width="10.6272727272727" style="58" customWidth="1"/>
    <col min="10" max="16384" width="9" style="58"/>
  </cols>
  <sheetData>
    <row r="1" s="58" customFormat="1" spans="1:1">
      <c r="A1" s="58" t="s">
        <v>0</v>
      </c>
    </row>
    <row r="2" s="58" customFormat="1" ht="30" customHeight="1" spans="1:9">
      <c r="A2" s="13" t="s">
        <v>1</v>
      </c>
      <c r="B2" s="13"/>
      <c r="C2" s="13"/>
      <c r="D2" s="13"/>
      <c r="E2" s="13"/>
      <c r="F2" s="13"/>
      <c r="G2" s="13"/>
      <c r="H2" s="13"/>
      <c r="I2" s="13"/>
    </row>
    <row r="3" s="58" customFormat="1" ht="22" customHeight="1" spans="1:9">
      <c r="A3" s="61"/>
      <c r="B3" s="61"/>
      <c r="C3" s="61"/>
      <c r="D3" s="61"/>
      <c r="E3" s="61"/>
      <c r="F3" s="62"/>
      <c r="I3" s="61" t="s">
        <v>2</v>
      </c>
    </row>
    <row r="4" s="58" customFormat="1" ht="21" customHeight="1" spans="1:9">
      <c r="A4" s="63"/>
      <c r="B4" s="64" t="s">
        <v>3</v>
      </c>
      <c r="C4" s="64" t="s">
        <v>4</v>
      </c>
      <c r="D4" s="18" t="s">
        <v>5</v>
      </c>
      <c r="E4" s="64" t="s">
        <v>6</v>
      </c>
      <c r="F4" s="64"/>
      <c r="G4" s="64"/>
      <c r="H4" s="64"/>
      <c r="I4" s="34" t="s">
        <v>7</v>
      </c>
    </row>
    <row r="5" s="58" customFormat="1" ht="54" customHeight="1" spans="1:9">
      <c r="A5" s="63"/>
      <c r="B5" s="64"/>
      <c r="C5" s="64"/>
      <c r="D5" s="18"/>
      <c r="E5" s="18" t="s">
        <v>8</v>
      </c>
      <c r="F5" s="65" t="s">
        <v>9</v>
      </c>
      <c r="G5" s="65" t="s">
        <v>10</v>
      </c>
      <c r="H5" s="65" t="s">
        <v>11</v>
      </c>
      <c r="I5" s="35"/>
    </row>
    <row r="6" s="59" customFormat="1" ht="20" customHeight="1" spans="1:9">
      <c r="A6" s="63"/>
      <c r="B6" s="66" t="s">
        <v>12</v>
      </c>
      <c r="C6" s="67"/>
      <c r="D6" s="68">
        <f>D7+D40+D64</f>
        <v>630</v>
      </c>
      <c r="E6" s="68">
        <f>E7+E40+E64</f>
        <v>37978.084</v>
      </c>
      <c r="F6" s="68">
        <f>F7+F40+F64</f>
        <v>18656.542</v>
      </c>
      <c r="G6" s="68"/>
      <c r="H6" s="68">
        <f>H7+H40+H64</f>
        <v>19321.542</v>
      </c>
      <c r="I6" s="87"/>
    </row>
    <row r="7" s="59" customFormat="1" ht="20" customHeight="1" spans="1:9">
      <c r="A7" s="69" t="s">
        <v>13</v>
      </c>
      <c r="B7" s="70" t="s">
        <v>8</v>
      </c>
      <c r="C7" s="71"/>
      <c r="D7" s="72">
        <f>D8+D15+D21</f>
        <v>7</v>
      </c>
      <c r="E7" s="72">
        <f>E8+E15+E21</f>
        <v>420</v>
      </c>
      <c r="F7" s="72">
        <f>F8+F15+F21</f>
        <v>210</v>
      </c>
      <c r="G7" s="72"/>
      <c r="H7" s="72">
        <f>H8+H15+H21</f>
        <v>210</v>
      </c>
      <c r="I7" s="87"/>
    </row>
    <row r="8" s="59" customFormat="1" ht="20" customHeight="1" spans="1:9">
      <c r="A8" s="69"/>
      <c r="B8" s="73" t="s">
        <v>14</v>
      </c>
      <c r="C8" s="74" t="s">
        <v>15</v>
      </c>
      <c r="D8" s="72">
        <v>2</v>
      </c>
      <c r="E8" s="72">
        <v>69</v>
      </c>
      <c r="F8" s="72">
        <v>34.5</v>
      </c>
      <c r="G8" s="72"/>
      <c r="H8" s="72">
        <v>34.5</v>
      </c>
      <c r="I8" s="87"/>
    </row>
    <row r="9" s="60" customFormat="1" ht="20" customHeight="1" spans="1:9">
      <c r="A9" s="69"/>
      <c r="B9" s="73"/>
      <c r="C9" s="75" t="s">
        <v>16</v>
      </c>
      <c r="D9" s="76">
        <v>1</v>
      </c>
      <c r="E9" s="76">
        <v>9</v>
      </c>
      <c r="F9" s="76">
        <v>4.5</v>
      </c>
      <c r="G9" s="76"/>
      <c r="H9" s="76">
        <v>4.5</v>
      </c>
      <c r="I9" s="88"/>
    </row>
    <row r="10" s="60" customFormat="1" ht="20" customHeight="1" spans="1:9">
      <c r="A10" s="69"/>
      <c r="B10" s="73"/>
      <c r="C10" s="77" t="s">
        <v>17</v>
      </c>
      <c r="D10" s="76"/>
      <c r="E10" s="76"/>
      <c r="F10" s="76"/>
      <c r="G10" s="76"/>
      <c r="H10" s="76"/>
      <c r="I10" s="88"/>
    </row>
    <row r="11" s="58" customFormat="1" ht="20" customHeight="1" spans="1:9">
      <c r="A11" s="69"/>
      <c r="B11" s="73"/>
      <c r="C11" s="77" t="s">
        <v>18</v>
      </c>
      <c r="D11" s="76"/>
      <c r="E11" s="76"/>
      <c r="F11" s="76"/>
      <c r="G11" s="76"/>
      <c r="H11" s="76"/>
      <c r="I11" s="88"/>
    </row>
    <row r="12" s="58" customFormat="1" ht="20" customHeight="1" spans="1:9">
      <c r="A12" s="69"/>
      <c r="B12" s="73"/>
      <c r="C12" s="77" t="s">
        <v>19</v>
      </c>
      <c r="D12" s="76">
        <v>1</v>
      </c>
      <c r="E12" s="76">
        <v>60</v>
      </c>
      <c r="F12" s="76">
        <v>30</v>
      </c>
      <c r="G12" s="76"/>
      <c r="H12" s="76">
        <v>30</v>
      </c>
      <c r="I12" s="88"/>
    </row>
    <row r="13" s="58" customFormat="1" ht="20" customHeight="1" spans="1:9">
      <c r="A13" s="69"/>
      <c r="B13" s="73" t="s">
        <v>20</v>
      </c>
      <c r="C13" s="74" t="s">
        <v>15</v>
      </c>
      <c r="D13" s="76"/>
      <c r="E13" s="76"/>
      <c r="F13" s="76"/>
      <c r="G13" s="76"/>
      <c r="H13" s="76"/>
      <c r="I13" s="88"/>
    </row>
    <row r="14" s="58" customFormat="1" ht="20" customHeight="1" spans="1:9">
      <c r="A14" s="69"/>
      <c r="B14" s="73"/>
      <c r="C14" s="77" t="s">
        <v>21</v>
      </c>
      <c r="D14" s="76"/>
      <c r="E14" s="76"/>
      <c r="F14" s="76"/>
      <c r="G14" s="76"/>
      <c r="H14" s="76"/>
      <c r="I14" s="88"/>
    </row>
    <row r="15" s="58" customFormat="1" ht="20" customHeight="1" spans="1:9">
      <c r="A15" s="69"/>
      <c r="B15" s="73" t="s">
        <v>22</v>
      </c>
      <c r="C15" s="74" t="s">
        <v>23</v>
      </c>
      <c r="D15" s="76">
        <v>3</v>
      </c>
      <c r="E15" s="76">
        <v>155</v>
      </c>
      <c r="F15" s="76">
        <v>77.5</v>
      </c>
      <c r="G15" s="76"/>
      <c r="H15" s="76">
        <v>77.5</v>
      </c>
      <c r="I15" s="88"/>
    </row>
    <row r="16" s="60" customFormat="1" ht="20" customHeight="1" spans="1:9">
      <c r="A16" s="69"/>
      <c r="B16" s="73"/>
      <c r="C16" s="78" t="s">
        <v>24</v>
      </c>
      <c r="D16" s="76">
        <v>1</v>
      </c>
      <c r="E16" s="76">
        <v>45</v>
      </c>
      <c r="F16" s="76">
        <v>22.5</v>
      </c>
      <c r="G16" s="76"/>
      <c r="H16" s="76">
        <v>22.5</v>
      </c>
      <c r="I16" s="88"/>
    </row>
    <row r="17" s="58" customFormat="1" ht="30" customHeight="1" spans="1:9">
      <c r="A17" s="69"/>
      <c r="B17" s="73"/>
      <c r="C17" s="78" t="s">
        <v>25</v>
      </c>
      <c r="D17" s="76">
        <v>1</v>
      </c>
      <c r="E17" s="76">
        <v>100</v>
      </c>
      <c r="F17" s="76">
        <v>50</v>
      </c>
      <c r="G17" s="76"/>
      <c r="H17" s="76">
        <v>50</v>
      </c>
      <c r="I17" s="88"/>
    </row>
    <row r="18" s="58" customFormat="1" ht="20" customHeight="1" spans="1:9">
      <c r="A18" s="69"/>
      <c r="B18" s="73"/>
      <c r="C18" s="79" t="s">
        <v>26</v>
      </c>
      <c r="D18" s="76"/>
      <c r="E18" s="76"/>
      <c r="F18" s="76"/>
      <c r="G18" s="80"/>
      <c r="H18" s="80"/>
      <c r="I18" s="89"/>
    </row>
    <row r="19" s="58" customFormat="1" ht="32" customHeight="1" spans="1:9">
      <c r="A19" s="69"/>
      <c r="B19" s="73"/>
      <c r="C19" s="78" t="s">
        <v>27</v>
      </c>
      <c r="D19" s="73"/>
      <c r="E19" s="81"/>
      <c r="F19" s="80"/>
      <c r="G19" s="80"/>
      <c r="H19" s="80"/>
      <c r="I19" s="89"/>
    </row>
    <row r="20" s="58" customFormat="1" ht="20" customHeight="1" spans="1:9">
      <c r="A20" s="69"/>
      <c r="B20" s="73"/>
      <c r="C20" s="79" t="s">
        <v>28</v>
      </c>
      <c r="D20" s="73">
        <v>1</v>
      </c>
      <c r="E20" s="81">
        <v>10</v>
      </c>
      <c r="F20" s="80">
        <v>5</v>
      </c>
      <c r="G20" s="80"/>
      <c r="H20" s="80">
        <v>5</v>
      </c>
      <c r="I20" s="89"/>
    </row>
    <row r="21" s="58" customFormat="1" ht="20" customHeight="1" spans="1:9">
      <c r="A21" s="69"/>
      <c r="B21" s="73" t="s">
        <v>29</v>
      </c>
      <c r="C21" s="74" t="s">
        <v>23</v>
      </c>
      <c r="D21" s="73">
        <v>2</v>
      </c>
      <c r="E21" s="81">
        <v>196</v>
      </c>
      <c r="F21" s="80">
        <v>98</v>
      </c>
      <c r="G21" s="80"/>
      <c r="H21" s="80">
        <v>98</v>
      </c>
      <c r="I21" s="89"/>
    </row>
    <row r="22" s="60" customFormat="1" ht="30" customHeight="1" spans="1:9">
      <c r="A22" s="69"/>
      <c r="B22" s="73"/>
      <c r="C22" s="77" t="s">
        <v>30</v>
      </c>
      <c r="D22" s="76">
        <v>1</v>
      </c>
      <c r="E22" s="76">
        <v>100</v>
      </c>
      <c r="F22" s="76">
        <v>50</v>
      </c>
      <c r="G22" s="76"/>
      <c r="H22" s="76">
        <v>50</v>
      </c>
      <c r="I22" s="76"/>
    </row>
    <row r="23" s="58" customFormat="1" ht="35" customHeight="1" spans="1:9">
      <c r="A23" s="69"/>
      <c r="B23" s="73"/>
      <c r="C23" s="77" t="s">
        <v>31</v>
      </c>
      <c r="D23" s="76">
        <v>1</v>
      </c>
      <c r="E23" s="76">
        <v>96</v>
      </c>
      <c r="F23" s="76">
        <v>48</v>
      </c>
      <c r="G23" s="76"/>
      <c r="H23" s="76">
        <v>48</v>
      </c>
      <c r="I23" s="88"/>
    </row>
    <row r="24" s="58" customFormat="1" ht="20" customHeight="1" spans="1:9">
      <c r="A24" s="69"/>
      <c r="B24" s="73"/>
      <c r="C24" s="78" t="s">
        <v>32</v>
      </c>
      <c r="D24" s="76"/>
      <c r="E24" s="76"/>
      <c r="F24" s="76"/>
      <c r="G24" s="76"/>
      <c r="H24" s="76"/>
      <c r="I24" s="88"/>
    </row>
    <row r="25" s="58" customFormat="1" ht="20" customHeight="1" spans="1:9">
      <c r="A25" s="69"/>
      <c r="B25" s="73" t="s">
        <v>33</v>
      </c>
      <c r="C25" s="74" t="s">
        <v>23</v>
      </c>
      <c r="D25" s="76"/>
      <c r="E25" s="76"/>
      <c r="F25" s="76"/>
      <c r="G25" s="76"/>
      <c r="H25" s="76"/>
      <c r="I25" s="88"/>
    </row>
    <row r="26" s="60" customFormat="1" ht="20" customHeight="1" spans="1:9">
      <c r="A26" s="69"/>
      <c r="B26" s="82"/>
      <c r="C26" s="78" t="s">
        <v>34</v>
      </c>
      <c r="D26" s="76"/>
      <c r="E26" s="76"/>
      <c r="F26" s="76"/>
      <c r="G26" s="76"/>
      <c r="H26" s="76"/>
      <c r="I26" s="88"/>
    </row>
    <row r="27" s="60" customFormat="1" ht="20" customHeight="1" spans="1:9">
      <c r="A27" s="69"/>
      <c r="B27" s="73" t="s">
        <v>35</v>
      </c>
      <c r="C27" s="74" t="s">
        <v>23</v>
      </c>
      <c r="D27" s="76"/>
      <c r="E27" s="76"/>
      <c r="F27" s="76"/>
      <c r="G27" s="76"/>
      <c r="H27" s="76"/>
      <c r="I27" s="88"/>
    </row>
    <row r="28" s="58" customFormat="1" ht="33" customHeight="1" spans="1:42">
      <c r="A28" s="69"/>
      <c r="B28" s="73"/>
      <c r="C28" s="77" t="s">
        <v>36</v>
      </c>
      <c r="D28" s="76"/>
      <c r="E28" s="76"/>
      <c r="F28" s="76"/>
      <c r="G28" s="76"/>
      <c r="H28" s="76"/>
      <c r="I28" s="88"/>
      <c r="Q28" s="90"/>
      <c r="R28" s="91"/>
      <c r="S28" s="92"/>
      <c r="T28" s="92"/>
      <c r="U28" s="92"/>
      <c r="V28" s="92"/>
      <c r="W28" s="92"/>
      <c r="X28" s="92"/>
      <c r="Y28" s="90"/>
      <c r="Z28" s="91"/>
      <c r="AA28" s="92"/>
      <c r="AB28" s="92"/>
      <c r="AC28" s="92"/>
      <c r="AD28" s="92"/>
      <c r="AE28" s="92"/>
      <c r="AF28" s="92"/>
      <c r="AG28" s="90"/>
      <c r="AH28" s="91"/>
      <c r="AI28" s="92"/>
      <c r="AJ28" s="92"/>
      <c r="AK28" s="92"/>
      <c r="AL28" s="92"/>
      <c r="AM28" s="92"/>
      <c r="AN28" s="92"/>
      <c r="AO28" s="90"/>
      <c r="AP28" s="91"/>
    </row>
    <row r="29" s="58" customFormat="1" ht="20" customHeight="1" spans="1:42">
      <c r="A29" s="69"/>
      <c r="B29" s="73"/>
      <c r="C29" s="77" t="s">
        <v>37</v>
      </c>
      <c r="D29" s="76"/>
      <c r="E29" s="76"/>
      <c r="F29" s="76"/>
      <c r="G29" s="76"/>
      <c r="H29" s="76"/>
      <c r="I29" s="88"/>
      <c r="Q29" s="90"/>
      <c r="R29" s="91"/>
      <c r="S29" s="92"/>
      <c r="T29" s="92"/>
      <c r="U29" s="92"/>
      <c r="V29" s="92"/>
      <c r="W29" s="92"/>
      <c r="X29" s="92"/>
      <c r="Y29" s="90"/>
      <c r="Z29" s="91"/>
      <c r="AA29" s="92"/>
      <c r="AB29" s="92"/>
      <c r="AC29" s="92"/>
      <c r="AD29" s="92"/>
      <c r="AE29" s="92"/>
      <c r="AF29" s="92"/>
      <c r="AG29" s="90"/>
      <c r="AH29" s="91"/>
      <c r="AI29" s="92"/>
      <c r="AJ29" s="92"/>
      <c r="AK29" s="92"/>
      <c r="AL29" s="92"/>
      <c r="AM29" s="92"/>
      <c r="AN29" s="92"/>
      <c r="AO29" s="90"/>
      <c r="AP29" s="91"/>
    </row>
    <row r="30" s="58" customFormat="1" ht="20" customHeight="1" spans="1:9">
      <c r="A30" s="69"/>
      <c r="B30" s="73"/>
      <c r="C30" s="78" t="s">
        <v>38</v>
      </c>
      <c r="D30" s="76"/>
      <c r="E30" s="76"/>
      <c r="F30" s="76"/>
      <c r="G30" s="76"/>
      <c r="H30" s="76"/>
      <c r="I30" s="88"/>
    </row>
    <row r="31" s="58" customFormat="1" ht="33" customHeight="1" spans="1:9">
      <c r="A31" s="69"/>
      <c r="B31" s="73"/>
      <c r="C31" s="78" t="s">
        <v>39</v>
      </c>
      <c r="D31" s="76"/>
      <c r="E31" s="76"/>
      <c r="F31" s="76"/>
      <c r="G31" s="76"/>
      <c r="H31" s="76"/>
      <c r="I31" s="88"/>
    </row>
    <row r="32" s="58" customFormat="1" ht="20" customHeight="1" spans="1:9">
      <c r="A32" s="69"/>
      <c r="B32" s="73"/>
      <c r="C32" s="78" t="s">
        <v>40</v>
      </c>
      <c r="D32" s="76"/>
      <c r="E32" s="76"/>
      <c r="F32" s="76"/>
      <c r="G32" s="76"/>
      <c r="H32" s="76"/>
      <c r="I32" s="88"/>
    </row>
    <row r="33" s="58" customFormat="1" ht="36" customHeight="1" spans="1:9">
      <c r="A33" s="69"/>
      <c r="B33" s="73"/>
      <c r="C33" s="78" t="s">
        <v>41</v>
      </c>
      <c r="D33" s="76"/>
      <c r="E33" s="76"/>
      <c r="F33" s="76"/>
      <c r="G33" s="76"/>
      <c r="H33" s="76"/>
      <c r="I33" s="88"/>
    </row>
    <row r="34" s="58" customFormat="1" ht="20" customHeight="1" spans="1:9">
      <c r="A34" s="69"/>
      <c r="B34" s="83" t="s">
        <v>42</v>
      </c>
      <c r="C34" s="74" t="s">
        <v>23</v>
      </c>
      <c r="D34" s="76"/>
      <c r="E34" s="76"/>
      <c r="F34" s="76"/>
      <c r="G34" s="76"/>
      <c r="H34" s="76"/>
      <c r="I34" s="88"/>
    </row>
    <row r="35" s="58" customFormat="1" ht="30" customHeight="1" spans="1:9">
      <c r="A35" s="69"/>
      <c r="B35" s="83"/>
      <c r="C35" s="77" t="s">
        <v>43</v>
      </c>
      <c r="D35" s="76"/>
      <c r="E35" s="76"/>
      <c r="F35" s="76"/>
      <c r="G35" s="76"/>
      <c r="H35" s="76"/>
      <c r="I35" s="88"/>
    </row>
    <row r="36" s="58" customFormat="1" ht="30" customHeight="1" spans="1:9">
      <c r="A36" s="69"/>
      <c r="B36" s="83"/>
      <c r="C36" s="77" t="s">
        <v>44</v>
      </c>
      <c r="D36" s="76"/>
      <c r="E36" s="76"/>
      <c r="F36" s="76"/>
      <c r="G36" s="76"/>
      <c r="H36" s="76"/>
      <c r="I36" s="88"/>
    </row>
    <row r="37" s="58" customFormat="1" ht="34" customHeight="1" spans="1:9">
      <c r="A37" s="69"/>
      <c r="B37" s="83"/>
      <c r="C37" s="77" t="s">
        <v>45</v>
      </c>
      <c r="D37" s="76"/>
      <c r="E37" s="76"/>
      <c r="F37" s="76"/>
      <c r="G37" s="76"/>
      <c r="H37" s="76"/>
      <c r="I37" s="88"/>
    </row>
    <row r="38" s="58" customFormat="1" ht="20" customHeight="1" spans="1:9">
      <c r="A38" s="69"/>
      <c r="B38" s="83"/>
      <c r="C38" s="77" t="s">
        <v>46</v>
      </c>
      <c r="D38" s="76"/>
      <c r="E38" s="76"/>
      <c r="F38" s="76"/>
      <c r="G38" s="76"/>
      <c r="H38" s="76"/>
      <c r="I38" s="88"/>
    </row>
    <row r="39" s="58" customFormat="1" ht="20" customHeight="1" spans="1:9">
      <c r="A39" s="69"/>
      <c r="B39" s="83"/>
      <c r="C39" s="77" t="s">
        <v>47</v>
      </c>
      <c r="D39" s="76"/>
      <c r="E39" s="76"/>
      <c r="F39" s="76"/>
      <c r="G39" s="76"/>
      <c r="H39" s="76"/>
      <c r="I39" s="88"/>
    </row>
    <row r="40" s="58" customFormat="1" ht="20" customHeight="1" spans="1:9">
      <c r="A40" s="84" t="s">
        <v>48</v>
      </c>
      <c r="B40" s="70" t="s">
        <v>8</v>
      </c>
      <c r="C40" s="71"/>
      <c r="D40" s="85">
        <f>D41+D49+D53</f>
        <v>622</v>
      </c>
      <c r="E40" s="85">
        <f>E41+E49+E53</f>
        <v>37423.084</v>
      </c>
      <c r="F40" s="85">
        <f>F41+F49+F53</f>
        <v>18379.042</v>
      </c>
      <c r="G40" s="85"/>
      <c r="H40" s="85">
        <f>H41+H49+H53</f>
        <v>19044.042</v>
      </c>
      <c r="I40" s="89"/>
    </row>
    <row r="41" s="58" customFormat="1" ht="20" customHeight="1" spans="1:9">
      <c r="A41" s="84"/>
      <c r="B41" s="73" t="s">
        <v>49</v>
      </c>
      <c r="C41" s="74" t="s">
        <v>23</v>
      </c>
      <c r="D41" s="85">
        <v>403</v>
      </c>
      <c r="E41" s="85">
        <v>23034.614</v>
      </c>
      <c r="F41" s="85">
        <v>11287.307</v>
      </c>
      <c r="G41" s="85"/>
      <c r="H41" s="85">
        <v>11747.307</v>
      </c>
      <c r="I41" s="89"/>
    </row>
    <row r="42" s="58" customFormat="1" ht="32" customHeight="1" spans="1:9">
      <c r="A42" s="84"/>
      <c r="B42" s="73"/>
      <c r="C42" s="77" t="s">
        <v>50</v>
      </c>
      <c r="D42" s="76">
        <v>88</v>
      </c>
      <c r="E42" s="76">
        <v>3834.1</v>
      </c>
      <c r="F42" s="76">
        <v>1737.05</v>
      </c>
      <c r="G42" s="76"/>
      <c r="H42" s="76">
        <v>2097.05</v>
      </c>
      <c r="I42" s="89"/>
    </row>
    <row r="43" s="58" customFormat="1" ht="20" customHeight="1" spans="1:9">
      <c r="A43" s="84"/>
      <c r="B43" s="73"/>
      <c r="C43" s="77" t="s">
        <v>51</v>
      </c>
      <c r="D43" s="76">
        <v>13</v>
      </c>
      <c r="E43" s="76">
        <v>1282.9</v>
      </c>
      <c r="F43" s="86">
        <v>641.45</v>
      </c>
      <c r="G43" s="76"/>
      <c r="H43" s="76">
        <v>641.45</v>
      </c>
      <c r="I43" s="89"/>
    </row>
    <row r="44" s="58" customFormat="1" ht="20" customHeight="1" spans="1:9">
      <c r="A44" s="84"/>
      <c r="B44" s="73"/>
      <c r="C44" s="77" t="s">
        <v>52</v>
      </c>
      <c r="D44" s="76">
        <v>3</v>
      </c>
      <c r="E44" s="76">
        <v>460</v>
      </c>
      <c r="F44" s="86">
        <v>230</v>
      </c>
      <c r="G44" s="76"/>
      <c r="H44" s="76">
        <v>230</v>
      </c>
      <c r="I44" s="89"/>
    </row>
    <row r="45" s="58" customFormat="1" ht="18" customHeight="1" spans="1:9">
      <c r="A45" s="84"/>
      <c r="B45" s="73"/>
      <c r="C45" s="77" t="s">
        <v>53</v>
      </c>
      <c r="D45" s="76"/>
      <c r="E45" s="76"/>
      <c r="F45" s="86"/>
      <c r="G45" s="76"/>
      <c r="H45" s="76"/>
      <c r="I45" s="89"/>
    </row>
    <row r="46" s="58" customFormat="1" ht="18" customHeight="1" spans="1:9">
      <c r="A46" s="84"/>
      <c r="B46" s="73"/>
      <c r="C46" s="77" t="s">
        <v>54</v>
      </c>
      <c r="D46" s="76">
        <v>290</v>
      </c>
      <c r="E46" s="76">
        <v>16703.114</v>
      </c>
      <c r="F46" s="86">
        <v>8301.557</v>
      </c>
      <c r="G46" s="76"/>
      <c r="H46" s="76">
        <v>8401.557</v>
      </c>
      <c r="I46" s="89"/>
    </row>
    <row r="47" s="58" customFormat="1" ht="20" customHeight="1" spans="1:9">
      <c r="A47" s="84"/>
      <c r="B47" s="73"/>
      <c r="C47" s="77" t="s">
        <v>55</v>
      </c>
      <c r="D47" s="76"/>
      <c r="E47" s="76"/>
      <c r="F47" s="86"/>
      <c r="G47" s="76"/>
      <c r="H47" s="76"/>
      <c r="I47" s="89"/>
    </row>
    <row r="48" s="58" customFormat="1" ht="20" customHeight="1" spans="1:9">
      <c r="A48" s="84"/>
      <c r="B48" s="73"/>
      <c r="C48" s="77" t="s">
        <v>56</v>
      </c>
      <c r="D48" s="76">
        <v>9</v>
      </c>
      <c r="E48" s="76">
        <v>754.5</v>
      </c>
      <c r="F48" s="86">
        <v>377.25</v>
      </c>
      <c r="G48" s="76"/>
      <c r="H48" s="76">
        <v>377.25</v>
      </c>
      <c r="I48" s="89"/>
    </row>
    <row r="49" s="58" customFormat="1" ht="20" customHeight="1" spans="1:9">
      <c r="A49" s="84"/>
      <c r="B49" s="83" t="s">
        <v>57</v>
      </c>
      <c r="C49" s="74" t="s">
        <v>23</v>
      </c>
      <c r="D49" s="76">
        <v>8</v>
      </c>
      <c r="E49" s="76">
        <v>962</v>
      </c>
      <c r="F49" s="86">
        <v>431</v>
      </c>
      <c r="G49" s="76"/>
      <c r="H49" s="76">
        <v>531</v>
      </c>
      <c r="I49" s="89"/>
    </row>
    <row r="50" s="58" customFormat="1" ht="20" customHeight="1" spans="1:9">
      <c r="A50" s="84"/>
      <c r="B50" s="83"/>
      <c r="C50" s="77" t="s">
        <v>58</v>
      </c>
      <c r="D50" s="76">
        <v>6</v>
      </c>
      <c r="E50" s="76">
        <v>512</v>
      </c>
      <c r="F50" s="76">
        <v>256</v>
      </c>
      <c r="G50" s="76"/>
      <c r="H50" s="76">
        <v>256</v>
      </c>
      <c r="I50" s="89"/>
    </row>
    <row r="51" s="58" customFormat="1" ht="20" customHeight="1" spans="1:9">
      <c r="A51" s="84"/>
      <c r="B51" s="83"/>
      <c r="C51" s="77" t="s">
        <v>59</v>
      </c>
      <c r="D51" s="76">
        <v>2</v>
      </c>
      <c r="E51" s="76">
        <v>450</v>
      </c>
      <c r="F51" s="76">
        <v>175</v>
      </c>
      <c r="G51" s="76"/>
      <c r="H51" s="76">
        <v>275</v>
      </c>
      <c r="I51" s="89"/>
    </row>
    <row r="52" s="58" customFormat="1" ht="20" customHeight="1" spans="1:9">
      <c r="A52" s="84"/>
      <c r="B52" s="83"/>
      <c r="C52" s="77" t="s">
        <v>60</v>
      </c>
      <c r="D52" s="76"/>
      <c r="E52" s="76"/>
      <c r="F52" s="76"/>
      <c r="G52" s="76"/>
      <c r="H52" s="76"/>
      <c r="I52" s="89"/>
    </row>
    <row r="53" s="58" customFormat="1" ht="20" customHeight="1" spans="1:9">
      <c r="A53" s="84"/>
      <c r="B53" s="73" t="s">
        <v>61</v>
      </c>
      <c r="C53" s="74" t="s">
        <v>23</v>
      </c>
      <c r="D53" s="76">
        <v>211</v>
      </c>
      <c r="E53" s="76">
        <v>13426.47</v>
      </c>
      <c r="F53" s="76">
        <v>6660.735</v>
      </c>
      <c r="G53" s="76"/>
      <c r="H53" s="76">
        <v>6765.735</v>
      </c>
      <c r="I53" s="89"/>
    </row>
    <row r="54" s="58" customFormat="1" ht="31" customHeight="1" spans="1:9">
      <c r="A54" s="84"/>
      <c r="B54" s="73"/>
      <c r="C54" s="77" t="s">
        <v>62</v>
      </c>
      <c r="D54" s="76">
        <v>103</v>
      </c>
      <c r="E54" s="76">
        <v>7106.85</v>
      </c>
      <c r="F54" s="76">
        <v>3553.425</v>
      </c>
      <c r="G54" s="76"/>
      <c r="H54" s="76">
        <v>3553.425</v>
      </c>
      <c r="I54" s="89"/>
    </row>
    <row r="55" s="58" customFormat="1" ht="20" customHeight="1" spans="1:9">
      <c r="A55" s="84"/>
      <c r="B55" s="73"/>
      <c r="C55" s="77" t="s">
        <v>63</v>
      </c>
      <c r="D55" s="76">
        <v>3</v>
      </c>
      <c r="E55" s="76">
        <v>54</v>
      </c>
      <c r="F55" s="76">
        <v>27</v>
      </c>
      <c r="G55" s="76"/>
      <c r="H55" s="76">
        <v>27</v>
      </c>
      <c r="I55" s="89"/>
    </row>
    <row r="56" s="58" customFormat="1" ht="20" customHeight="1" spans="1:9">
      <c r="A56" s="84"/>
      <c r="B56" s="73"/>
      <c r="C56" s="77" t="s">
        <v>64</v>
      </c>
      <c r="D56" s="76"/>
      <c r="E56" s="76"/>
      <c r="F56" s="76"/>
      <c r="G56" s="76"/>
      <c r="H56" s="76"/>
      <c r="I56" s="89"/>
    </row>
    <row r="57" s="58" customFormat="1" ht="20" customHeight="1" spans="1:9">
      <c r="A57" s="84"/>
      <c r="B57" s="73"/>
      <c r="C57" s="77" t="s">
        <v>65</v>
      </c>
      <c r="D57" s="76">
        <v>9</v>
      </c>
      <c r="E57" s="76">
        <v>553</v>
      </c>
      <c r="F57" s="76">
        <v>276.5</v>
      </c>
      <c r="G57" s="76"/>
      <c r="H57" s="76">
        <v>276.5</v>
      </c>
      <c r="I57" s="89"/>
    </row>
    <row r="58" s="58" customFormat="1" ht="46" customHeight="1" spans="1:9">
      <c r="A58" s="84"/>
      <c r="B58" s="73"/>
      <c r="C58" s="77" t="s">
        <v>66</v>
      </c>
      <c r="D58" s="76">
        <v>96</v>
      </c>
      <c r="E58" s="76">
        <v>5712.62</v>
      </c>
      <c r="F58" s="76">
        <v>2803.81</v>
      </c>
      <c r="G58" s="76"/>
      <c r="H58" s="76">
        <v>2908.81</v>
      </c>
      <c r="I58" s="89"/>
    </row>
    <row r="59" s="58" customFormat="1" ht="20" customHeight="1" spans="1:9">
      <c r="A59" s="84"/>
      <c r="B59" s="73" t="s">
        <v>67</v>
      </c>
      <c r="C59" s="74" t="s">
        <v>23</v>
      </c>
      <c r="D59" s="76"/>
      <c r="E59" s="76"/>
      <c r="F59" s="76"/>
      <c r="G59" s="76"/>
      <c r="H59" s="76"/>
      <c r="I59" s="89"/>
    </row>
    <row r="60" s="58" customFormat="1" ht="30" customHeight="1" spans="1:9">
      <c r="A60" s="84"/>
      <c r="B60" s="73"/>
      <c r="C60" s="77" t="s">
        <v>68</v>
      </c>
      <c r="D60" s="76"/>
      <c r="E60" s="76"/>
      <c r="F60" s="76"/>
      <c r="G60" s="76"/>
      <c r="H60" s="76"/>
      <c r="I60" s="89"/>
    </row>
    <row r="61" s="58" customFormat="1" ht="20" customHeight="1" spans="1:9">
      <c r="A61" s="84"/>
      <c r="B61" s="73"/>
      <c r="C61" s="79" t="s">
        <v>69</v>
      </c>
      <c r="D61" s="76"/>
      <c r="E61" s="76"/>
      <c r="F61" s="76"/>
      <c r="G61" s="76"/>
      <c r="H61" s="76"/>
      <c r="I61" s="89"/>
    </row>
    <row r="62" s="58" customFormat="1" ht="20" customHeight="1" spans="1:9">
      <c r="A62" s="84"/>
      <c r="B62" s="73"/>
      <c r="C62" s="79" t="s">
        <v>70</v>
      </c>
      <c r="D62" s="76"/>
      <c r="E62" s="76"/>
      <c r="F62" s="76"/>
      <c r="G62" s="76"/>
      <c r="H62" s="76"/>
      <c r="I62" s="89"/>
    </row>
    <row r="63" s="58" customFormat="1" ht="20" customHeight="1" spans="1:9">
      <c r="A63" s="84"/>
      <c r="B63" s="73"/>
      <c r="C63" s="77" t="s">
        <v>71</v>
      </c>
      <c r="D63" s="76"/>
      <c r="E63" s="76"/>
      <c r="F63" s="76"/>
      <c r="G63" s="76"/>
      <c r="H63" s="76"/>
      <c r="I63" s="89"/>
    </row>
    <row r="64" s="58" customFormat="1" ht="20" customHeight="1" spans="1:9">
      <c r="A64" s="72" t="s">
        <v>72</v>
      </c>
      <c r="B64" s="70" t="s">
        <v>8</v>
      </c>
      <c r="C64" s="71" t="s">
        <v>73</v>
      </c>
      <c r="D64" s="76">
        <v>1</v>
      </c>
      <c r="E64" s="76">
        <v>135</v>
      </c>
      <c r="F64" s="76">
        <v>67.5</v>
      </c>
      <c r="G64" s="76"/>
      <c r="H64" s="76">
        <v>67.5</v>
      </c>
      <c r="I64" s="89"/>
    </row>
    <row r="65" s="58" customFormat="1" ht="37" customHeight="1" spans="1:9">
      <c r="A65" s="72"/>
      <c r="B65" s="93" t="s">
        <v>74</v>
      </c>
      <c r="C65" s="79" t="s">
        <v>75</v>
      </c>
      <c r="D65" s="76">
        <v>1</v>
      </c>
      <c r="E65" s="76">
        <v>135</v>
      </c>
      <c r="F65" s="76">
        <v>67.5</v>
      </c>
      <c r="G65" s="76"/>
      <c r="H65" s="76">
        <v>67.5</v>
      </c>
      <c r="I65" s="89"/>
    </row>
  </sheetData>
  <mergeCells count="26">
    <mergeCell ref="A2:I2"/>
    <mergeCell ref="A3:E3"/>
    <mergeCell ref="E4:H4"/>
    <mergeCell ref="B6:C6"/>
    <mergeCell ref="B7:C7"/>
    <mergeCell ref="B40:C40"/>
    <mergeCell ref="B64:C64"/>
    <mergeCell ref="A4:A6"/>
    <mergeCell ref="A7:A39"/>
    <mergeCell ref="A40:A63"/>
    <mergeCell ref="A64:A65"/>
    <mergeCell ref="B4:B5"/>
    <mergeCell ref="B8:B12"/>
    <mergeCell ref="B13:B14"/>
    <mergeCell ref="B15:B20"/>
    <mergeCell ref="B21:B24"/>
    <mergeCell ref="B25:B26"/>
    <mergeCell ref="B27:B33"/>
    <mergeCell ref="B34:B39"/>
    <mergeCell ref="B41:B48"/>
    <mergeCell ref="B49:B52"/>
    <mergeCell ref="B53:B58"/>
    <mergeCell ref="B59:B63"/>
    <mergeCell ref="C4:C5"/>
    <mergeCell ref="D4:D5"/>
    <mergeCell ref="I4:I5"/>
  </mergeCells>
  <pageMargins left="0.75" right="0.75" top="1" bottom="1" header="0.5" footer="0.5"/>
  <pageSetup paperSize="9" scale="7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J634"/>
  <sheetViews>
    <sheetView tabSelected="1" zoomScale="55" zoomScaleNormal="55" topLeftCell="A2" workbookViewId="0">
      <pane xSplit="18" ySplit="3" topLeftCell="S5" activePane="bottomRight" state="frozen"/>
      <selection/>
      <selection pane="topRight"/>
      <selection pane="bottomLeft"/>
      <selection pane="bottomRight" activeCell="X7" sqref="X7"/>
    </sheetView>
  </sheetViews>
  <sheetFormatPr defaultColWidth="6.88181818181818" defaultRowHeight="15.5"/>
  <cols>
    <col min="1" max="1" width="8.5" style="6" customWidth="1"/>
    <col min="2" max="2" width="7.25454545454545" style="6" customWidth="1"/>
    <col min="3" max="3" width="9.12727272727273" style="6" customWidth="1"/>
    <col min="4" max="4" width="19.1272727272727" style="1" customWidth="1"/>
    <col min="5" max="5" width="28.1272727272727" style="7" customWidth="1"/>
    <col min="6" max="6" width="7.75454545454545" style="1" customWidth="1"/>
    <col min="7" max="7" width="8.5" style="1" customWidth="1"/>
    <col min="8" max="8" width="6.37272727272727" style="1" customWidth="1"/>
    <col min="9" max="9" width="10.2545454545455" style="1" customWidth="1"/>
    <col min="10" max="10" width="11.3727272727273" style="1" customWidth="1"/>
    <col min="11" max="11" width="6.75454545454545" style="1" customWidth="1"/>
    <col min="12" max="12" width="9.75454545454545" style="1" customWidth="1"/>
    <col min="13" max="13" width="8.5" style="1" customWidth="1"/>
    <col min="14" max="14" width="10.5" style="1" customWidth="1"/>
    <col min="15" max="15" width="26.6181818181818" style="7" customWidth="1"/>
    <col min="16" max="16" width="11.6272727272727" style="7" customWidth="1"/>
    <col min="17" max="17" width="9.87272727272727" style="8" customWidth="1"/>
    <col min="18" max="18" width="12.4636363636364" style="1" customWidth="1"/>
    <col min="19" max="85" width="8" style="1" customWidth="1"/>
    <col min="86" max="192" width="6.88181818181818" style="1"/>
    <col min="193" max="16384" width="6.88181818181818" style="9"/>
  </cols>
  <sheetData>
    <row r="1" s="1" customFormat="1" ht="39.75" customHeight="1" spans="1:18">
      <c r="A1" s="10" t="s">
        <v>76</v>
      </c>
      <c r="B1" s="10"/>
      <c r="C1" s="10"/>
      <c r="D1" s="11"/>
      <c r="E1" s="12"/>
      <c r="F1" s="11"/>
      <c r="G1" s="11"/>
      <c r="H1" s="11"/>
      <c r="I1" s="11"/>
      <c r="J1" s="11"/>
      <c r="K1" s="11"/>
      <c r="L1" s="11"/>
      <c r="M1" s="11"/>
      <c r="N1" s="11"/>
      <c r="O1" s="12"/>
      <c r="P1" s="12"/>
      <c r="Q1" s="43"/>
      <c r="R1" s="11"/>
    </row>
    <row r="2" s="1" customFormat="1" ht="41.1" customHeight="1" spans="1:18">
      <c r="A2" s="13" t="s">
        <v>77</v>
      </c>
      <c r="B2" s="13"/>
      <c r="C2" s="13"/>
      <c r="D2" s="13"/>
      <c r="E2" s="13"/>
      <c r="F2" s="13"/>
      <c r="G2" s="13"/>
      <c r="H2" s="13"/>
      <c r="I2" s="13"/>
      <c r="J2" s="13"/>
      <c r="K2" s="13"/>
      <c r="L2" s="13"/>
      <c r="M2" s="13"/>
      <c r="N2" s="13"/>
      <c r="O2" s="13"/>
      <c r="P2" s="13"/>
      <c r="Q2" s="44"/>
      <c r="R2" s="13"/>
    </row>
    <row r="3" s="2" customFormat="1" ht="30" customHeight="1" spans="1:18">
      <c r="A3" s="14" t="s">
        <v>3</v>
      </c>
      <c r="B3" s="14" t="s">
        <v>4</v>
      </c>
      <c r="C3" s="14" t="s">
        <v>78</v>
      </c>
      <c r="D3" s="15" t="s">
        <v>79</v>
      </c>
      <c r="E3" s="15" t="s">
        <v>80</v>
      </c>
      <c r="F3" s="16" t="s">
        <v>81</v>
      </c>
      <c r="G3" s="17"/>
      <c r="H3" s="16" t="s">
        <v>82</v>
      </c>
      <c r="I3" s="17"/>
      <c r="J3" s="17"/>
      <c r="K3" s="17"/>
      <c r="L3" s="18" t="s">
        <v>83</v>
      </c>
      <c r="M3" s="18" t="s">
        <v>84</v>
      </c>
      <c r="N3" s="18" t="s">
        <v>85</v>
      </c>
      <c r="O3" s="18" t="s">
        <v>86</v>
      </c>
      <c r="P3" s="34" t="s">
        <v>87</v>
      </c>
      <c r="Q3" s="34" t="s">
        <v>7</v>
      </c>
      <c r="R3" s="18" t="s">
        <v>88</v>
      </c>
    </row>
    <row r="4" s="2" customFormat="1" ht="94" customHeight="1" spans="1:18">
      <c r="A4" s="14"/>
      <c r="B4" s="14"/>
      <c r="C4" s="14"/>
      <c r="D4" s="15"/>
      <c r="E4" s="15"/>
      <c r="F4" s="18" t="s">
        <v>89</v>
      </c>
      <c r="G4" s="16" t="s">
        <v>90</v>
      </c>
      <c r="H4" s="18" t="s">
        <v>8</v>
      </c>
      <c r="I4" s="15" t="s">
        <v>9</v>
      </c>
      <c r="J4" s="15" t="s">
        <v>91</v>
      </c>
      <c r="K4" s="15" t="s">
        <v>92</v>
      </c>
      <c r="L4" s="18"/>
      <c r="M4" s="18"/>
      <c r="N4" s="18"/>
      <c r="O4" s="18"/>
      <c r="P4" s="35"/>
      <c r="Q4" s="35"/>
      <c r="R4" s="18"/>
    </row>
    <row r="5" s="3" customFormat="1" ht="66" customHeight="1" spans="1:192">
      <c r="A5" s="19" t="s">
        <v>49</v>
      </c>
      <c r="B5" s="19" t="s">
        <v>93</v>
      </c>
      <c r="C5" s="20" t="s">
        <v>94</v>
      </c>
      <c r="D5" s="21" t="s">
        <v>95</v>
      </c>
      <c r="E5" s="21" t="s">
        <v>96</v>
      </c>
      <c r="F5" s="21" t="s">
        <v>97</v>
      </c>
      <c r="G5" s="21" t="s">
        <v>98</v>
      </c>
      <c r="H5" s="19">
        <f t="shared" ref="H5:H68" si="0">I5+K5</f>
        <v>2.5</v>
      </c>
      <c r="I5" s="28">
        <v>1.25</v>
      </c>
      <c r="J5" s="28"/>
      <c r="K5" s="28">
        <v>1.25</v>
      </c>
      <c r="L5" s="21" t="s">
        <v>99</v>
      </c>
      <c r="M5" s="21">
        <v>26</v>
      </c>
      <c r="N5" s="21">
        <v>1</v>
      </c>
      <c r="O5" s="21" t="s">
        <v>100</v>
      </c>
      <c r="P5" s="19" t="s">
        <v>101</v>
      </c>
      <c r="Q5" s="45" t="s">
        <v>102</v>
      </c>
      <c r="R5" s="19" t="s">
        <v>101</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row>
    <row r="6" s="3" customFormat="1" ht="66" customHeight="1" spans="1:192">
      <c r="A6" s="19" t="s">
        <v>49</v>
      </c>
      <c r="B6" s="19" t="s">
        <v>93</v>
      </c>
      <c r="C6" s="20" t="s">
        <v>103</v>
      </c>
      <c r="D6" s="21" t="s">
        <v>104</v>
      </c>
      <c r="E6" s="21" t="s">
        <v>105</v>
      </c>
      <c r="F6" s="21" t="s">
        <v>106</v>
      </c>
      <c r="G6" s="21" t="s">
        <v>107</v>
      </c>
      <c r="H6" s="19">
        <f t="shared" si="0"/>
        <v>3.15</v>
      </c>
      <c r="I6" s="21">
        <v>1.575</v>
      </c>
      <c r="J6" s="21"/>
      <c r="K6" s="21">
        <v>1.575</v>
      </c>
      <c r="L6" s="21" t="s">
        <v>99</v>
      </c>
      <c r="M6" s="21">
        <v>21</v>
      </c>
      <c r="N6" s="21">
        <v>1</v>
      </c>
      <c r="O6" s="21" t="s">
        <v>108</v>
      </c>
      <c r="P6" s="19" t="s">
        <v>101</v>
      </c>
      <c r="Q6" s="45" t="s">
        <v>102</v>
      </c>
      <c r="R6" s="19" t="s">
        <v>101</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row>
    <row r="7" s="3" customFormat="1" ht="58" customHeight="1" spans="1:192">
      <c r="A7" s="19" t="s">
        <v>49</v>
      </c>
      <c r="B7" s="19" t="s">
        <v>93</v>
      </c>
      <c r="C7" s="20" t="s">
        <v>109</v>
      </c>
      <c r="D7" s="21" t="s">
        <v>110</v>
      </c>
      <c r="E7" s="22" t="s">
        <v>111</v>
      </c>
      <c r="F7" s="22" t="s">
        <v>112</v>
      </c>
      <c r="G7" s="22" t="s">
        <v>113</v>
      </c>
      <c r="H7" s="19">
        <f t="shared" si="0"/>
        <v>3.5</v>
      </c>
      <c r="I7" s="28">
        <v>1.75</v>
      </c>
      <c r="J7" s="28"/>
      <c r="K7" s="28">
        <v>1.75</v>
      </c>
      <c r="L7" s="21" t="s">
        <v>99</v>
      </c>
      <c r="M7" s="21">
        <v>35</v>
      </c>
      <c r="N7" s="21">
        <v>2</v>
      </c>
      <c r="O7" s="21" t="s">
        <v>114</v>
      </c>
      <c r="P7" s="19" t="s">
        <v>101</v>
      </c>
      <c r="Q7" s="45" t="s">
        <v>115</v>
      </c>
      <c r="R7" s="19" t="s">
        <v>101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row>
    <row r="8" s="4" customFormat="1" ht="55" customHeight="1" spans="1:192">
      <c r="A8" s="19" t="s">
        <v>49</v>
      </c>
      <c r="B8" s="19" t="s">
        <v>93</v>
      </c>
      <c r="C8" s="20" t="s">
        <v>116</v>
      </c>
      <c r="D8" s="21" t="s">
        <v>117</v>
      </c>
      <c r="E8" s="22" t="s">
        <v>118</v>
      </c>
      <c r="F8" s="21" t="s">
        <v>119</v>
      </c>
      <c r="G8" s="22" t="s">
        <v>120</v>
      </c>
      <c r="H8" s="19">
        <f t="shared" si="0"/>
        <v>4.75</v>
      </c>
      <c r="I8" s="28">
        <v>2.375</v>
      </c>
      <c r="J8" s="28"/>
      <c r="K8" s="28">
        <v>2.375</v>
      </c>
      <c r="L8" s="21" t="s">
        <v>99</v>
      </c>
      <c r="M8" s="21">
        <v>40</v>
      </c>
      <c r="N8" s="21">
        <v>2</v>
      </c>
      <c r="O8" s="21" t="s">
        <v>121</v>
      </c>
      <c r="P8" s="19" t="s">
        <v>101</v>
      </c>
      <c r="Q8" s="45" t="s">
        <v>102</v>
      </c>
      <c r="R8" s="19" t="s">
        <v>101</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row>
    <row r="9" s="3" customFormat="1" ht="32" customHeight="1" spans="1:192">
      <c r="A9" s="19" t="s">
        <v>49</v>
      </c>
      <c r="B9" s="19" t="s">
        <v>93</v>
      </c>
      <c r="C9" s="20" t="s">
        <v>122</v>
      </c>
      <c r="D9" s="21" t="s">
        <v>123</v>
      </c>
      <c r="E9" s="22" t="s">
        <v>124</v>
      </c>
      <c r="F9" s="22" t="s">
        <v>112</v>
      </c>
      <c r="G9" s="22" t="s">
        <v>125</v>
      </c>
      <c r="H9" s="19">
        <f t="shared" si="0"/>
        <v>5.85</v>
      </c>
      <c r="I9" s="28">
        <v>2.925</v>
      </c>
      <c r="J9" s="28"/>
      <c r="K9" s="28">
        <v>2.925</v>
      </c>
      <c r="L9" s="21" t="s">
        <v>99</v>
      </c>
      <c r="M9" s="21">
        <v>321</v>
      </c>
      <c r="N9" s="21">
        <v>13</v>
      </c>
      <c r="O9" s="21" t="s">
        <v>126</v>
      </c>
      <c r="P9" s="19" t="s">
        <v>101</v>
      </c>
      <c r="Q9" s="45" t="s">
        <v>102</v>
      </c>
      <c r="R9" s="19" t="s">
        <v>101</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row>
    <row r="10" s="3" customFormat="1" ht="32" customHeight="1" spans="1:192">
      <c r="A10" s="19" t="s">
        <v>49</v>
      </c>
      <c r="B10" s="19" t="s">
        <v>93</v>
      </c>
      <c r="C10" s="20" t="s">
        <v>127</v>
      </c>
      <c r="D10" s="21" t="s">
        <v>128</v>
      </c>
      <c r="E10" s="22" t="s">
        <v>129</v>
      </c>
      <c r="F10" s="22" t="s">
        <v>130</v>
      </c>
      <c r="G10" s="22" t="s">
        <v>131</v>
      </c>
      <c r="H10" s="19">
        <f t="shared" si="0"/>
        <v>5.9</v>
      </c>
      <c r="I10" s="28">
        <v>2.95</v>
      </c>
      <c r="J10" s="28"/>
      <c r="K10" s="28">
        <v>2.95</v>
      </c>
      <c r="L10" s="21" t="s">
        <v>99</v>
      </c>
      <c r="M10" s="21">
        <v>110</v>
      </c>
      <c r="N10" s="21">
        <v>13</v>
      </c>
      <c r="O10" s="21" t="s">
        <v>132</v>
      </c>
      <c r="P10" s="19" t="s">
        <v>101</v>
      </c>
      <c r="Q10" s="45" t="s">
        <v>102</v>
      </c>
      <c r="R10" s="19" t="s">
        <v>101</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row>
    <row r="11" customFormat="1" ht="48" spans="1:192">
      <c r="A11" s="19" t="s">
        <v>49</v>
      </c>
      <c r="B11" s="19" t="s">
        <v>93</v>
      </c>
      <c r="C11" s="20" t="s">
        <v>133</v>
      </c>
      <c r="D11" s="21" t="s">
        <v>134</v>
      </c>
      <c r="E11" s="22" t="s">
        <v>135</v>
      </c>
      <c r="F11" s="22" t="s">
        <v>112</v>
      </c>
      <c r="G11" s="22" t="s">
        <v>136</v>
      </c>
      <c r="H11" s="19">
        <f t="shared" si="0"/>
        <v>5.95</v>
      </c>
      <c r="I11" s="28">
        <v>2.975</v>
      </c>
      <c r="J11" s="28"/>
      <c r="K11" s="28">
        <v>2.975</v>
      </c>
      <c r="L11" s="21" t="s">
        <v>99</v>
      </c>
      <c r="M11" s="21">
        <v>92</v>
      </c>
      <c r="N11" s="21">
        <v>6</v>
      </c>
      <c r="O11" s="21" t="s">
        <v>137</v>
      </c>
      <c r="P11" s="19" t="s">
        <v>101</v>
      </c>
      <c r="Q11" s="45" t="s">
        <v>102</v>
      </c>
      <c r="R11" s="19" t="s">
        <v>101</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row>
    <row r="12" ht="48" spans="1:18">
      <c r="A12" s="19" t="s">
        <v>49</v>
      </c>
      <c r="B12" s="19" t="s">
        <v>93</v>
      </c>
      <c r="C12" s="20" t="s">
        <v>138</v>
      </c>
      <c r="D12" s="21" t="s">
        <v>139</v>
      </c>
      <c r="E12" s="21" t="s">
        <v>140</v>
      </c>
      <c r="F12" s="21" t="s">
        <v>106</v>
      </c>
      <c r="G12" s="21" t="s">
        <v>141</v>
      </c>
      <c r="H12" s="19">
        <f t="shared" si="0"/>
        <v>6</v>
      </c>
      <c r="I12" s="21">
        <v>3</v>
      </c>
      <c r="J12" s="21"/>
      <c r="K12" s="21">
        <v>3</v>
      </c>
      <c r="L12" s="21" t="s">
        <v>99</v>
      </c>
      <c r="M12" s="21">
        <v>45</v>
      </c>
      <c r="N12" s="21">
        <v>2</v>
      </c>
      <c r="O12" s="21" t="s">
        <v>142</v>
      </c>
      <c r="P12" s="19" t="s">
        <v>101</v>
      </c>
      <c r="Q12" s="45" t="s">
        <v>102</v>
      </c>
      <c r="R12" s="19" t="s">
        <v>101</v>
      </c>
    </row>
    <row r="13" ht="48" spans="1:18">
      <c r="A13" s="19" t="s">
        <v>49</v>
      </c>
      <c r="B13" s="19" t="s">
        <v>93</v>
      </c>
      <c r="C13" s="20" t="s">
        <v>143</v>
      </c>
      <c r="D13" s="21" t="s">
        <v>144</v>
      </c>
      <c r="E13" s="21" t="s">
        <v>145</v>
      </c>
      <c r="F13" s="21" t="s">
        <v>97</v>
      </c>
      <c r="G13" s="21" t="s">
        <v>146</v>
      </c>
      <c r="H13" s="19">
        <f t="shared" si="0"/>
        <v>6</v>
      </c>
      <c r="I13" s="28">
        <v>3</v>
      </c>
      <c r="J13" s="28"/>
      <c r="K13" s="28">
        <v>3</v>
      </c>
      <c r="L13" s="21" t="s">
        <v>99</v>
      </c>
      <c r="M13" s="21">
        <v>120</v>
      </c>
      <c r="N13" s="21">
        <v>4</v>
      </c>
      <c r="O13" s="21" t="s">
        <v>147</v>
      </c>
      <c r="P13" s="19" t="s">
        <v>101</v>
      </c>
      <c r="Q13" s="45" t="s">
        <v>102</v>
      </c>
      <c r="R13" s="19" t="s">
        <v>101</v>
      </c>
    </row>
    <row r="14" ht="48" spans="1:18">
      <c r="A14" s="19" t="s">
        <v>49</v>
      </c>
      <c r="B14" s="19" t="s">
        <v>93</v>
      </c>
      <c r="C14" s="20" t="s">
        <v>148</v>
      </c>
      <c r="D14" s="21" t="s">
        <v>149</v>
      </c>
      <c r="E14" s="22" t="s">
        <v>150</v>
      </c>
      <c r="F14" s="22" t="s">
        <v>112</v>
      </c>
      <c r="G14" s="22" t="s">
        <v>151</v>
      </c>
      <c r="H14" s="19">
        <f t="shared" si="0"/>
        <v>6.4</v>
      </c>
      <c r="I14" s="28">
        <v>3.2</v>
      </c>
      <c r="J14" s="28"/>
      <c r="K14" s="28">
        <v>3.2</v>
      </c>
      <c r="L14" s="21" t="s">
        <v>99</v>
      </c>
      <c r="M14" s="21">
        <v>128</v>
      </c>
      <c r="N14" s="21">
        <v>12</v>
      </c>
      <c r="O14" s="21" t="s">
        <v>152</v>
      </c>
      <c r="P14" s="19" t="s">
        <v>101</v>
      </c>
      <c r="Q14" s="45" t="s">
        <v>102</v>
      </c>
      <c r="R14" s="19" t="s">
        <v>101</v>
      </c>
    </row>
    <row r="15" ht="48" spans="1:18">
      <c r="A15" s="19" t="s">
        <v>49</v>
      </c>
      <c r="B15" s="19" t="s">
        <v>93</v>
      </c>
      <c r="C15" s="20" t="s">
        <v>153</v>
      </c>
      <c r="D15" s="21" t="s">
        <v>154</v>
      </c>
      <c r="E15" s="21" t="s">
        <v>155</v>
      </c>
      <c r="F15" s="21" t="s">
        <v>97</v>
      </c>
      <c r="G15" s="21" t="s">
        <v>156</v>
      </c>
      <c r="H15" s="19">
        <f t="shared" si="0"/>
        <v>6.55</v>
      </c>
      <c r="I15" s="28">
        <v>3.275</v>
      </c>
      <c r="J15" s="28"/>
      <c r="K15" s="28">
        <v>3.275</v>
      </c>
      <c r="L15" s="21" t="s">
        <v>99</v>
      </c>
      <c r="M15" s="21">
        <v>76</v>
      </c>
      <c r="N15" s="21">
        <v>8</v>
      </c>
      <c r="O15" s="21" t="s">
        <v>157</v>
      </c>
      <c r="P15" s="19" t="s">
        <v>101</v>
      </c>
      <c r="Q15" s="45" t="s">
        <v>102</v>
      </c>
      <c r="R15" s="19" t="s">
        <v>101</v>
      </c>
    </row>
    <row r="16" ht="48" spans="1:18">
      <c r="A16" s="19" t="s">
        <v>49</v>
      </c>
      <c r="B16" s="19" t="s">
        <v>93</v>
      </c>
      <c r="C16" s="20" t="s">
        <v>158</v>
      </c>
      <c r="D16" s="21" t="s">
        <v>159</v>
      </c>
      <c r="E16" s="22" t="s">
        <v>160</v>
      </c>
      <c r="F16" s="21" t="s">
        <v>119</v>
      </c>
      <c r="G16" s="22" t="s">
        <v>161</v>
      </c>
      <c r="H16" s="19">
        <f t="shared" si="0"/>
        <v>7.75</v>
      </c>
      <c r="I16" s="28">
        <v>3.875</v>
      </c>
      <c r="J16" s="28"/>
      <c r="K16" s="28">
        <v>3.875</v>
      </c>
      <c r="L16" s="21" t="s">
        <v>99</v>
      </c>
      <c r="M16" s="21">
        <v>90</v>
      </c>
      <c r="N16" s="21">
        <v>3</v>
      </c>
      <c r="O16" s="21" t="s">
        <v>162</v>
      </c>
      <c r="P16" s="19" t="s">
        <v>101</v>
      </c>
      <c r="Q16" s="45" t="s">
        <v>102</v>
      </c>
      <c r="R16" s="19" t="s">
        <v>101</v>
      </c>
    </row>
    <row r="17" ht="36" spans="1:18">
      <c r="A17" s="19" t="s">
        <v>49</v>
      </c>
      <c r="B17" s="19" t="s">
        <v>163</v>
      </c>
      <c r="C17" s="20" t="s">
        <v>164</v>
      </c>
      <c r="D17" s="23" t="s">
        <v>165</v>
      </c>
      <c r="E17" s="23" t="s">
        <v>166</v>
      </c>
      <c r="F17" s="24" t="s">
        <v>167</v>
      </c>
      <c r="G17" s="19" t="s">
        <v>168</v>
      </c>
      <c r="H17" s="19">
        <f t="shared" si="0"/>
        <v>8</v>
      </c>
      <c r="I17" s="19">
        <v>4</v>
      </c>
      <c r="J17" s="19"/>
      <c r="K17" s="19">
        <v>4</v>
      </c>
      <c r="L17" s="19" t="s">
        <v>99</v>
      </c>
      <c r="M17" s="19">
        <v>210</v>
      </c>
      <c r="N17" s="19">
        <v>1</v>
      </c>
      <c r="O17" s="36" t="s">
        <v>169</v>
      </c>
      <c r="P17" s="19" t="s">
        <v>170</v>
      </c>
      <c r="Q17" s="19" t="s">
        <v>171</v>
      </c>
      <c r="R17" s="45" t="s">
        <v>172</v>
      </c>
    </row>
    <row r="18" ht="36" spans="1:18">
      <c r="A18" s="21" t="s">
        <v>49</v>
      </c>
      <c r="B18" s="19" t="s">
        <v>93</v>
      </c>
      <c r="C18" s="20" t="s">
        <v>173</v>
      </c>
      <c r="D18" s="25" t="s">
        <v>174</v>
      </c>
      <c r="E18" s="25" t="s">
        <v>175</v>
      </c>
      <c r="F18" s="21" t="s">
        <v>176</v>
      </c>
      <c r="G18" s="21" t="s">
        <v>177</v>
      </c>
      <c r="H18" s="19">
        <f t="shared" si="0"/>
        <v>8</v>
      </c>
      <c r="I18" s="28">
        <v>4</v>
      </c>
      <c r="J18" s="21"/>
      <c r="K18" s="28">
        <v>4</v>
      </c>
      <c r="L18" s="21" t="s">
        <v>99</v>
      </c>
      <c r="M18" s="28">
        <v>35</v>
      </c>
      <c r="N18" s="21">
        <v>2</v>
      </c>
      <c r="O18" s="25" t="s">
        <v>178</v>
      </c>
      <c r="P18" s="19" t="s">
        <v>101</v>
      </c>
      <c r="Q18" s="45" t="s">
        <v>179</v>
      </c>
      <c r="R18" s="19" t="s">
        <v>101</v>
      </c>
    </row>
    <row r="19" ht="48" spans="1:18">
      <c r="A19" s="19" t="s">
        <v>49</v>
      </c>
      <c r="B19" s="19" t="s">
        <v>93</v>
      </c>
      <c r="C19" s="26" t="s">
        <v>180</v>
      </c>
      <c r="D19" s="21" t="s">
        <v>181</v>
      </c>
      <c r="E19" s="22" t="s">
        <v>182</v>
      </c>
      <c r="F19" s="21" t="s">
        <v>183</v>
      </c>
      <c r="G19" s="22" t="s">
        <v>184</v>
      </c>
      <c r="H19" s="19">
        <f t="shared" si="0"/>
        <v>9.75</v>
      </c>
      <c r="I19" s="28">
        <v>4.875</v>
      </c>
      <c r="J19" s="28"/>
      <c r="K19" s="28">
        <v>4.875</v>
      </c>
      <c r="L19" s="21" t="s">
        <v>99</v>
      </c>
      <c r="M19" s="21">
        <v>132</v>
      </c>
      <c r="N19" s="21">
        <v>4</v>
      </c>
      <c r="O19" s="21" t="s">
        <v>185</v>
      </c>
      <c r="P19" s="19" t="s">
        <v>101</v>
      </c>
      <c r="Q19" s="45" t="s">
        <v>102</v>
      </c>
      <c r="R19" s="19" t="s">
        <v>101</v>
      </c>
    </row>
    <row r="20" ht="48" spans="1:18">
      <c r="A20" s="19" t="s">
        <v>49</v>
      </c>
      <c r="B20" s="19" t="s">
        <v>93</v>
      </c>
      <c r="C20" s="20" t="s">
        <v>186</v>
      </c>
      <c r="D20" s="21" t="s">
        <v>187</v>
      </c>
      <c r="E20" s="22" t="s">
        <v>182</v>
      </c>
      <c r="F20" s="22" t="s">
        <v>112</v>
      </c>
      <c r="G20" s="22" t="s">
        <v>188</v>
      </c>
      <c r="H20" s="19">
        <f t="shared" si="0"/>
        <v>9.75</v>
      </c>
      <c r="I20" s="28">
        <v>4.875</v>
      </c>
      <c r="J20" s="28"/>
      <c r="K20" s="28">
        <v>4.875</v>
      </c>
      <c r="L20" s="21" t="s">
        <v>99</v>
      </c>
      <c r="M20" s="21">
        <v>262</v>
      </c>
      <c r="N20" s="21">
        <v>14</v>
      </c>
      <c r="O20" s="21" t="s">
        <v>189</v>
      </c>
      <c r="P20" s="19" t="s">
        <v>101</v>
      </c>
      <c r="Q20" s="45" t="s">
        <v>102</v>
      </c>
      <c r="R20" s="19" t="s">
        <v>101</v>
      </c>
    </row>
    <row r="21" ht="60" spans="1:18">
      <c r="A21" s="19" t="s">
        <v>49</v>
      </c>
      <c r="B21" s="19" t="s">
        <v>190</v>
      </c>
      <c r="C21" s="20" t="s">
        <v>94</v>
      </c>
      <c r="D21" s="23" t="s">
        <v>191</v>
      </c>
      <c r="E21" s="23" t="s">
        <v>192</v>
      </c>
      <c r="F21" s="19" t="s">
        <v>112</v>
      </c>
      <c r="G21" s="19" t="s">
        <v>193</v>
      </c>
      <c r="H21" s="19">
        <f t="shared" si="0"/>
        <v>10</v>
      </c>
      <c r="I21" s="19">
        <v>5</v>
      </c>
      <c r="J21" s="19"/>
      <c r="K21" s="19">
        <v>5</v>
      </c>
      <c r="L21" s="19" t="s">
        <v>99</v>
      </c>
      <c r="M21" s="19">
        <v>274</v>
      </c>
      <c r="N21" s="19">
        <v>29</v>
      </c>
      <c r="O21" s="23" t="s">
        <v>194</v>
      </c>
      <c r="P21" s="19" t="s">
        <v>170</v>
      </c>
      <c r="Q21" s="45" t="s">
        <v>115</v>
      </c>
      <c r="R21" s="45" t="s">
        <v>172</v>
      </c>
    </row>
    <row r="22" ht="60" spans="1:18">
      <c r="A22" s="19" t="s">
        <v>49</v>
      </c>
      <c r="B22" s="19" t="s">
        <v>163</v>
      </c>
      <c r="C22" s="20" t="s">
        <v>195</v>
      </c>
      <c r="D22" s="23" t="s">
        <v>196</v>
      </c>
      <c r="E22" s="23" t="s">
        <v>197</v>
      </c>
      <c r="F22" s="19" t="s">
        <v>119</v>
      </c>
      <c r="G22" s="19" t="s">
        <v>198</v>
      </c>
      <c r="H22" s="19">
        <f t="shared" si="0"/>
        <v>10</v>
      </c>
      <c r="I22" s="19">
        <v>5</v>
      </c>
      <c r="J22" s="19"/>
      <c r="K22" s="19">
        <v>5</v>
      </c>
      <c r="L22" s="19" t="s">
        <v>99</v>
      </c>
      <c r="M22" s="19">
        <v>50</v>
      </c>
      <c r="N22" s="19">
        <v>2</v>
      </c>
      <c r="O22" s="23" t="s">
        <v>199</v>
      </c>
      <c r="P22" s="19" t="s">
        <v>170</v>
      </c>
      <c r="Q22" s="19" t="s">
        <v>171</v>
      </c>
      <c r="R22" s="45" t="s">
        <v>172</v>
      </c>
    </row>
    <row r="23" ht="60" spans="1:18">
      <c r="A23" s="19" t="s">
        <v>49</v>
      </c>
      <c r="B23" s="19" t="s">
        <v>163</v>
      </c>
      <c r="C23" s="20" t="s">
        <v>200</v>
      </c>
      <c r="D23" s="23" t="s">
        <v>201</v>
      </c>
      <c r="E23" s="23" t="s">
        <v>202</v>
      </c>
      <c r="F23" s="19" t="s">
        <v>130</v>
      </c>
      <c r="G23" s="19" t="s">
        <v>203</v>
      </c>
      <c r="H23" s="19">
        <f t="shared" si="0"/>
        <v>10</v>
      </c>
      <c r="I23" s="32">
        <v>5</v>
      </c>
      <c r="J23" s="32"/>
      <c r="K23" s="32">
        <v>5</v>
      </c>
      <c r="L23" s="19" t="s">
        <v>99</v>
      </c>
      <c r="M23" s="19">
        <v>51</v>
      </c>
      <c r="N23" s="19">
        <v>5</v>
      </c>
      <c r="O23" s="23" t="s">
        <v>204</v>
      </c>
      <c r="P23" s="19" t="s">
        <v>170</v>
      </c>
      <c r="Q23" s="19" t="s">
        <v>171</v>
      </c>
      <c r="R23" s="45" t="s">
        <v>172</v>
      </c>
    </row>
    <row r="24" ht="60" spans="1:18">
      <c r="A24" s="19" t="s">
        <v>49</v>
      </c>
      <c r="B24" s="19" t="s">
        <v>163</v>
      </c>
      <c r="C24" s="27" t="s">
        <v>205</v>
      </c>
      <c r="D24" s="23" t="s">
        <v>206</v>
      </c>
      <c r="E24" s="23" t="s">
        <v>207</v>
      </c>
      <c r="F24" s="19" t="s">
        <v>130</v>
      </c>
      <c r="G24" s="19" t="s">
        <v>208</v>
      </c>
      <c r="H24" s="19">
        <f t="shared" si="0"/>
        <v>10</v>
      </c>
      <c r="I24" s="32">
        <v>5</v>
      </c>
      <c r="J24" s="32"/>
      <c r="K24" s="32">
        <v>5</v>
      </c>
      <c r="L24" s="19" t="s">
        <v>99</v>
      </c>
      <c r="M24" s="19">
        <v>94</v>
      </c>
      <c r="N24" s="19">
        <v>2</v>
      </c>
      <c r="O24" s="23" t="s">
        <v>209</v>
      </c>
      <c r="P24" s="19" t="s">
        <v>170</v>
      </c>
      <c r="Q24" s="19" t="s">
        <v>171</v>
      </c>
      <c r="R24" s="45" t="s">
        <v>172</v>
      </c>
    </row>
    <row r="25" ht="60" spans="1:18">
      <c r="A25" s="19" t="s">
        <v>49</v>
      </c>
      <c r="B25" s="19" t="s">
        <v>163</v>
      </c>
      <c r="C25" s="20" t="s">
        <v>210</v>
      </c>
      <c r="D25" s="23" t="s">
        <v>211</v>
      </c>
      <c r="E25" s="23" t="s">
        <v>212</v>
      </c>
      <c r="F25" s="19" t="s">
        <v>130</v>
      </c>
      <c r="G25" s="19" t="s">
        <v>213</v>
      </c>
      <c r="H25" s="19">
        <f t="shared" si="0"/>
        <v>10</v>
      </c>
      <c r="I25" s="32">
        <v>5</v>
      </c>
      <c r="J25" s="32"/>
      <c r="K25" s="32">
        <v>5</v>
      </c>
      <c r="L25" s="19" t="s">
        <v>99</v>
      </c>
      <c r="M25" s="19">
        <v>60</v>
      </c>
      <c r="N25" s="19">
        <v>3</v>
      </c>
      <c r="O25" s="23" t="s">
        <v>214</v>
      </c>
      <c r="P25" s="19" t="s">
        <v>170</v>
      </c>
      <c r="Q25" s="19" t="s">
        <v>171</v>
      </c>
      <c r="R25" s="45" t="s">
        <v>172</v>
      </c>
    </row>
    <row r="26" ht="48" spans="1:18">
      <c r="A26" s="19" t="s">
        <v>49</v>
      </c>
      <c r="B26" s="19" t="s">
        <v>93</v>
      </c>
      <c r="C26" s="20" t="s">
        <v>215</v>
      </c>
      <c r="D26" s="21" t="s">
        <v>216</v>
      </c>
      <c r="E26" s="21" t="s">
        <v>217</v>
      </c>
      <c r="F26" s="21" t="s">
        <v>218</v>
      </c>
      <c r="G26" s="21" t="s">
        <v>219</v>
      </c>
      <c r="H26" s="19">
        <f t="shared" si="0"/>
        <v>10</v>
      </c>
      <c r="I26" s="21">
        <v>5</v>
      </c>
      <c r="J26" s="28"/>
      <c r="K26" s="21">
        <v>5</v>
      </c>
      <c r="L26" s="21" t="s">
        <v>99</v>
      </c>
      <c r="M26" s="21">
        <v>366</v>
      </c>
      <c r="N26" s="21">
        <v>25</v>
      </c>
      <c r="O26" s="23" t="s">
        <v>220</v>
      </c>
      <c r="P26" s="19" t="s">
        <v>101</v>
      </c>
      <c r="Q26" s="45" t="s">
        <v>221</v>
      </c>
      <c r="R26" s="19" t="s">
        <v>101</v>
      </c>
    </row>
    <row r="27" ht="48" spans="1:18">
      <c r="A27" s="19" t="s">
        <v>49</v>
      </c>
      <c r="B27" s="19" t="s">
        <v>93</v>
      </c>
      <c r="C27" s="20" t="s">
        <v>222</v>
      </c>
      <c r="D27" s="21" t="s">
        <v>223</v>
      </c>
      <c r="E27" s="28" t="s">
        <v>224</v>
      </c>
      <c r="F27" s="21" t="s">
        <v>130</v>
      </c>
      <c r="G27" s="21" t="s">
        <v>225</v>
      </c>
      <c r="H27" s="19">
        <f t="shared" si="0"/>
        <v>10</v>
      </c>
      <c r="I27" s="28">
        <v>5</v>
      </c>
      <c r="J27" s="28"/>
      <c r="K27" s="28">
        <v>5</v>
      </c>
      <c r="L27" s="21" t="s">
        <v>99</v>
      </c>
      <c r="M27" s="21">
        <v>230</v>
      </c>
      <c r="N27" s="21">
        <v>8</v>
      </c>
      <c r="O27" s="23" t="s">
        <v>226</v>
      </c>
      <c r="P27" s="19" t="s">
        <v>101</v>
      </c>
      <c r="Q27" s="45" t="s">
        <v>221</v>
      </c>
      <c r="R27" s="19" t="s">
        <v>101</v>
      </c>
    </row>
    <row r="28" ht="48" spans="1:18">
      <c r="A28" s="19" t="s">
        <v>49</v>
      </c>
      <c r="B28" s="19" t="s">
        <v>93</v>
      </c>
      <c r="C28" s="29" t="s">
        <v>227</v>
      </c>
      <c r="D28" s="21" t="s">
        <v>228</v>
      </c>
      <c r="E28" s="28" t="s">
        <v>229</v>
      </c>
      <c r="F28" s="21" t="s">
        <v>230</v>
      </c>
      <c r="G28" s="19" t="s">
        <v>231</v>
      </c>
      <c r="H28" s="19">
        <f t="shared" si="0"/>
        <v>10</v>
      </c>
      <c r="I28" s="28">
        <v>5</v>
      </c>
      <c r="J28" s="28"/>
      <c r="K28" s="28">
        <v>5</v>
      </c>
      <c r="L28" s="21" t="s">
        <v>99</v>
      </c>
      <c r="M28" s="21">
        <v>171</v>
      </c>
      <c r="N28" s="21">
        <v>11</v>
      </c>
      <c r="O28" s="23" t="s">
        <v>232</v>
      </c>
      <c r="P28" s="19" t="s">
        <v>101</v>
      </c>
      <c r="Q28" s="45" t="s">
        <v>221</v>
      </c>
      <c r="R28" s="19" t="s">
        <v>101</v>
      </c>
    </row>
    <row r="29" ht="48" spans="1:18">
      <c r="A29" s="19" t="s">
        <v>49</v>
      </c>
      <c r="B29" s="19" t="s">
        <v>93</v>
      </c>
      <c r="C29" s="29" t="s">
        <v>233</v>
      </c>
      <c r="D29" s="21" t="s">
        <v>234</v>
      </c>
      <c r="E29" s="28" t="s">
        <v>235</v>
      </c>
      <c r="F29" s="21" t="s">
        <v>183</v>
      </c>
      <c r="G29" s="21" t="s">
        <v>236</v>
      </c>
      <c r="H29" s="19">
        <f t="shared" si="0"/>
        <v>10</v>
      </c>
      <c r="I29" s="28">
        <v>5</v>
      </c>
      <c r="J29" s="28"/>
      <c r="K29" s="28">
        <v>5</v>
      </c>
      <c r="L29" s="21" t="s">
        <v>99</v>
      </c>
      <c r="M29" s="21">
        <v>310</v>
      </c>
      <c r="N29" s="21">
        <v>12</v>
      </c>
      <c r="O29" s="23" t="s">
        <v>237</v>
      </c>
      <c r="P29" s="19" t="s">
        <v>101</v>
      </c>
      <c r="Q29" s="45" t="s">
        <v>221</v>
      </c>
      <c r="R29" s="19" t="s">
        <v>101</v>
      </c>
    </row>
    <row r="30" ht="48" spans="1:18">
      <c r="A30" s="19" t="s">
        <v>49</v>
      </c>
      <c r="B30" s="19" t="s">
        <v>93</v>
      </c>
      <c r="C30" s="20" t="s">
        <v>238</v>
      </c>
      <c r="D30" s="21" t="s">
        <v>239</v>
      </c>
      <c r="E30" s="30" t="s">
        <v>240</v>
      </c>
      <c r="F30" s="19" t="s">
        <v>241</v>
      </c>
      <c r="G30" s="19" t="s">
        <v>242</v>
      </c>
      <c r="H30" s="19">
        <f t="shared" si="0"/>
        <v>10</v>
      </c>
      <c r="I30" s="30">
        <v>5</v>
      </c>
      <c r="J30" s="28"/>
      <c r="K30" s="30">
        <v>5</v>
      </c>
      <c r="L30" s="21" t="s">
        <v>99</v>
      </c>
      <c r="M30" s="19">
        <v>520</v>
      </c>
      <c r="N30" s="19">
        <v>11</v>
      </c>
      <c r="O30" s="23" t="s">
        <v>243</v>
      </c>
      <c r="P30" s="19" t="s">
        <v>101</v>
      </c>
      <c r="Q30" s="45" t="s">
        <v>221</v>
      </c>
      <c r="R30" s="19" t="s">
        <v>101</v>
      </c>
    </row>
    <row r="31" ht="48" spans="1:18">
      <c r="A31" s="19" t="s">
        <v>49</v>
      </c>
      <c r="B31" s="19" t="s">
        <v>93</v>
      </c>
      <c r="C31" s="20" t="s">
        <v>244</v>
      </c>
      <c r="D31" s="21" t="s">
        <v>245</v>
      </c>
      <c r="E31" s="28" t="s">
        <v>246</v>
      </c>
      <c r="F31" s="21" t="s">
        <v>119</v>
      </c>
      <c r="G31" s="21" t="s">
        <v>247</v>
      </c>
      <c r="H31" s="19">
        <f t="shared" si="0"/>
        <v>10</v>
      </c>
      <c r="I31" s="28">
        <v>5</v>
      </c>
      <c r="J31" s="28"/>
      <c r="K31" s="28">
        <v>5</v>
      </c>
      <c r="L31" s="21" t="s">
        <v>99</v>
      </c>
      <c r="M31" s="21">
        <v>30</v>
      </c>
      <c r="N31" s="21">
        <v>6</v>
      </c>
      <c r="O31" s="23" t="s">
        <v>248</v>
      </c>
      <c r="P31" s="19" t="s">
        <v>101</v>
      </c>
      <c r="Q31" s="45" t="s">
        <v>221</v>
      </c>
      <c r="R31" s="19" t="s">
        <v>101</v>
      </c>
    </row>
    <row r="32" ht="48" spans="1:18">
      <c r="A32" s="19" t="s">
        <v>49</v>
      </c>
      <c r="B32" s="19" t="s">
        <v>93</v>
      </c>
      <c r="C32" s="26" t="s">
        <v>249</v>
      </c>
      <c r="D32" s="21" t="s">
        <v>250</v>
      </c>
      <c r="E32" s="28" t="s">
        <v>251</v>
      </c>
      <c r="F32" s="21" t="s">
        <v>119</v>
      </c>
      <c r="G32" s="21" t="s">
        <v>252</v>
      </c>
      <c r="H32" s="19">
        <f t="shared" si="0"/>
        <v>10</v>
      </c>
      <c r="I32" s="28">
        <v>5</v>
      </c>
      <c r="J32" s="28"/>
      <c r="K32" s="28">
        <v>5</v>
      </c>
      <c r="L32" s="21" t="s">
        <v>99</v>
      </c>
      <c r="M32" s="21">
        <v>30</v>
      </c>
      <c r="N32" s="21">
        <v>5</v>
      </c>
      <c r="O32" s="23" t="s">
        <v>253</v>
      </c>
      <c r="P32" s="19" t="s">
        <v>101</v>
      </c>
      <c r="Q32" s="45" t="s">
        <v>221</v>
      </c>
      <c r="R32" s="19" t="s">
        <v>101</v>
      </c>
    </row>
    <row r="33" ht="48" spans="1:18">
      <c r="A33" s="19" t="s">
        <v>49</v>
      </c>
      <c r="B33" s="19" t="s">
        <v>93</v>
      </c>
      <c r="C33" s="26" t="s">
        <v>254</v>
      </c>
      <c r="D33" s="21" t="s">
        <v>255</v>
      </c>
      <c r="E33" s="21" t="s">
        <v>256</v>
      </c>
      <c r="F33" s="21" t="s">
        <v>176</v>
      </c>
      <c r="G33" s="21" t="s">
        <v>257</v>
      </c>
      <c r="H33" s="19">
        <f t="shared" si="0"/>
        <v>10</v>
      </c>
      <c r="I33" s="37">
        <v>5</v>
      </c>
      <c r="J33" s="28"/>
      <c r="K33" s="37">
        <v>5</v>
      </c>
      <c r="L33" s="21" t="s">
        <v>99</v>
      </c>
      <c r="M33" s="21">
        <v>365</v>
      </c>
      <c r="N33" s="21">
        <v>1</v>
      </c>
      <c r="O33" s="23" t="s">
        <v>258</v>
      </c>
      <c r="P33" s="19" t="s">
        <v>101</v>
      </c>
      <c r="Q33" s="45" t="s">
        <v>221</v>
      </c>
      <c r="R33" s="19" t="s">
        <v>101</v>
      </c>
    </row>
    <row r="34" ht="48" spans="1:18">
      <c r="A34" s="19" t="s">
        <v>49</v>
      </c>
      <c r="B34" s="19" t="s">
        <v>93</v>
      </c>
      <c r="C34" s="26" t="s">
        <v>259</v>
      </c>
      <c r="D34" s="21" t="s">
        <v>260</v>
      </c>
      <c r="E34" s="21" t="s">
        <v>261</v>
      </c>
      <c r="F34" s="21" t="s">
        <v>176</v>
      </c>
      <c r="G34" s="21" t="s">
        <v>262</v>
      </c>
      <c r="H34" s="19">
        <f t="shared" si="0"/>
        <v>10</v>
      </c>
      <c r="I34" s="37">
        <v>5</v>
      </c>
      <c r="J34" s="28"/>
      <c r="K34" s="37">
        <v>5</v>
      </c>
      <c r="L34" s="21" t="s">
        <v>99</v>
      </c>
      <c r="M34" s="21">
        <v>480</v>
      </c>
      <c r="N34" s="21">
        <v>11</v>
      </c>
      <c r="O34" s="23" t="s">
        <v>263</v>
      </c>
      <c r="P34" s="19" t="s">
        <v>101</v>
      </c>
      <c r="Q34" s="45" t="s">
        <v>221</v>
      </c>
      <c r="R34" s="19" t="s">
        <v>101</v>
      </c>
    </row>
    <row r="35" ht="48" spans="1:18">
      <c r="A35" s="19" t="s">
        <v>49</v>
      </c>
      <c r="B35" s="19" t="s">
        <v>93</v>
      </c>
      <c r="C35" s="94" t="s">
        <v>264</v>
      </c>
      <c r="D35" s="21" t="s">
        <v>265</v>
      </c>
      <c r="E35" s="21" t="s">
        <v>266</v>
      </c>
      <c r="F35" s="21" t="s">
        <v>176</v>
      </c>
      <c r="G35" s="21" t="s">
        <v>267</v>
      </c>
      <c r="H35" s="19">
        <f t="shared" si="0"/>
        <v>10</v>
      </c>
      <c r="I35" s="37">
        <v>5</v>
      </c>
      <c r="J35" s="28"/>
      <c r="K35" s="37">
        <v>5</v>
      </c>
      <c r="L35" s="21" t="s">
        <v>99</v>
      </c>
      <c r="M35" s="21">
        <v>320</v>
      </c>
      <c r="N35" s="21">
        <v>10</v>
      </c>
      <c r="O35" s="23" t="s">
        <v>268</v>
      </c>
      <c r="P35" s="19" t="s">
        <v>101</v>
      </c>
      <c r="Q35" s="45" t="s">
        <v>221</v>
      </c>
      <c r="R35" s="19" t="s">
        <v>101</v>
      </c>
    </row>
    <row r="36" ht="48" spans="1:18">
      <c r="A36" s="19" t="s">
        <v>49</v>
      </c>
      <c r="B36" s="19" t="s">
        <v>93</v>
      </c>
      <c r="C36" s="20" t="s">
        <v>269</v>
      </c>
      <c r="D36" s="21" t="s">
        <v>270</v>
      </c>
      <c r="E36" s="21" t="s">
        <v>271</v>
      </c>
      <c r="F36" s="21" t="s">
        <v>97</v>
      </c>
      <c r="G36" s="21" t="s">
        <v>272</v>
      </c>
      <c r="H36" s="19">
        <f t="shared" si="0"/>
        <v>11.35</v>
      </c>
      <c r="I36" s="28">
        <v>5.675</v>
      </c>
      <c r="J36" s="28"/>
      <c r="K36" s="28">
        <v>5.675</v>
      </c>
      <c r="L36" s="21" t="s">
        <v>99</v>
      </c>
      <c r="M36" s="21">
        <v>92</v>
      </c>
      <c r="N36" s="21">
        <v>11</v>
      </c>
      <c r="O36" s="21" t="s">
        <v>273</v>
      </c>
      <c r="P36" s="19" t="s">
        <v>101</v>
      </c>
      <c r="Q36" s="45" t="s">
        <v>102</v>
      </c>
      <c r="R36" s="19" t="s">
        <v>101</v>
      </c>
    </row>
    <row r="37" ht="72" spans="1:18">
      <c r="A37" s="19" t="s">
        <v>49</v>
      </c>
      <c r="B37" s="19" t="s">
        <v>163</v>
      </c>
      <c r="C37" s="20" t="s">
        <v>274</v>
      </c>
      <c r="D37" s="23" t="s">
        <v>275</v>
      </c>
      <c r="E37" s="23" t="s">
        <v>276</v>
      </c>
      <c r="F37" s="19" t="s">
        <v>277</v>
      </c>
      <c r="G37" s="19" t="s">
        <v>278</v>
      </c>
      <c r="H37" s="19">
        <f t="shared" si="0"/>
        <v>11.5</v>
      </c>
      <c r="I37" s="19">
        <v>5.75</v>
      </c>
      <c r="J37" s="19"/>
      <c r="K37" s="19">
        <v>5.75</v>
      </c>
      <c r="L37" s="19" t="s">
        <v>99</v>
      </c>
      <c r="M37" s="19">
        <v>40</v>
      </c>
      <c r="N37" s="19">
        <v>1</v>
      </c>
      <c r="O37" s="23" t="s">
        <v>279</v>
      </c>
      <c r="P37" s="19" t="s">
        <v>170</v>
      </c>
      <c r="Q37" s="19" t="s">
        <v>171</v>
      </c>
      <c r="R37" s="45" t="s">
        <v>172</v>
      </c>
    </row>
    <row r="38" ht="37" customHeight="1" spans="1:18">
      <c r="A38" s="19" t="s">
        <v>49</v>
      </c>
      <c r="B38" s="19" t="s">
        <v>93</v>
      </c>
      <c r="C38" s="20" t="s">
        <v>280</v>
      </c>
      <c r="D38" s="21" t="s">
        <v>281</v>
      </c>
      <c r="E38" s="22" t="s">
        <v>282</v>
      </c>
      <c r="F38" s="22" t="s">
        <v>112</v>
      </c>
      <c r="G38" s="22" t="s">
        <v>283</v>
      </c>
      <c r="H38" s="19">
        <f t="shared" si="0"/>
        <v>11.5</v>
      </c>
      <c r="I38" s="28">
        <v>5.75</v>
      </c>
      <c r="J38" s="28"/>
      <c r="K38" s="28">
        <v>5.75</v>
      </c>
      <c r="L38" s="21" t="s">
        <v>99</v>
      </c>
      <c r="M38" s="21">
        <v>123</v>
      </c>
      <c r="N38" s="21">
        <v>7</v>
      </c>
      <c r="O38" s="21" t="s">
        <v>284</v>
      </c>
      <c r="P38" s="19" t="s">
        <v>101</v>
      </c>
      <c r="Q38" s="45" t="s">
        <v>102</v>
      </c>
      <c r="R38" s="19" t="s">
        <v>101</v>
      </c>
    </row>
    <row r="39" ht="48" spans="1:18">
      <c r="A39" s="19" t="s">
        <v>49</v>
      </c>
      <c r="B39" s="19" t="s">
        <v>163</v>
      </c>
      <c r="C39" s="26" t="s">
        <v>285</v>
      </c>
      <c r="D39" s="23" t="s">
        <v>286</v>
      </c>
      <c r="E39" s="23" t="s">
        <v>287</v>
      </c>
      <c r="F39" s="19" t="s">
        <v>97</v>
      </c>
      <c r="G39" s="19" t="s">
        <v>288</v>
      </c>
      <c r="H39" s="19">
        <f t="shared" si="0"/>
        <v>12</v>
      </c>
      <c r="I39" s="19">
        <v>6</v>
      </c>
      <c r="J39" s="19"/>
      <c r="K39" s="19">
        <v>6</v>
      </c>
      <c r="L39" s="19" t="s">
        <v>99</v>
      </c>
      <c r="M39" s="19">
        <v>259</v>
      </c>
      <c r="N39" s="19">
        <v>24</v>
      </c>
      <c r="O39" s="23" t="s">
        <v>289</v>
      </c>
      <c r="P39" s="19" t="s">
        <v>170</v>
      </c>
      <c r="Q39" s="19" t="s">
        <v>171</v>
      </c>
      <c r="R39" s="45" t="s">
        <v>172</v>
      </c>
    </row>
    <row r="40" ht="36" spans="1:18">
      <c r="A40" s="21" t="s">
        <v>49</v>
      </c>
      <c r="B40" s="19" t="s">
        <v>93</v>
      </c>
      <c r="C40" s="20" t="s">
        <v>290</v>
      </c>
      <c r="D40" s="25" t="s">
        <v>291</v>
      </c>
      <c r="E40" s="25" t="s">
        <v>292</v>
      </c>
      <c r="F40" s="21" t="s">
        <v>176</v>
      </c>
      <c r="G40" s="21" t="s">
        <v>293</v>
      </c>
      <c r="H40" s="19">
        <f t="shared" si="0"/>
        <v>12</v>
      </c>
      <c r="I40" s="28">
        <v>6</v>
      </c>
      <c r="J40" s="28"/>
      <c r="K40" s="28">
        <v>6</v>
      </c>
      <c r="L40" s="21" t="s">
        <v>99</v>
      </c>
      <c r="M40" s="28">
        <v>52</v>
      </c>
      <c r="N40" s="21">
        <v>3</v>
      </c>
      <c r="O40" s="25" t="s">
        <v>294</v>
      </c>
      <c r="P40" s="19" t="s">
        <v>101</v>
      </c>
      <c r="Q40" s="45" t="s">
        <v>179</v>
      </c>
      <c r="R40" s="19" t="s">
        <v>101</v>
      </c>
    </row>
    <row r="41" ht="48" spans="1:18">
      <c r="A41" s="19" t="s">
        <v>49</v>
      </c>
      <c r="B41" s="19" t="s">
        <v>93</v>
      </c>
      <c r="C41" s="20" t="s">
        <v>295</v>
      </c>
      <c r="D41" s="21" t="s">
        <v>296</v>
      </c>
      <c r="E41" s="22" t="s">
        <v>297</v>
      </c>
      <c r="F41" s="22" t="s">
        <v>112</v>
      </c>
      <c r="G41" s="22" t="s">
        <v>298</v>
      </c>
      <c r="H41" s="19">
        <f t="shared" si="0"/>
        <v>12.1</v>
      </c>
      <c r="I41" s="28">
        <v>6.05</v>
      </c>
      <c r="J41" s="28"/>
      <c r="K41" s="28">
        <v>6.05</v>
      </c>
      <c r="L41" s="21" t="s">
        <v>99</v>
      </c>
      <c r="M41" s="21">
        <v>113</v>
      </c>
      <c r="N41" s="21">
        <v>7</v>
      </c>
      <c r="O41" s="21" t="s">
        <v>299</v>
      </c>
      <c r="P41" s="19" t="s">
        <v>101</v>
      </c>
      <c r="Q41" s="45" t="s">
        <v>102</v>
      </c>
      <c r="R41" s="19" t="s">
        <v>101</v>
      </c>
    </row>
    <row r="42" ht="48" spans="1:18">
      <c r="A42" s="19" t="s">
        <v>49</v>
      </c>
      <c r="B42" s="32" t="s">
        <v>72</v>
      </c>
      <c r="C42" s="20" t="s">
        <v>300</v>
      </c>
      <c r="D42" s="33" t="s">
        <v>301</v>
      </c>
      <c r="E42" s="33" t="s">
        <v>302</v>
      </c>
      <c r="F42" s="32" t="s">
        <v>106</v>
      </c>
      <c r="G42" s="32" t="s">
        <v>303</v>
      </c>
      <c r="H42" s="19">
        <f t="shared" si="0"/>
        <v>13</v>
      </c>
      <c r="I42" s="32">
        <v>6.5</v>
      </c>
      <c r="J42" s="19"/>
      <c r="K42" s="32">
        <v>6.5</v>
      </c>
      <c r="L42" s="32" t="s">
        <v>99</v>
      </c>
      <c r="M42" s="38">
        <v>36</v>
      </c>
      <c r="N42" s="38">
        <v>1</v>
      </c>
      <c r="O42" s="33" t="s">
        <v>304</v>
      </c>
      <c r="P42" s="19" t="s">
        <v>170</v>
      </c>
      <c r="Q42" s="19" t="s">
        <v>171</v>
      </c>
      <c r="R42" s="45" t="s">
        <v>172</v>
      </c>
    </row>
    <row r="43" ht="60" spans="1:18">
      <c r="A43" s="19" t="s">
        <v>49</v>
      </c>
      <c r="B43" s="19" t="s">
        <v>163</v>
      </c>
      <c r="C43" s="26" t="s">
        <v>305</v>
      </c>
      <c r="D43" s="23" t="s">
        <v>306</v>
      </c>
      <c r="E43" s="23" t="s">
        <v>307</v>
      </c>
      <c r="F43" s="19" t="s">
        <v>112</v>
      </c>
      <c r="G43" s="19" t="s">
        <v>113</v>
      </c>
      <c r="H43" s="19">
        <f t="shared" si="0"/>
        <v>13.6</v>
      </c>
      <c r="I43" s="19">
        <v>6.8</v>
      </c>
      <c r="J43" s="19"/>
      <c r="K43" s="19">
        <v>6.8</v>
      </c>
      <c r="L43" s="19" t="s">
        <v>99</v>
      </c>
      <c r="M43" s="19">
        <v>291</v>
      </c>
      <c r="N43" s="19">
        <v>23</v>
      </c>
      <c r="O43" s="23" t="s">
        <v>308</v>
      </c>
      <c r="P43" s="19" t="s">
        <v>170</v>
      </c>
      <c r="Q43" s="45" t="s">
        <v>115</v>
      </c>
      <c r="R43" s="45" t="s">
        <v>172</v>
      </c>
    </row>
    <row r="44" ht="48" spans="1:18">
      <c r="A44" s="19" t="s">
        <v>49</v>
      </c>
      <c r="B44" s="19" t="s">
        <v>93</v>
      </c>
      <c r="C44" s="29" t="s">
        <v>309</v>
      </c>
      <c r="D44" s="21" t="s">
        <v>310</v>
      </c>
      <c r="E44" s="21" t="s">
        <v>311</v>
      </c>
      <c r="F44" s="21" t="s">
        <v>106</v>
      </c>
      <c r="G44" s="21" t="s">
        <v>312</v>
      </c>
      <c r="H44" s="19">
        <f t="shared" si="0"/>
        <v>13.6</v>
      </c>
      <c r="I44" s="21">
        <v>6.8</v>
      </c>
      <c r="J44" s="21"/>
      <c r="K44" s="21">
        <v>6.8</v>
      </c>
      <c r="L44" s="21" t="s">
        <v>99</v>
      </c>
      <c r="M44" s="21">
        <v>62</v>
      </c>
      <c r="N44" s="21">
        <v>6</v>
      </c>
      <c r="O44" s="21" t="s">
        <v>313</v>
      </c>
      <c r="P44" s="19" t="s">
        <v>101</v>
      </c>
      <c r="Q44" s="45" t="s">
        <v>102</v>
      </c>
      <c r="R44" s="19" t="s">
        <v>101</v>
      </c>
    </row>
    <row r="45" ht="48" spans="1:18">
      <c r="A45" s="19" t="s">
        <v>49</v>
      </c>
      <c r="B45" s="19" t="s">
        <v>163</v>
      </c>
      <c r="C45" s="29" t="s">
        <v>314</v>
      </c>
      <c r="D45" s="23" t="s">
        <v>315</v>
      </c>
      <c r="E45" s="23" t="s">
        <v>316</v>
      </c>
      <c r="F45" s="19" t="s">
        <v>317</v>
      </c>
      <c r="G45" s="19" t="s">
        <v>318</v>
      </c>
      <c r="H45" s="19">
        <f t="shared" si="0"/>
        <v>14</v>
      </c>
      <c r="I45" s="19">
        <v>7</v>
      </c>
      <c r="J45" s="19"/>
      <c r="K45" s="19">
        <v>7</v>
      </c>
      <c r="L45" s="19" t="s">
        <v>99</v>
      </c>
      <c r="M45" s="19">
        <v>79</v>
      </c>
      <c r="N45" s="19">
        <v>4</v>
      </c>
      <c r="O45" s="23" t="s">
        <v>319</v>
      </c>
      <c r="P45" s="19" t="s">
        <v>170</v>
      </c>
      <c r="Q45" s="19" t="s">
        <v>171</v>
      </c>
      <c r="R45" s="45" t="s">
        <v>172</v>
      </c>
    </row>
    <row r="46" ht="60" spans="1:18">
      <c r="A46" s="19" t="s">
        <v>49</v>
      </c>
      <c r="B46" s="19" t="s">
        <v>190</v>
      </c>
      <c r="C46" s="20" t="s">
        <v>320</v>
      </c>
      <c r="D46" s="23" t="s">
        <v>321</v>
      </c>
      <c r="E46" s="23" t="s">
        <v>322</v>
      </c>
      <c r="F46" s="19" t="s">
        <v>183</v>
      </c>
      <c r="G46" s="19" t="s">
        <v>323</v>
      </c>
      <c r="H46" s="19">
        <f t="shared" si="0"/>
        <v>14.8</v>
      </c>
      <c r="I46" s="19">
        <v>7.4</v>
      </c>
      <c r="J46" s="19"/>
      <c r="K46" s="19">
        <v>7.4</v>
      </c>
      <c r="L46" s="19" t="s">
        <v>99</v>
      </c>
      <c r="M46" s="19">
        <v>180</v>
      </c>
      <c r="N46" s="19">
        <v>8</v>
      </c>
      <c r="O46" s="39" t="s">
        <v>324</v>
      </c>
      <c r="P46" s="19" t="s">
        <v>170</v>
      </c>
      <c r="Q46" s="19" t="s">
        <v>171</v>
      </c>
      <c r="R46" s="45" t="s">
        <v>172</v>
      </c>
    </row>
    <row r="47" ht="48" spans="1:18">
      <c r="A47" s="19" t="s">
        <v>49</v>
      </c>
      <c r="B47" s="19" t="s">
        <v>163</v>
      </c>
      <c r="C47" s="29" t="s">
        <v>325</v>
      </c>
      <c r="D47" s="23" t="s">
        <v>326</v>
      </c>
      <c r="E47" s="23" t="s">
        <v>327</v>
      </c>
      <c r="F47" s="19" t="s">
        <v>97</v>
      </c>
      <c r="G47" s="19" t="s">
        <v>328</v>
      </c>
      <c r="H47" s="19">
        <f t="shared" si="0"/>
        <v>15</v>
      </c>
      <c r="I47" s="19">
        <v>7.5</v>
      </c>
      <c r="J47" s="19"/>
      <c r="K47" s="19">
        <v>7.5</v>
      </c>
      <c r="L47" s="19" t="s">
        <v>99</v>
      </c>
      <c r="M47" s="19">
        <v>56</v>
      </c>
      <c r="N47" s="19">
        <v>6</v>
      </c>
      <c r="O47" s="23" t="s">
        <v>329</v>
      </c>
      <c r="P47" s="19" t="s">
        <v>170</v>
      </c>
      <c r="Q47" s="19" t="s">
        <v>171</v>
      </c>
      <c r="R47" s="45" t="s">
        <v>172</v>
      </c>
    </row>
    <row r="48" ht="48" spans="1:18">
      <c r="A48" s="19" t="s">
        <v>49</v>
      </c>
      <c r="B48" s="19" t="s">
        <v>163</v>
      </c>
      <c r="C48" s="29" t="s">
        <v>330</v>
      </c>
      <c r="D48" s="23" t="s">
        <v>331</v>
      </c>
      <c r="E48" s="23" t="s">
        <v>332</v>
      </c>
      <c r="F48" s="19" t="s">
        <v>183</v>
      </c>
      <c r="G48" s="19" t="s">
        <v>333</v>
      </c>
      <c r="H48" s="19">
        <f t="shared" si="0"/>
        <v>15</v>
      </c>
      <c r="I48" s="19">
        <v>7.5</v>
      </c>
      <c r="J48" s="19"/>
      <c r="K48" s="19">
        <v>7.5</v>
      </c>
      <c r="L48" s="19" t="s">
        <v>99</v>
      </c>
      <c r="M48" s="19">
        <v>150</v>
      </c>
      <c r="N48" s="19">
        <v>5</v>
      </c>
      <c r="O48" s="23" t="s">
        <v>334</v>
      </c>
      <c r="P48" s="19" t="s">
        <v>170</v>
      </c>
      <c r="Q48" s="45" t="s">
        <v>115</v>
      </c>
      <c r="R48" s="45" t="s">
        <v>172</v>
      </c>
    </row>
    <row r="49" ht="48" spans="1:18">
      <c r="A49" s="19" t="s">
        <v>49</v>
      </c>
      <c r="B49" s="19" t="s">
        <v>163</v>
      </c>
      <c r="C49" s="20" t="s">
        <v>335</v>
      </c>
      <c r="D49" s="33" t="s">
        <v>336</v>
      </c>
      <c r="E49" s="33" t="s">
        <v>337</v>
      </c>
      <c r="F49" s="32" t="s">
        <v>106</v>
      </c>
      <c r="G49" s="32" t="s">
        <v>338</v>
      </c>
      <c r="H49" s="19">
        <f t="shared" si="0"/>
        <v>15</v>
      </c>
      <c r="I49" s="32">
        <v>7.5</v>
      </c>
      <c r="J49" s="19"/>
      <c r="K49" s="32">
        <v>7.5</v>
      </c>
      <c r="L49" s="32" t="s">
        <v>99</v>
      </c>
      <c r="M49" s="40">
        <v>130</v>
      </c>
      <c r="N49" s="40">
        <v>1</v>
      </c>
      <c r="O49" s="33" t="s">
        <v>339</v>
      </c>
      <c r="P49" s="19" t="s">
        <v>170</v>
      </c>
      <c r="Q49" s="19" t="s">
        <v>171</v>
      </c>
      <c r="R49" s="45" t="s">
        <v>172</v>
      </c>
    </row>
    <row r="50" ht="60" spans="1:18">
      <c r="A50" s="19" t="s">
        <v>49</v>
      </c>
      <c r="B50" s="19" t="s">
        <v>163</v>
      </c>
      <c r="C50" s="20" t="s">
        <v>340</v>
      </c>
      <c r="D50" s="23" t="s">
        <v>341</v>
      </c>
      <c r="E50" s="23" t="s">
        <v>342</v>
      </c>
      <c r="F50" s="19" t="s">
        <v>112</v>
      </c>
      <c r="G50" s="19" t="s">
        <v>343</v>
      </c>
      <c r="H50" s="19">
        <f t="shared" si="0"/>
        <v>15</v>
      </c>
      <c r="I50" s="19">
        <v>7.5</v>
      </c>
      <c r="J50" s="19"/>
      <c r="K50" s="19">
        <v>7.5</v>
      </c>
      <c r="L50" s="19" t="s">
        <v>99</v>
      </c>
      <c r="M50" s="19">
        <v>193</v>
      </c>
      <c r="N50" s="19">
        <v>4</v>
      </c>
      <c r="O50" s="23" t="s">
        <v>344</v>
      </c>
      <c r="P50" s="19" t="s">
        <v>170</v>
      </c>
      <c r="Q50" s="19" t="s">
        <v>171</v>
      </c>
      <c r="R50" s="45" t="s">
        <v>172</v>
      </c>
    </row>
    <row r="51" ht="60" spans="1:18">
      <c r="A51" s="19" t="s">
        <v>49</v>
      </c>
      <c r="B51" s="19" t="s">
        <v>163</v>
      </c>
      <c r="C51" s="29" t="s">
        <v>345</v>
      </c>
      <c r="D51" s="23" t="s">
        <v>346</v>
      </c>
      <c r="E51" s="23" t="s">
        <v>347</v>
      </c>
      <c r="F51" s="19" t="s">
        <v>119</v>
      </c>
      <c r="G51" s="19" t="s">
        <v>348</v>
      </c>
      <c r="H51" s="19">
        <f t="shared" si="0"/>
        <v>15</v>
      </c>
      <c r="I51" s="19">
        <v>7.5</v>
      </c>
      <c r="J51" s="19"/>
      <c r="K51" s="19">
        <v>7.5</v>
      </c>
      <c r="L51" s="19" t="s">
        <v>99</v>
      </c>
      <c r="M51" s="19">
        <v>591</v>
      </c>
      <c r="N51" s="19">
        <v>82</v>
      </c>
      <c r="O51" s="36" t="s">
        <v>349</v>
      </c>
      <c r="P51" s="19" t="s">
        <v>170</v>
      </c>
      <c r="Q51" s="45" t="s">
        <v>115</v>
      </c>
      <c r="R51" s="45" t="s">
        <v>172</v>
      </c>
    </row>
    <row r="52" ht="72" spans="1:18">
      <c r="A52" s="19" t="s">
        <v>49</v>
      </c>
      <c r="B52" s="19" t="s">
        <v>163</v>
      </c>
      <c r="C52" s="20" t="s">
        <v>350</v>
      </c>
      <c r="D52" s="23" t="s">
        <v>351</v>
      </c>
      <c r="E52" s="23" t="s">
        <v>352</v>
      </c>
      <c r="F52" s="19" t="s">
        <v>130</v>
      </c>
      <c r="G52" s="19" t="s">
        <v>353</v>
      </c>
      <c r="H52" s="19">
        <f t="shared" si="0"/>
        <v>15</v>
      </c>
      <c r="I52" s="32">
        <v>7.5</v>
      </c>
      <c r="J52" s="32"/>
      <c r="K52" s="32">
        <v>7.5</v>
      </c>
      <c r="L52" s="19" t="s">
        <v>99</v>
      </c>
      <c r="M52" s="19">
        <v>299</v>
      </c>
      <c r="N52" s="19">
        <v>11</v>
      </c>
      <c r="O52" s="23" t="s">
        <v>354</v>
      </c>
      <c r="P52" s="19" t="s">
        <v>170</v>
      </c>
      <c r="Q52" s="45" t="s">
        <v>115</v>
      </c>
      <c r="R52" s="45" t="s">
        <v>172</v>
      </c>
    </row>
    <row r="53" ht="48" spans="1:18">
      <c r="A53" s="19" t="s">
        <v>49</v>
      </c>
      <c r="B53" s="19" t="s">
        <v>163</v>
      </c>
      <c r="C53" s="20" t="s">
        <v>355</v>
      </c>
      <c r="D53" s="23" t="s">
        <v>356</v>
      </c>
      <c r="E53" s="23" t="s">
        <v>357</v>
      </c>
      <c r="F53" s="19" t="s">
        <v>112</v>
      </c>
      <c r="G53" s="19" t="s">
        <v>298</v>
      </c>
      <c r="H53" s="19">
        <f t="shared" si="0"/>
        <v>15.5</v>
      </c>
      <c r="I53" s="19">
        <v>7.75</v>
      </c>
      <c r="J53" s="19"/>
      <c r="K53" s="19">
        <v>7.75</v>
      </c>
      <c r="L53" s="19" t="s">
        <v>99</v>
      </c>
      <c r="M53" s="19">
        <v>219</v>
      </c>
      <c r="N53" s="19">
        <v>16</v>
      </c>
      <c r="O53" s="23" t="s">
        <v>358</v>
      </c>
      <c r="P53" s="19" t="s">
        <v>170</v>
      </c>
      <c r="Q53" s="19" t="s">
        <v>171</v>
      </c>
      <c r="R53" s="45" t="s">
        <v>172</v>
      </c>
    </row>
    <row r="54" ht="36" spans="1:18">
      <c r="A54" s="19" t="s">
        <v>49</v>
      </c>
      <c r="B54" s="19" t="s">
        <v>163</v>
      </c>
      <c r="C54" s="29" t="s">
        <v>359</v>
      </c>
      <c r="D54" s="23" t="s">
        <v>360</v>
      </c>
      <c r="E54" s="23" t="s">
        <v>361</v>
      </c>
      <c r="F54" s="19" t="s">
        <v>183</v>
      </c>
      <c r="G54" s="19" t="s">
        <v>323</v>
      </c>
      <c r="H54" s="19">
        <f t="shared" si="0"/>
        <v>16</v>
      </c>
      <c r="I54" s="19">
        <v>8</v>
      </c>
      <c r="J54" s="19"/>
      <c r="K54" s="19">
        <v>8</v>
      </c>
      <c r="L54" s="19" t="s">
        <v>99</v>
      </c>
      <c r="M54" s="19">
        <v>180</v>
      </c>
      <c r="N54" s="19">
        <v>8</v>
      </c>
      <c r="O54" s="23" t="s">
        <v>362</v>
      </c>
      <c r="P54" s="19" t="s">
        <v>170</v>
      </c>
      <c r="Q54" s="19" t="s">
        <v>171</v>
      </c>
      <c r="R54" s="45" t="s">
        <v>172</v>
      </c>
    </row>
    <row r="55" ht="48" spans="1:18">
      <c r="A55" s="19" t="s">
        <v>49</v>
      </c>
      <c r="B55" s="19" t="s">
        <v>163</v>
      </c>
      <c r="C55" s="20" t="s">
        <v>363</v>
      </c>
      <c r="D55" s="23" t="s">
        <v>364</v>
      </c>
      <c r="E55" s="23" t="s">
        <v>365</v>
      </c>
      <c r="F55" s="19" t="s">
        <v>112</v>
      </c>
      <c r="G55" s="19" t="s">
        <v>366</v>
      </c>
      <c r="H55" s="19">
        <f t="shared" si="0"/>
        <v>16</v>
      </c>
      <c r="I55" s="19">
        <v>8</v>
      </c>
      <c r="J55" s="19"/>
      <c r="K55" s="19">
        <v>8</v>
      </c>
      <c r="L55" s="19" t="s">
        <v>99</v>
      </c>
      <c r="M55" s="19">
        <v>40</v>
      </c>
      <c r="N55" s="19">
        <v>9</v>
      </c>
      <c r="O55" s="23" t="s">
        <v>367</v>
      </c>
      <c r="P55" s="19" t="s">
        <v>170</v>
      </c>
      <c r="Q55" s="19" t="s">
        <v>171</v>
      </c>
      <c r="R55" s="45" t="s">
        <v>172</v>
      </c>
    </row>
    <row r="56" ht="84" spans="1:18">
      <c r="A56" s="19" t="s">
        <v>49</v>
      </c>
      <c r="B56" s="19" t="s">
        <v>163</v>
      </c>
      <c r="C56" s="20" t="s">
        <v>368</v>
      </c>
      <c r="D56" s="23" t="s">
        <v>369</v>
      </c>
      <c r="E56" s="23" t="s">
        <v>370</v>
      </c>
      <c r="F56" s="19" t="s">
        <v>112</v>
      </c>
      <c r="G56" s="19" t="s">
        <v>371</v>
      </c>
      <c r="H56" s="19">
        <f t="shared" si="0"/>
        <v>16</v>
      </c>
      <c r="I56" s="19">
        <v>8</v>
      </c>
      <c r="J56" s="19"/>
      <c r="K56" s="19">
        <v>8</v>
      </c>
      <c r="L56" s="19" t="s">
        <v>99</v>
      </c>
      <c r="M56" s="19">
        <v>65</v>
      </c>
      <c r="N56" s="19">
        <v>18</v>
      </c>
      <c r="O56" s="23" t="s">
        <v>372</v>
      </c>
      <c r="P56" s="19" t="s">
        <v>170</v>
      </c>
      <c r="Q56" s="19" t="s">
        <v>171</v>
      </c>
      <c r="R56" s="45" t="s">
        <v>172</v>
      </c>
    </row>
    <row r="57" ht="48" spans="1:18">
      <c r="A57" s="19" t="s">
        <v>49</v>
      </c>
      <c r="B57" s="19" t="s">
        <v>93</v>
      </c>
      <c r="C57" s="20" t="s">
        <v>373</v>
      </c>
      <c r="D57" s="21" t="s">
        <v>374</v>
      </c>
      <c r="E57" s="21" t="s">
        <v>375</v>
      </c>
      <c r="F57" s="21" t="s">
        <v>376</v>
      </c>
      <c r="G57" s="21" t="s">
        <v>377</v>
      </c>
      <c r="H57" s="19">
        <f t="shared" si="0"/>
        <v>16.3</v>
      </c>
      <c r="I57" s="28">
        <v>8.15</v>
      </c>
      <c r="J57" s="28"/>
      <c r="K57" s="28">
        <v>8.15</v>
      </c>
      <c r="L57" s="21" t="s">
        <v>99</v>
      </c>
      <c r="M57" s="21">
        <v>112</v>
      </c>
      <c r="N57" s="21">
        <v>9</v>
      </c>
      <c r="O57" s="21" t="s">
        <v>378</v>
      </c>
      <c r="P57" s="19" t="s">
        <v>101</v>
      </c>
      <c r="Q57" s="45" t="s">
        <v>102</v>
      </c>
      <c r="R57" s="19" t="s">
        <v>101</v>
      </c>
    </row>
    <row r="58" ht="48" spans="1:18">
      <c r="A58" s="19" t="s">
        <v>49</v>
      </c>
      <c r="B58" s="19" t="s">
        <v>93</v>
      </c>
      <c r="C58" s="20" t="s">
        <v>379</v>
      </c>
      <c r="D58" s="21" t="s">
        <v>181</v>
      </c>
      <c r="E58" s="21" t="s">
        <v>380</v>
      </c>
      <c r="F58" s="21" t="s">
        <v>176</v>
      </c>
      <c r="G58" s="22" t="s">
        <v>381</v>
      </c>
      <c r="H58" s="19">
        <f t="shared" si="0"/>
        <v>16.5</v>
      </c>
      <c r="I58" s="28">
        <v>8.25</v>
      </c>
      <c r="J58" s="28"/>
      <c r="K58" s="28">
        <v>8.25</v>
      </c>
      <c r="L58" s="21" t="s">
        <v>99</v>
      </c>
      <c r="M58" s="21">
        <v>320</v>
      </c>
      <c r="N58" s="21">
        <v>6</v>
      </c>
      <c r="O58" s="21" t="s">
        <v>382</v>
      </c>
      <c r="P58" s="19" t="s">
        <v>101</v>
      </c>
      <c r="Q58" s="45" t="s">
        <v>102</v>
      </c>
      <c r="R58" s="19" t="s">
        <v>101</v>
      </c>
    </row>
    <row r="59" ht="60" spans="1:18">
      <c r="A59" s="19" t="s">
        <v>49</v>
      </c>
      <c r="B59" s="19" t="s">
        <v>163</v>
      </c>
      <c r="C59" s="95" t="s">
        <v>383</v>
      </c>
      <c r="D59" s="23" t="s">
        <v>384</v>
      </c>
      <c r="E59" s="23" t="s">
        <v>385</v>
      </c>
      <c r="F59" s="19" t="s">
        <v>176</v>
      </c>
      <c r="G59" s="19" t="s">
        <v>386</v>
      </c>
      <c r="H59" s="19">
        <f t="shared" si="0"/>
        <v>16.8</v>
      </c>
      <c r="I59" s="32">
        <v>8.4</v>
      </c>
      <c r="J59" s="19"/>
      <c r="K59" s="32">
        <v>8.4</v>
      </c>
      <c r="L59" s="19" t="s">
        <v>99</v>
      </c>
      <c r="M59" s="38">
        <v>297</v>
      </c>
      <c r="N59" s="19">
        <v>19</v>
      </c>
      <c r="O59" s="23" t="s">
        <v>387</v>
      </c>
      <c r="P59" s="19" t="s">
        <v>170</v>
      </c>
      <c r="Q59" s="19" t="s">
        <v>171</v>
      </c>
      <c r="R59" s="45" t="s">
        <v>172</v>
      </c>
    </row>
    <row r="60" ht="48" spans="1:18">
      <c r="A60" s="19" t="s">
        <v>49</v>
      </c>
      <c r="B60" s="19" t="s">
        <v>163</v>
      </c>
      <c r="C60" s="26" t="s">
        <v>388</v>
      </c>
      <c r="D60" s="23" t="s">
        <v>389</v>
      </c>
      <c r="E60" s="23" t="s">
        <v>390</v>
      </c>
      <c r="F60" s="19" t="s">
        <v>112</v>
      </c>
      <c r="G60" s="19" t="s">
        <v>391</v>
      </c>
      <c r="H60" s="19">
        <f t="shared" si="0"/>
        <v>16.8</v>
      </c>
      <c r="I60" s="19">
        <v>8.4</v>
      </c>
      <c r="J60" s="19"/>
      <c r="K60" s="19">
        <v>8.4</v>
      </c>
      <c r="L60" s="19" t="s">
        <v>99</v>
      </c>
      <c r="M60" s="19">
        <v>85</v>
      </c>
      <c r="N60" s="19">
        <v>4</v>
      </c>
      <c r="O60" s="23" t="s">
        <v>392</v>
      </c>
      <c r="P60" s="19" t="s">
        <v>170</v>
      </c>
      <c r="Q60" s="19" t="s">
        <v>171</v>
      </c>
      <c r="R60" s="45" t="s">
        <v>172</v>
      </c>
    </row>
    <row r="61" ht="48" spans="1:18">
      <c r="A61" s="19" t="s">
        <v>49</v>
      </c>
      <c r="B61" s="19" t="s">
        <v>163</v>
      </c>
      <c r="C61" s="26" t="s">
        <v>393</v>
      </c>
      <c r="D61" s="23" t="s">
        <v>394</v>
      </c>
      <c r="E61" s="23" t="s">
        <v>395</v>
      </c>
      <c r="F61" s="19" t="s">
        <v>119</v>
      </c>
      <c r="G61" s="19" t="s">
        <v>396</v>
      </c>
      <c r="H61" s="19">
        <f t="shared" si="0"/>
        <v>17</v>
      </c>
      <c r="I61" s="19">
        <v>8.5</v>
      </c>
      <c r="J61" s="19"/>
      <c r="K61" s="19">
        <v>8.5</v>
      </c>
      <c r="L61" s="19" t="s">
        <v>99</v>
      </c>
      <c r="M61" s="19">
        <v>160</v>
      </c>
      <c r="N61" s="19">
        <v>13</v>
      </c>
      <c r="O61" s="23" t="s">
        <v>397</v>
      </c>
      <c r="P61" s="19" t="s">
        <v>170</v>
      </c>
      <c r="Q61" s="19" t="s">
        <v>171</v>
      </c>
      <c r="R61" s="45" t="s">
        <v>172</v>
      </c>
    </row>
    <row r="62" ht="48" spans="1:18">
      <c r="A62" s="19" t="s">
        <v>49</v>
      </c>
      <c r="B62" s="19" t="s">
        <v>93</v>
      </c>
      <c r="C62" s="26" t="s">
        <v>398</v>
      </c>
      <c r="D62" s="21" t="s">
        <v>399</v>
      </c>
      <c r="E62" s="21" t="s">
        <v>400</v>
      </c>
      <c r="F62" s="21" t="s">
        <v>176</v>
      </c>
      <c r="G62" s="22" t="s">
        <v>401</v>
      </c>
      <c r="H62" s="19">
        <f t="shared" si="0"/>
        <v>17</v>
      </c>
      <c r="I62" s="28">
        <v>8.5</v>
      </c>
      <c r="J62" s="41"/>
      <c r="K62" s="28">
        <v>8.5</v>
      </c>
      <c r="L62" s="21" t="s">
        <v>99</v>
      </c>
      <c r="M62" s="21">
        <v>132</v>
      </c>
      <c r="N62" s="21">
        <v>2</v>
      </c>
      <c r="O62" s="21" t="s">
        <v>402</v>
      </c>
      <c r="P62" s="19" t="s">
        <v>101</v>
      </c>
      <c r="Q62" s="45" t="s">
        <v>102</v>
      </c>
      <c r="R62" s="19" t="s">
        <v>101</v>
      </c>
    </row>
    <row r="63" ht="48" spans="1:18">
      <c r="A63" s="21" t="s">
        <v>49</v>
      </c>
      <c r="B63" s="19" t="s">
        <v>190</v>
      </c>
      <c r="C63" s="20" t="s">
        <v>403</v>
      </c>
      <c r="D63" s="21" t="s">
        <v>404</v>
      </c>
      <c r="E63" s="21" t="s">
        <v>405</v>
      </c>
      <c r="F63" s="21" t="s">
        <v>406</v>
      </c>
      <c r="G63" s="21" t="s">
        <v>407</v>
      </c>
      <c r="H63" s="19">
        <f t="shared" si="0"/>
        <v>18</v>
      </c>
      <c r="I63" s="21">
        <v>9</v>
      </c>
      <c r="J63" s="21"/>
      <c r="K63" s="21">
        <v>9</v>
      </c>
      <c r="L63" s="19" t="s">
        <v>99</v>
      </c>
      <c r="M63" s="21">
        <v>25</v>
      </c>
      <c r="N63" s="21">
        <v>12</v>
      </c>
      <c r="O63" s="21" t="s">
        <v>408</v>
      </c>
      <c r="P63" s="19" t="s">
        <v>409</v>
      </c>
      <c r="Q63" s="19" t="s">
        <v>171</v>
      </c>
      <c r="R63" s="19" t="s">
        <v>409</v>
      </c>
    </row>
    <row r="64" ht="48" spans="1:18">
      <c r="A64" s="21" t="s">
        <v>49</v>
      </c>
      <c r="B64" s="19" t="s">
        <v>190</v>
      </c>
      <c r="C64" s="29" t="s">
        <v>410</v>
      </c>
      <c r="D64" s="21" t="s">
        <v>411</v>
      </c>
      <c r="E64" s="21" t="s">
        <v>405</v>
      </c>
      <c r="F64" s="21" t="s">
        <v>412</v>
      </c>
      <c r="G64" s="21" t="s">
        <v>413</v>
      </c>
      <c r="H64" s="19">
        <f t="shared" si="0"/>
        <v>18</v>
      </c>
      <c r="I64" s="42">
        <v>9</v>
      </c>
      <c r="J64" s="42"/>
      <c r="K64" s="42">
        <v>9</v>
      </c>
      <c r="L64" s="19" t="s">
        <v>99</v>
      </c>
      <c r="M64" s="21">
        <v>26</v>
      </c>
      <c r="N64" s="21">
        <v>13</v>
      </c>
      <c r="O64" s="21" t="s">
        <v>414</v>
      </c>
      <c r="P64" s="19" t="s">
        <v>409</v>
      </c>
      <c r="Q64" s="19" t="s">
        <v>171</v>
      </c>
      <c r="R64" s="19" t="s">
        <v>409</v>
      </c>
    </row>
    <row r="65" ht="48" spans="1:18">
      <c r="A65" s="21" t="s">
        <v>49</v>
      </c>
      <c r="B65" s="19" t="s">
        <v>190</v>
      </c>
      <c r="C65" s="26" t="s">
        <v>415</v>
      </c>
      <c r="D65" s="21" t="s">
        <v>416</v>
      </c>
      <c r="E65" s="21" t="s">
        <v>405</v>
      </c>
      <c r="F65" s="21" t="s">
        <v>241</v>
      </c>
      <c r="G65" s="21" t="s">
        <v>417</v>
      </c>
      <c r="H65" s="19">
        <f t="shared" si="0"/>
        <v>18</v>
      </c>
      <c r="I65" s="42">
        <v>9</v>
      </c>
      <c r="J65" s="42"/>
      <c r="K65" s="42">
        <v>9</v>
      </c>
      <c r="L65" s="19" t="s">
        <v>99</v>
      </c>
      <c r="M65" s="21">
        <v>25</v>
      </c>
      <c r="N65" s="21">
        <v>13</v>
      </c>
      <c r="O65" s="21" t="s">
        <v>418</v>
      </c>
      <c r="P65" s="19" t="s">
        <v>409</v>
      </c>
      <c r="Q65" s="19" t="s">
        <v>115</v>
      </c>
      <c r="R65" s="19" t="s">
        <v>409</v>
      </c>
    </row>
    <row r="66" ht="48" spans="1:18">
      <c r="A66" s="19" t="s">
        <v>49</v>
      </c>
      <c r="B66" s="19" t="s">
        <v>163</v>
      </c>
      <c r="C66" s="20" t="s">
        <v>419</v>
      </c>
      <c r="D66" s="23" t="s">
        <v>420</v>
      </c>
      <c r="E66" s="23" t="s">
        <v>421</v>
      </c>
      <c r="F66" s="19" t="s">
        <v>183</v>
      </c>
      <c r="G66" s="19" t="s">
        <v>422</v>
      </c>
      <c r="H66" s="19">
        <f t="shared" si="0"/>
        <v>18</v>
      </c>
      <c r="I66" s="19">
        <v>9</v>
      </c>
      <c r="J66" s="19"/>
      <c r="K66" s="19">
        <v>9</v>
      </c>
      <c r="L66" s="19" t="s">
        <v>99</v>
      </c>
      <c r="M66" s="19">
        <v>311</v>
      </c>
      <c r="N66" s="19">
        <v>18</v>
      </c>
      <c r="O66" s="23" t="s">
        <v>423</v>
      </c>
      <c r="P66" s="19" t="s">
        <v>170</v>
      </c>
      <c r="Q66" s="19" t="s">
        <v>171</v>
      </c>
      <c r="R66" s="45" t="s">
        <v>172</v>
      </c>
    </row>
    <row r="67" ht="48" spans="1:18">
      <c r="A67" s="19" t="s">
        <v>49</v>
      </c>
      <c r="B67" s="19" t="s">
        <v>163</v>
      </c>
      <c r="C67" s="26" t="s">
        <v>424</v>
      </c>
      <c r="D67" s="23" t="s">
        <v>425</v>
      </c>
      <c r="E67" s="23" t="s">
        <v>426</v>
      </c>
      <c r="F67" s="19" t="s">
        <v>183</v>
      </c>
      <c r="G67" s="19" t="s">
        <v>427</v>
      </c>
      <c r="H67" s="19">
        <f t="shared" si="0"/>
        <v>18</v>
      </c>
      <c r="I67" s="19">
        <v>9</v>
      </c>
      <c r="J67" s="19"/>
      <c r="K67" s="19">
        <v>9</v>
      </c>
      <c r="L67" s="19" t="s">
        <v>99</v>
      </c>
      <c r="M67" s="19">
        <v>260</v>
      </c>
      <c r="N67" s="19">
        <v>25</v>
      </c>
      <c r="O67" s="23" t="s">
        <v>428</v>
      </c>
      <c r="P67" s="19" t="s">
        <v>170</v>
      </c>
      <c r="Q67" s="19" t="s">
        <v>171</v>
      </c>
      <c r="R67" s="45" t="s">
        <v>172</v>
      </c>
    </row>
    <row r="68" ht="48" spans="1:18">
      <c r="A68" s="19" t="s">
        <v>49</v>
      </c>
      <c r="B68" s="19" t="s">
        <v>163</v>
      </c>
      <c r="C68" s="20" t="s">
        <v>429</v>
      </c>
      <c r="D68" s="33" t="s">
        <v>430</v>
      </c>
      <c r="E68" s="33" t="s">
        <v>431</v>
      </c>
      <c r="F68" s="32" t="s">
        <v>106</v>
      </c>
      <c r="G68" s="32" t="s">
        <v>432</v>
      </c>
      <c r="H68" s="19">
        <f t="shared" si="0"/>
        <v>18</v>
      </c>
      <c r="I68" s="32">
        <v>9</v>
      </c>
      <c r="J68" s="19"/>
      <c r="K68" s="32">
        <v>9</v>
      </c>
      <c r="L68" s="32" t="s">
        <v>99</v>
      </c>
      <c r="M68" s="38">
        <v>10</v>
      </c>
      <c r="N68" s="38">
        <v>1</v>
      </c>
      <c r="O68" s="33" t="s">
        <v>433</v>
      </c>
      <c r="P68" s="19" t="s">
        <v>170</v>
      </c>
      <c r="Q68" s="19" t="s">
        <v>171</v>
      </c>
      <c r="R68" s="45" t="s">
        <v>172</v>
      </c>
    </row>
    <row r="69" ht="60" spans="1:18">
      <c r="A69" s="19" t="s">
        <v>49</v>
      </c>
      <c r="B69" s="19" t="s">
        <v>163</v>
      </c>
      <c r="C69" s="20" t="s">
        <v>434</v>
      </c>
      <c r="D69" s="23" t="s">
        <v>435</v>
      </c>
      <c r="E69" s="23" t="s">
        <v>436</v>
      </c>
      <c r="F69" s="19" t="s">
        <v>376</v>
      </c>
      <c r="G69" s="19" t="s">
        <v>377</v>
      </c>
      <c r="H69" s="19">
        <f t="shared" ref="H69:H132" si="1">I69+K69</f>
        <v>18</v>
      </c>
      <c r="I69" s="32">
        <v>9</v>
      </c>
      <c r="J69" s="19"/>
      <c r="K69" s="32">
        <v>9</v>
      </c>
      <c r="L69" s="19" t="s">
        <v>99</v>
      </c>
      <c r="M69" s="19">
        <v>112</v>
      </c>
      <c r="N69" s="19">
        <v>18</v>
      </c>
      <c r="O69" s="23" t="s">
        <v>437</v>
      </c>
      <c r="P69" s="19" t="s">
        <v>170</v>
      </c>
      <c r="Q69" s="19" t="s">
        <v>171</v>
      </c>
      <c r="R69" s="45" t="s">
        <v>172</v>
      </c>
    </row>
    <row r="70" ht="48" spans="1:18">
      <c r="A70" s="19" t="s">
        <v>49</v>
      </c>
      <c r="B70" s="19" t="s">
        <v>163</v>
      </c>
      <c r="C70" s="20" t="s">
        <v>438</v>
      </c>
      <c r="D70" s="23" t="s">
        <v>439</v>
      </c>
      <c r="E70" s="23" t="s">
        <v>440</v>
      </c>
      <c r="F70" s="19" t="s">
        <v>176</v>
      </c>
      <c r="G70" s="19" t="s">
        <v>262</v>
      </c>
      <c r="H70" s="19">
        <f t="shared" si="1"/>
        <v>18</v>
      </c>
      <c r="I70" s="32">
        <v>9</v>
      </c>
      <c r="J70" s="19"/>
      <c r="K70" s="32">
        <v>9</v>
      </c>
      <c r="L70" s="19" t="s">
        <v>99</v>
      </c>
      <c r="M70" s="38">
        <v>413</v>
      </c>
      <c r="N70" s="19">
        <v>18</v>
      </c>
      <c r="O70" s="39" t="s">
        <v>441</v>
      </c>
      <c r="P70" s="19" t="s">
        <v>170</v>
      </c>
      <c r="Q70" s="19" t="s">
        <v>171</v>
      </c>
      <c r="R70" s="45" t="s">
        <v>172</v>
      </c>
    </row>
    <row r="71" ht="48" spans="1:18">
      <c r="A71" s="19" t="s">
        <v>49</v>
      </c>
      <c r="B71" s="19" t="s">
        <v>163</v>
      </c>
      <c r="C71" s="20" t="s">
        <v>442</v>
      </c>
      <c r="D71" s="23" t="s">
        <v>443</v>
      </c>
      <c r="E71" s="23" t="s">
        <v>444</v>
      </c>
      <c r="F71" s="19" t="s">
        <v>112</v>
      </c>
      <c r="G71" s="19" t="s">
        <v>391</v>
      </c>
      <c r="H71" s="19">
        <f t="shared" si="1"/>
        <v>18</v>
      </c>
      <c r="I71" s="19">
        <v>9</v>
      </c>
      <c r="J71" s="19"/>
      <c r="K71" s="19">
        <v>9</v>
      </c>
      <c r="L71" s="19" t="s">
        <v>99</v>
      </c>
      <c r="M71" s="19">
        <v>85</v>
      </c>
      <c r="N71" s="19">
        <v>2</v>
      </c>
      <c r="O71" s="23" t="s">
        <v>445</v>
      </c>
      <c r="P71" s="19" t="s">
        <v>170</v>
      </c>
      <c r="Q71" s="19" t="s">
        <v>171</v>
      </c>
      <c r="R71" s="45" t="s">
        <v>172</v>
      </c>
    </row>
    <row r="72" ht="48" spans="1:18">
      <c r="A72" s="19" t="s">
        <v>49</v>
      </c>
      <c r="B72" s="19" t="s">
        <v>163</v>
      </c>
      <c r="C72" s="20" t="s">
        <v>446</v>
      </c>
      <c r="D72" s="23" t="s">
        <v>447</v>
      </c>
      <c r="E72" s="23" t="s">
        <v>448</v>
      </c>
      <c r="F72" s="19" t="s">
        <v>112</v>
      </c>
      <c r="G72" s="19" t="s">
        <v>449</v>
      </c>
      <c r="H72" s="19">
        <f t="shared" si="1"/>
        <v>18</v>
      </c>
      <c r="I72" s="19">
        <v>9</v>
      </c>
      <c r="J72" s="19"/>
      <c r="K72" s="19">
        <v>9</v>
      </c>
      <c r="L72" s="19" t="s">
        <v>99</v>
      </c>
      <c r="M72" s="19">
        <v>107</v>
      </c>
      <c r="N72" s="19">
        <v>8</v>
      </c>
      <c r="O72" s="23" t="s">
        <v>450</v>
      </c>
      <c r="P72" s="19" t="s">
        <v>170</v>
      </c>
      <c r="Q72" s="19" t="s">
        <v>171</v>
      </c>
      <c r="R72" s="45" t="s">
        <v>172</v>
      </c>
    </row>
    <row r="73" ht="48" spans="1:18">
      <c r="A73" s="19" t="s">
        <v>49</v>
      </c>
      <c r="B73" s="19" t="s">
        <v>163</v>
      </c>
      <c r="C73" s="26" t="s">
        <v>451</v>
      </c>
      <c r="D73" s="23" t="s">
        <v>452</v>
      </c>
      <c r="E73" s="23" t="s">
        <v>453</v>
      </c>
      <c r="F73" s="19" t="s">
        <v>119</v>
      </c>
      <c r="G73" s="19" t="s">
        <v>454</v>
      </c>
      <c r="H73" s="19">
        <f t="shared" si="1"/>
        <v>18</v>
      </c>
      <c r="I73" s="19">
        <v>9</v>
      </c>
      <c r="J73" s="19"/>
      <c r="K73" s="19">
        <v>9</v>
      </c>
      <c r="L73" s="19" t="s">
        <v>99</v>
      </c>
      <c r="M73" s="19">
        <v>15</v>
      </c>
      <c r="N73" s="19">
        <v>5</v>
      </c>
      <c r="O73" s="23" t="s">
        <v>455</v>
      </c>
      <c r="P73" s="19" t="s">
        <v>170</v>
      </c>
      <c r="Q73" s="19" t="s">
        <v>171</v>
      </c>
      <c r="R73" s="45" t="s">
        <v>172</v>
      </c>
    </row>
    <row r="74" ht="48" spans="1:18">
      <c r="A74" s="19" t="s">
        <v>49</v>
      </c>
      <c r="B74" s="19" t="s">
        <v>163</v>
      </c>
      <c r="C74" s="20" t="s">
        <v>456</v>
      </c>
      <c r="D74" s="23" t="s">
        <v>457</v>
      </c>
      <c r="E74" s="46" t="s">
        <v>458</v>
      </c>
      <c r="F74" s="19" t="s">
        <v>119</v>
      </c>
      <c r="G74" s="19" t="s">
        <v>459</v>
      </c>
      <c r="H74" s="19">
        <f t="shared" si="1"/>
        <v>18</v>
      </c>
      <c r="I74" s="19">
        <v>9</v>
      </c>
      <c r="J74" s="19"/>
      <c r="K74" s="19">
        <v>9</v>
      </c>
      <c r="L74" s="19" t="s">
        <v>99</v>
      </c>
      <c r="M74" s="19">
        <v>168</v>
      </c>
      <c r="N74" s="19">
        <v>3</v>
      </c>
      <c r="O74" s="23" t="s">
        <v>460</v>
      </c>
      <c r="P74" s="19" t="s">
        <v>170</v>
      </c>
      <c r="Q74" s="19" t="s">
        <v>171</v>
      </c>
      <c r="R74" s="45" t="s">
        <v>172</v>
      </c>
    </row>
    <row r="75" ht="60" spans="1:18">
      <c r="A75" s="19" t="s">
        <v>49</v>
      </c>
      <c r="B75" s="19" t="s">
        <v>163</v>
      </c>
      <c r="C75" s="20" t="s">
        <v>461</v>
      </c>
      <c r="D75" s="23" t="s">
        <v>462</v>
      </c>
      <c r="E75" s="23" t="s">
        <v>463</v>
      </c>
      <c r="F75" s="19" t="s">
        <v>119</v>
      </c>
      <c r="G75" s="19" t="s">
        <v>459</v>
      </c>
      <c r="H75" s="19">
        <f t="shared" si="1"/>
        <v>18</v>
      </c>
      <c r="I75" s="19">
        <v>9</v>
      </c>
      <c r="J75" s="19"/>
      <c r="K75" s="19">
        <v>9</v>
      </c>
      <c r="L75" s="19" t="s">
        <v>99</v>
      </c>
      <c r="M75" s="19">
        <v>116</v>
      </c>
      <c r="N75" s="19">
        <v>15</v>
      </c>
      <c r="O75" s="23" t="s">
        <v>464</v>
      </c>
      <c r="P75" s="19" t="s">
        <v>170</v>
      </c>
      <c r="Q75" s="19" t="s">
        <v>171</v>
      </c>
      <c r="R75" s="45" t="s">
        <v>172</v>
      </c>
    </row>
    <row r="76" ht="48" spans="1:18">
      <c r="A76" s="19" t="s">
        <v>49</v>
      </c>
      <c r="B76" s="19" t="s">
        <v>163</v>
      </c>
      <c r="C76" s="20" t="s">
        <v>465</v>
      </c>
      <c r="D76" s="23" t="s">
        <v>466</v>
      </c>
      <c r="E76" s="23" t="s">
        <v>467</v>
      </c>
      <c r="F76" s="24" t="s">
        <v>167</v>
      </c>
      <c r="G76" s="19" t="s">
        <v>168</v>
      </c>
      <c r="H76" s="19">
        <f t="shared" si="1"/>
        <v>18</v>
      </c>
      <c r="I76" s="19">
        <v>9</v>
      </c>
      <c r="J76" s="19"/>
      <c r="K76" s="19">
        <v>9</v>
      </c>
      <c r="L76" s="19" t="s">
        <v>99</v>
      </c>
      <c r="M76" s="19">
        <v>210</v>
      </c>
      <c r="N76" s="19">
        <v>1</v>
      </c>
      <c r="O76" s="23" t="s">
        <v>468</v>
      </c>
      <c r="P76" s="19" t="s">
        <v>170</v>
      </c>
      <c r="Q76" s="19" t="s">
        <v>171</v>
      </c>
      <c r="R76" s="45" t="s">
        <v>172</v>
      </c>
    </row>
    <row r="77" ht="60" spans="1:18">
      <c r="A77" s="19" t="s">
        <v>49</v>
      </c>
      <c r="B77" s="19" t="s">
        <v>163</v>
      </c>
      <c r="C77" s="20" t="s">
        <v>469</v>
      </c>
      <c r="D77" s="23" t="s">
        <v>470</v>
      </c>
      <c r="E77" s="23" t="s">
        <v>471</v>
      </c>
      <c r="F77" s="19" t="s">
        <v>130</v>
      </c>
      <c r="G77" s="19" t="s">
        <v>472</v>
      </c>
      <c r="H77" s="19">
        <f t="shared" si="1"/>
        <v>18</v>
      </c>
      <c r="I77" s="19">
        <v>9</v>
      </c>
      <c r="J77" s="19"/>
      <c r="K77" s="19">
        <v>9</v>
      </c>
      <c r="L77" s="19" t="s">
        <v>99</v>
      </c>
      <c r="M77" s="19">
        <v>151</v>
      </c>
      <c r="N77" s="19">
        <v>5</v>
      </c>
      <c r="O77" s="23" t="s">
        <v>473</v>
      </c>
      <c r="P77" s="19" t="s">
        <v>170</v>
      </c>
      <c r="Q77" s="19" t="s">
        <v>171</v>
      </c>
      <c r="R77" s="45" t="s">
        <v>172</v>
      </c>
    </row>
    <row r="78" ht="48" spans="1:18">
      <c r="A78" s="19" t="s">
        <v>49</v>
      </c>
      <c r="B78" s="19" t="s">
        <v>163</v>
      </c>
      <c r="C78" s="20" t="s">
        <v>474</v>
      </c>
      <c r="D78" s="23" t="s">
        <v>475</v>
      </c>
      <c r="E78" s="23" t="s">
        <v>476</v>
      </c>
      <c r="F78" s="19" t="s">
        <v>176</v>
      </c>
      <c r="G78" s="19" t="s">
        <v>381</v>
      </c>
      <c r="H78" s="19">
        <f t="shared" si="1"/>
        <v>18</v>
      </c>
      <c r="I78" s="21">
        <v>9</v>
      </c>
      <c r="J78" s="21"/>
      <c r="K78" s="21">
        <v>9</v>
      </c>
      <c r="L78" s="19" t="s">
        <v>99</v>
      </c>
      <c r="M78" s="19">
        <v>132</v>
      </c>
      <c r="N78" s="19">
        <v>3</v>
      </c>
      <c r="O78" s="23" t="s">
        <v>477</v>
      </c>
      <c r="P78" s="19" t="s">
        <v>170</v>
      </c>
      <c r="Q78" s="19" t="s">
        <v>171</v>
      </c>
      <c r="R78" s="45" t="s">
        <v>172</v>
      </c>
    </row>
    <row r="79" ht="48" spans="1:18">
      <c r="A79" s="19" t="s">
        <v>49</v>
      </c>
      <c r="B79" s="19" t="s">
        <v>163</v>
      </c>
      <c r="C79" s="20" t="s">
        <v>478</v>
      </c>
      <c r="D79" s="23" t="s">
        <v>479</v>
      </c>
      <c r="E79" s="23" t="s">
        <v>480</v>
      </c>
      <c r="F79" s="19" t="s">
        <v>183</v>
      </c>
      <c r="G79" s="19" t="s">
        <v>236</v>
      </c>
      <c r="H79" s="19">
        <f t="shared" si="1"/>
        <v>18</v>
      </c>
      <c r="I79" s="19">
        <v>9</v>
      </c>
      <c r="J79" s="19"/>
      <c r="K79" s="19">
        <v>9</v>
      </c>
      <c r="L79" s="19" t="s">
        <v>99</v>
      </c>
      <c r="M79" s="19">
        <v>80</v>
      </c>
      <c r="N79" s="19">
        <v>4</v>
      </c>
      <c r="O79" s="23" t="s">
        <v>481</v>
      </c>
      <c r="P79" s="19" t="s">
        <v>170</v>
      </c>
      <c r="Q79" s="45" t="s">
        <v>115</v>
      </c>
      <c r="R79" s="45" t="s">
        <v>172</v>
      </c>
    </row>
    <row r="80" ht="48" spans="1:18">
      <c r="A80" s="19" t="s">
        <v>49</v>
      </c>
      <c r="B80" s="19" t="s">
        <v>93</v>
      </c>
      <c r="C80" s="20" t="s">
        <v>482</v>
      </c>
      <c r="D80" s="21" t="s">
        <v>483</v>
      </c>
      <c r="E80" s="22" t="s">
        <v>484</v>
      </c>
      <c r="F80" s="21" t="s">
        <v>183</v>
      </c>
      <c r="G80" s="22" t="s">
        <v>236</v>
      </c>
      <c r="H80" s="19">
        <f t="shared" si="1"/>
        <v>18.55</v>
      </c>
      <c r="I80" s="28">
        <v>9.275</v>
      </c>
      <c r="J80" s="28"/>
      <c r="K80" s="28">
        <v>9.275</v>
      </c>
      <c r="L80" s="21" t="s">
        <v>99</v>
      </c>
      <c r="M80" s="21">
        <v>232</v>
      </c>
      <c r="N80" s="21">
        <v>12</v>
      </c>
      <c r="O80" s="21" t="s">
        <v>485</v>
      </c>
      <c r="P80" s="19" t="s">
        <v>101</v>
      </c>
      <c r="Q80" s="45" t="s">
        <v>102</v>
      </c>
      <c r="R80" s="19" t="s">
        <v>101</v>
      </c>
    </row>
    <row r="81" ht="48" spans="1:18">
      <c r="A81" s="21" t="s">
        <v>49</v>
      </c>
      <c r="B81" s="19" t="s">
        <v>190</v>
      </c>
      <c r="C81" s="20" t="s">
        <v>486</v>
      </c>
      <c r="D81" s="21" t="s">
        <v>487</v>
      </c>
      <c r="E81" s="21" t="s">
        <v>488</v>
      </c>
      <c r="F81" s="21" t="s">
        <v>412</v>
      </c>
      <c r="G81" s="21" t="s">
        <v>489</v>
      </c>
      <c r="H81" s="19">
        <f t="shared" si="1"/>
        <v>19</v>
      </c>
      <c r="I81" s="21">
        <v>9.5</v>
      </c>
      <c r="J81" s="21"/>
      <c r="K81" s="21">
        <v>9.5</v>
      </c>
      <c r="L81" s="19" t="s">
        <v>99</v>
      </c>
      <c r="M81" s="21">
        <v>26</v>
      </c>
      <c r="N81" s="21">
        <v>13</v>
      </c>
      <c r="O81" s="21" t="s">
        <v>490</v>
      </c>
      <c r="P81" s="19" t="s">
        <v>409</v>
      </c>
      <c r="Q81" s="19" t="s">
        <v>171</v>
      </c>
      <c r="R81" s="19" t="s">
        <v>409</v>
      </c>
    </row>
    <row r="82" ht="48" spans="1:18">
      <c r="A82" s="21" t="s">
        <v>49</v>
      </c>
      <c r="B82" s="19" t="s">
        <v>190</v>
      </c>
      <c r="C82" s="20" t="s">
        <v>491</v>
      </c>
      <c r="D82" s="21" t="s">
        <v>492</v>
      </c>
      <c r="E82" s="21" t="s">
        <v>488</v>
      </c>
      <c r="F82" s="21" t="s">
        <v>277</v>
      </c>
      <c r="G82" s="21" t="s">
        <v>493</v>
      </c>
      <c r="H82" s="19">
        <f t="shared" si="1"/>
        <v>19</v>
      </c>
      <c r="I82" s="21">
        <v>9.5</v>
      </c>
      <c r="J82" s="21"/>
      <c r="K82" s="21">
        <v>9.5</v>
      </c>
      <c r="L82" s="19" t="s">
        <v>99</v>
      </c>
      <c r="M82" s="21">
        <v>28</v>
      </c>
      <c r="N82" s="21">
        <v>15</v>
      </c>
      <c r="O82" s="21" t="s">
        <v>494</v>
      </c>
      <c r="P82" s="19" t="s">
        <v>409</v>
      </c>
      <c r="Q82" s="19" t="s">
        <v>115</v>
      </c>
      <c r="R82" s="19" t="s">
        <v>409</v>
      </c>
    </row>
    <row r="83" ht="36" spans="1:18">
      <c r="A83" s="19" t="s">
        <v>49</v>
      </c>
      <c r="B83" s="19" t="s">
        <v>163</v>
      </c>
      <c r="C83" s="20" t="s">
        <v>495</v>
      </c>
      <c r="D83" s="23" t="s">
        <v>496</v>
      </c>
      <c r="E83" s="23" t="s">
        <v>497</v>
      </c>
      <c r="F83" s="19" t="s">
        <v>412</v>
      </c>
      <c r="G83" s="19" t="s">
        <v>489</v>
      </c>
      <c r="H83" s="19">
        <f t="shared" si="1"/>
        <v>19</v>
      </c>
      <c r="I83" s="32">
        <v>9.5</v>
      </c>
      <c r="J83" s="19"/>
      <c r="K83" s="32">
        <v>9.5</v>
      </c>
      <c r="L83" s="19" t="s">
        <v>99</v>
      </c>
      <c r="M83" s="19">
        <v>69</v>
      </c>
      <c r="N83" s="19">
        <v>1</v>
      </c>
      <c r="O83" s="23" t="s">
        <v>498</v>
      </c>
      <c r="P83" s="19" t="s">
        <v>170</v>
      </c>
      <c r="Q83" s="19" t="s">
        <v>171</v>
      </c>
      <c r="R83" s="45" t="s">
        <v>172</v>
      </c>
    </row>
    <row r="84" ht="60" spans="1:18">
      <c r="A84" s="19" t="s">
        <v>49</v>
      </c>
      <c r="B84" s="19" t="s">
        <v>163</v>
      </c>
      <c r="C84" s="20" t="s">
        <v>499</v>
      </c>
      <c r="D84" s="23" t="s">
        <v>500</v>
      </c>
      <c r="E84" s="23" t="s">
        <v>501</v>
      </c>
      <c r="F84" s="19" t="s">
        <v>112</v>
      </c>
      <c r="G84" s="19" t="s">
        <v>502</v>
      </c>
      <c r="H84" s="19">
        <f t="shared" si="1"/>
        <v>19.5</v>
      </c>
      <c r="I84" s="19">
        <v>9.75</v>
      </c>
      <c r="J84" s="19"/>
      <c r="K84" s="19">
        <v>9.75</v>
      </c>
      <c r="L84" s="19" t="s">
        <v>99</v>
      </c>
      <c r="M84" s="19">
        <v>285</v>
      </c>
      <c r="N84" s="19">
        <v>18</v>
      </c>
      <c r="O84" s="23" t="s">
        <v>503</v>
      </c>
      <c r="P84" s="19" t="s">
        <v>170</v>
      </c>
      <c r="Q84" s="19" t="s">
        <v>171</v>
      </c>
      <c r="R84" s="45" t="s">
        <v>172</v>
      </c>
    </row>
    <row r="85" ht="48" spans="1:18">
      <c r="A85" s="21" t="s">
        <v>49</v>
      </c>
      <c r="B85" s="19" t="s">
        <v>190</v>
      </c>
      <c r="C85" s="29" t="s">
        <v>504</v>
      </c>
      <c r="D85" s="21" t="s">
        <v>505</v>
      </c>
      <c r="E85" s="21" t="s">
        <v>506</v>
      </c>
      <c r="F85" s="21" t="s">
        <v>241</v>
      </c>
      <c r="G85" s="21" t="s">
        <v>507</v>
      </c>
      <c r="H85" s="19">
        <f t="shared" si="1"/>
        <v>20</v>
      </c>
      <c r="I85" s="42">
        <v>10</v>
      </c>
      <c r="J85" s="42"/>
      <c r="K85" s="42">
        <v>10</v>
      </c>
      <c r="L85" s="19" t="s">
        <v>99</v>
      </c>
      <c r="M85" s="21">
        <v>28</v>
      </c>
      <c r="N85" s="21">
        <v>20</v>
      </c>
      <c r="O85" s="21" t="s">
        <v>508</v>
      </c>
      <c r="P85" s="19" t="s">
        <v>409</v>
      </c>
      <c r="Q85" s="19" t="s">
        <v>171</v>
      </c>
      <c r="R85" s="19" t="s">
        <v>409</v>
      </c>
    </row>
    <row r="86" ht="48" spans="1:18">
      <c r="A86" s="21" t="s">
        <v>49</v>
      </c>
      <c r="B86" s="19" t="s">
        <v>190</v>
      </c>
      <c r="C86" s="20" t="s">
        <v>509</v>
      </c>
      <c r="D86" s="21" t="s">
        <v>510</v>
      </c>
      <c r="E86" s="21" t="s">
        <v>506</v>
      </c>
      <c r="F86" s="21" t="s">
        <v>176</v>
      </c>
      <c r="G86" s="21" t="s">
        <v>511</v>
      </c>
      <c r="H86" s="19">
        <f t="shared" si="1"/>
        <v>20</v>
      </c>
      <c r="I86" s="42">
        <v>10</v>
      </c>
      <c r="J86" s="42"/>
      <c r="K86" s="42">
        <v>10</v>
      </c>
      <c r="L86" s="19" t="s">
        <v>99</v>
      </c>
      <c r="M86" s="21">
        <v>23</v>
      </c>
      <c r="N86" s="21">
        <v>16</v>
      </c>
      <c r="O86" s="21" t="s">
        <v>512</v>
      </c>
      <c r="P86" s="19" t="s">
        <v>409</v>
      </c>
      <c r="Q86" s="19" t="s">
        <v>115</v>
      </c>
      <c r="R86" s="19" t="s">
        <v>409</v>
      </c>
    </row>
    <row r="87" ht="48" spans="1:18">
      <c r="A87" s="21" t="s">
        <v>49</v>
      </c>
      <c r="B87" s="19" t="s">
        <v>190</v>
      </c>
      <c r="C87" s="20" t="s">
        <v>513</v>
      </c>
      <c r="D87" s="21" t="s">
        <v>514</v>
      </c>
      <c r="E87" s="21" t="s">
        <v>515</v>
      </c>
      <c r="F87" s="21" t="s">
        <v>97</v>
      </c>
      <c r="G87" s="21" t="s">
        <v>146</v>
      </c>
      <c r="H87" s="19">
        <f t="shared" si="1"/>
        <v>20</v>
      </c>
      <c r="I87" s="42">
        <v>10</v>
      </c>
      <c r="J87" s="42"/>
      <c r="K87" s="42">
        <v>10</v>
      </c>
      <c r="L87" s="19" t="s">
        <v>99</v>
      </c>
      <c r="M87" s="21">
        <v>25</v>
      </c>
      <c r="N87" s="21">
        <v>10</v>
      </c>
      <c r="O87" s="21" t="s">
        <v>516</v>
      </c>
      <c r="P87" s="19" t="s">
        <v>409</v>
      </c>
      <c r="Q87" s="19" t="s">
        <v>171</v>
      </c>
      <c r="R87" s="19" t="s">
        <v>409</v>
      </c>
    </row>
    <row r="88" ht="48" spans="1:18">
      <c r="A88" s="21" t="s">
        <v>49</v>
      </c>
      <c r="B88" s="19" t="s">
        <v>190</v>
      </c>
      <c r="C88" s="20" t="s">
        <v>517</v>
      </c>
      <c r="D88" s="21" t="s">
        <v>518</v>
      </c>
      <c r="E88" s="21" t="s">
        <v>515</v>
      </c>
      <c r="F88" s="21" t="s">
        <v>97</v>
      </c>
      <c r="G88" s="21" t="s">
        <v>519</v>
      </c>
      <c r="H88" s="19">
        <f t="shared" si="1"/>
        <v>20</v>
      </c>
      <c r="I88" s="42">
        <v>10</v>
      </c>
      <c r="J88" s="42"/>
      <c r="K88" s="42">
        <v>10</v>
      </c>
      <c r="L88" s="19" t="s">
        <v>99</v>
      </c>
      <c r="M88" s="21">
        <v>28</v>
      </c>
      <c r="N88" s="21">
        <v>15</v>
      </c>
      <c r="O88" s="21" t="s">
        <v>520</v>
      </c>
      <c r="P88" s="19" t="s">
        <v>409</v>
      </c>
      <c r="Q88" s="19" t="s">
        <v>171</v>
      </c>
      <c r="R88" s="19" t="s">
        <v>409</v>
      </c>
    </row>
    <row r="89" ht="60" spans="1:18">
      <c r="A89" s="21" t="s">
        <v>49</v>
      </c>
      <c r="B89" s="19" t="s">
        <v>190</v>
      </c>
      <c r="C89" s="20" t="s">
        <v>521</v>
      </c>
      <c r="D89" s="21" t="s">
        <v>522</v>
      </c>
      <c r="E89" s="21" t="s">
        <v>515</v>
      </c>
      <c r="F89" s="21" t="s">
        <v>97</v>
      </c>
      <c r="G89" s="21" t="s">
        <v>523</v>
      </c>
      <c r="H89" s="19">
        <f t="shared" si="1"/>
        <v>20</v>
      </c>
      <c r="I89" s="42">
        <v>10</v>
      </c>
      <c r="J89" s="42"/>
      <c r="K89" s="42">
        <v>10</v>
      </c>
      <c r="L89" s="19" t="s">
        <v>99</v>
      </c>
      <c r="M89" s="21">
        <v>23</v>
      </c>
      <c r="N89" s="21">
        <v>10</v>
      </c>
      <c r="O89" s="21" t="s">
        <v>524</v>
      </c>
      <c r="P89" s="19" t="s">
        <v>409</v>
      </c>
      <c r="Q89" s="19" t="s">
        <v>171</v>
      </c>
      <c r="R89" s="19" t="s">
        <v>409</v>
      </c>
    </row>
    <row r="90" ht="48" spans="1:18">
      <c r="A90" s="21" t="s">
        <v>49</v>
      </c>
      <c r="B90" s="19" t="s">
        <v>190</v>
      </c>
      <c r="C90" s="20" t="s">
        <v>525</v>
      </c>
      <c r="D90" s="21" t="s">
        <v>526</v>
      </c>
      <c r="E90" s="21" t="s">
        <v>506</v>
      </c>
      <c r="F90" s="21" t="s">
        <v>97</v>
      </c>
      <c r="G90" s="21" t="s">
        <v>328</v>
      </c>
      <c r="H90" s="19">
        <f t="shared" si="1"/>
        <v>20</v>
      </c>
      <c r="I90" s="42">
        <v>10</v>
      </c>
      <c r="J90" s="42"/>
      <c r="K90" s="42">
        <v>10</v>
      </c>
      <c r="L90" s="19" t="s">
        <v>99</v>
      </c>
      <c r="M90" s="21">
        <v>25</v>
      </c>
      <c r="N90" s="21">
        <v>11</v>
      </c>
      <c r="O90" s="21" t="s">
        <v>527</v>
      </c>
      <c r="P90" s="19" t="s">
        <v>409</v>
      </c>
      <c r="Q90" s="19" t="s">
        <v>171</v>
      </c>
      <c r="R90" s="19" t="s">
        <v>409</v>
      </c>
    </row>
    <row r="91" ht="48" spans="1:18">
      <c r="A91" s="19" t="s">
        <v>49</v>
      </c>
      <c r="B91" s="19" t="s">
        <v>163</v>
      </c>
      <c r="C91" s="20" t="s">
        <v>528</v>
      </c>
      <c r="D91" s="23" t="s">
        <v>529</v>
      </c>
      <c r="E91" s="23" t="s">
        <v>530</v>
      </c>
      <c r="F91" s="19" t="s">
        <v>97</v>
      </c>
      <c r="G91" s="19" t="s">
        <v>288</v>
      </c>
      <c r="H91" s="19">
        <f t="shared" si="1"/>
        <v>20</v>
      </c>
      <c r="I91" s="19">
        <v>10</v>
      </c>
      <c r="J91" s="19"/>
      <c r="K91" s="19">
        <v>10</v>
      </c>
      <c r="L91" s="19" t="s">
        <v>99</v>
      </c>
      <c r="M91" s="19">
        <v>12</v>
      </c>
      <c r="N91" s="19">
        <v>1</v>
      </c>
      <c r="O91" s="23" t="s">
        <v>531</v>
      </c>
      <c r="P91" s="19" t="s">
        <v>170</v>
      </c>
      <c r="Q91" s="19" t="s">
        <v>171</v>
      </c>
      <c r="R91" s="45" t="s">
        <v>172</v>
      </c>
    </row>
    <row r="92" ht="48" spans="1:18">
      <c r="A92" s="19" t="s">
        <v>49</v>
      </c>
      <c r="B92" s="19" t="s">
        <v>163</v>
      </c>
      <c r="C92" s="29" t="s">
        <v>532</v>
      </c>
      <c r="D92" s="23" t="s">
        <v>533</v>
      </c>
      <c r="E92" s="23" t="s">
        <v>534</v>
      </c>
      <c r="F92" s="19" t="s">
        <v>97</v>
      </c>
      <c r="G92" s="19" t="s">
        <v>523</v>
      </c>
      <c r="H92" s="19">
        <f t="shared" si="1"/>
        <v>20</v>
      </c>
      <c r="I92" s="19">
        <v>10</v>
      </c>
      <c r="J92" s="19"/>
      <c r="K92" s="19">
        <v>10</v>
      </c>
      <c r="L92" s="19" t="s">
        <v>99</v>
      </c>
      <c r="M92" s="19">
        <v>175</v>
      </c>
      <c r="N92" s="19">
        <v>18</v>
      </c>
      <c r="O92" s="23" t="s">
        <v>535</v>
      </c>
      <c r="P92" s="19" t="s">
        <v>170</v>
      </c>
      <c r="Q92" s="19" t="s">
        <v>171</v>
      </c>
      <c r="R92" s="45" t="s">
        <v>172</v>
      </c>
    </row>
    <row r="93" ht="48" spans="1:18">
      <c r="A93" s="19" t="s">
        <v>49</v>
      </c>
      <c r="B93" s="19" t="s">
        <v>163</v>
      </c>
      <c r="C93" s="29" t="s">
        <v>536</v>
      </c>
      <c r="D93" s="23" t="s">
        <v>537</v>
      </c>
      <c r="E93" s="23" t="s">
        <v>538</v>
      </c>
      <c r="F93" s="19" t="s">
        <v>183</v>
      </c>
      <c r="G93" s="19" t="s">
        <v>539</v>
      </c>
      <c r="H93" s="19">
        <f t="shared" si="1"/>
        <v>20</v>
      </c>
      <c r="I93" s="19">
        <v>10</v>
      </c>
      <c r="J93" s="19"/>
      <c r="K93" s="19">
        <v>10</v>
      </c>
      <c r="L93" s="19" t="s">
        <v>99</v>
      </c>
      <c r="M93" s="19">
        <v>120</v>
      </c>
      <c r="N93" s="19">
        <v>22</v>
      </c>
      <c r="O93" s="23" t="s">
        <v>540</v>
      </c>
      <c r="P93" s="19" t="s">
        <v>170</v>
      </c>
      <c r="Q93" s="19" t="s">
        <v>171</v>
      </c>
      <c r="R93" s="45" t="s">
        <v>172</v>
      </c>
    </row>
    <row r="94" ht="48" spans="1:18">
      <c r="A94" s="19" t="s">
        <v>49</v>
      </c>
      <c r="B94" s="19" t="s">
        <v>163</v>
      </c>
      <c r="C94" s="20" t="s">
        <v>541</v>
      </c>
      <c r="D94" s="23" t="s">
        <v>542</v>
      </c>
      <c r="E94" s="23" t="s">
        <v>543</v>
      </c>
      <c r="F94" s="19" t="s">
        <v>112</v>
      </c>
      <c r="G94" s="19" t="s">
        <v>544</v>
      </c>
      <c r="H94" s="19">
        <f t="shared" si="1"/>
        <v>20</v>
      </c>
      <c r="I94" s="19">
        <v>10</v>
      </c>
      <c r="J94" s="19"/>
      <c r="K94" s="19">
        <v>10</v>
      </c>
      <c r="L94" s="19" t="s">
        <v>99</v>
      </c>
      <c r="M94" s="19">
        <v>97</v>
      </c>
      <c r="N94" s="19">
        <v>8</v>
      </c>
      <c r="O94" s="23" t="s">
        <v>545</v>
      </c>
      <c r="P94" s="19" t="s">
        <v>170</v>
      </c>
      <c r="Q94" s="19" t="s">
        <v>171</v>
      </c>
      <c r="R94" s="45" t="s">
        <v>172</v>
      </c>
    </row>
    <row r="95" ht="60" spans="1:18">
      <c r="A95" s="19" t="s">
        <v>49</v>
      </c>
      <c r="B95" s="19" t="s">
        <v>163</v>
      </c>
      <c r="C95" s="20" t="s">
        <v>546</v>
      </c>
      <c r="D95" s="23" t="s">
        <v>547</v>
      </c>
      <c r="E95" s="23" t="s">
        <v>548</v>
      </c>
      <c r="F95" s="19" t="s">
        <v>112</v>
      </c>
      <c r="G95" s="19" t="s">
        <v>549</v>
      </c>
      <c r="H95" s="19">
        <f t="shared" si="1"/>
        <v>20</v>
      </c>
      <c r="I95" s="19">
        <v>10</v>
      </c>
      <c r="J95" s="19"/>
      <c r="K95" s="19">
        <v>10</v>
      </c>
      <c r="L95" s="19" t="s">
        <v>99</v>
      </c>
      <c r="M95" s="19">
        <v>265</v>
      </c>
      <c r="N95" s="19">
        <v>7</v>
      </c>
      <c r="O95" s="23" t="s">
        <v>550</v>
      </c>
      <c r="P95" s="19" t="s">
        <v>170</v>
      </c>
      <c r="Q95" s="19" t="s">
        <v>171</v>
      </c>
      <c r="R95" s="45" t="s">
        <v>172</v>
      </c>
    </row>
    <row r="96" ht="72" spans="1:18">
      <c r="A96" s="19" t="s">
        <v>49</v>
      </c>
      <c r="B96" s="19" t="s">
        <v>163</v>
      </c>
      <c r="C96" s="20" t="s">
        <v>551</v>
      </c>
      <c r="D96" s="23" t="s">
        <v>552</v>
      </c>
      <c r="E96" s="23" t="s">
        <v>553</v>
      </c>
      <c r="F96" s="19" t="s">
        <v>112</v>
      </c>
      <c r="G96" s="19" t="s">
        <v>554</v>
      </c>
      <c r="H96" s="19">
        <f t="shared" si="1"/>
        <v>20</v>
      </c>
      <c r="I96" s="19">
        <v>10</v>
      </c>
      <c r="J96" s="19"/>
      <c r="K96" s="19">
        <v>10</v>
      </c>
      <c r="L96" s="19" t="s">
        <v>99</v>
      </c>
      <c r="M96" s="19">
        <v>551</v>
      </c>
      <c r="N96" s="19">
        <v>27</v>
      </c>
      <c r="O96" s="23" t="s">
        <v>555</v>
      </c>
      <c r="P96" s="19" t="s">
        <v>170</v>
      </c>
      <c r="Q96" s="45" t="s">
        <v>115</v>
      </c>
      <c r="R96" s="45" t="s">
        <v>172</v>
      </c>
    </row>
    <row r="97" ht="48" spans="1:18">
      <c r="A97" s="19" t="s">
        <v>49</v>
      </c>
      <c r="B97" s="19" t="s">
        <v>163</v>
      </c>
      <c r="C97" s="20" t="s">
        <v>556</v>
      </c>
      <c r="D97" s="23" t="s">
        <v>557</v>
      </c>
      <c r="E97" s="23" t="s">
        <v>558</v>
      </c>
      <c r="F97" s="19" t="s">
        <v>112</v>
      </c>
      <c r="G97" s="19" t="s">
        <v>193</v>
      </c>
      <c r="H97" s="19">
        <f t="shared" si="1"/>
        <v>20</v>
      </c>
      <c r="I97" s="19">
        <v>10</v>
      </c>
      <c r="J97" s="19"/>
      <c r="K97" s="19">
        <v>10</v>
      </c>
      <c r="L97" s="19" t="s">
        <v>99</v>
      </c>
      <c r="M97" s="19">
        <v>274</v>
      </c>
      <c r="N97" s="19">
        <v>29</v>
      </c>
      <c r="O97" s="23" t="s">
        <v>559</v>
      </c>
      <c r="P97" s="19" t="s">
        <v>170</v>
      </c>
      <c r="Q97" s="45" t="s">
        <v>115</v>
      </c>
      <c r="R97" s="45" t="s">
        <v>172</v>
      </c>
    </row>
    <row r="98" ht="60" spans="1:18">
      <c r="A98" s="19" t="s">
        <v>49</v>
      </c>
      <c r="B98" s="19" t="s">
        <v>163</v>
      </c>
      <c r="C98" s="20" t="s">
        <v>560</v>
      </c>
      <c r="D98" s="23" t="s">
        <v>561</v>
      </c>
      <c r="E98" s="23" t="s">
        <v>562</v>
      </c>
      <c r="F98" s="19" t="s">
        <v>112</v>
      </c>
      <c r="G98" s="19" t="s">
        <v>563</v>
      </c>
      <c r="H98" s="19">
        <f t="shared" si="1"/>
        <v>20</v>
      </c>
      <c r="I98" s="19">
        <v>10</v>
      </c>
      <c r="J98" s="19"/>
      <c r="K98" s="19">
        <v>10</v>
      </c>
      <c r="L98" s="19" t="s">
        <v>99</v>
      </c>
      <c r="M98" s="19">
        <v>291</v>
      </c>
      <c r="N98" s="19">
        <v>45</v>
      </c>
      <c r="O98" s="23" t="s">
        <v>564</v>
      </c>
      <c r="P98" s="19" t="s">
        <v>170</v>
      </c>
      <c r="Q98" s="19" t="s">
        <v>171</v>
      </c>
      <c r="R98" s="45" t="s">
        <v>172</v>
      </c>
    </row>
    <row r="99" ht="48" spans="1:18">
      <c r="A99" s="19" t="s">
        <v>49</v>
      </c>
      <c r="B99" s="19" t="s">
        <v>163</v>
      </c>
      <c r="C99" s="29" t="s">
        <v>565</v>
      </c>
      <c r="D99" s="23" t="s">
        <v>566</v>
      </c>
      <c r="E99" s="23" t="s">
        <v>567</v>
      </c>
      <c r="F99" s="19" t="s">
        <v>412</v>
      </c>
      <c r="G99" s="19" t="s">
        <v>568</v>
      </c>
      <c r="H99" s="19">
        <f t="shared" si="1"/>
        <v>20</v>
      </c>
      <c r="I99" s="32">
        <v>10</v>
      </c>
      <c r="J99" s="19"/>
      <c r="K99" s="32">
        <v>10</v>
      </c>
      <c r="L99" s="19" t="s">
        <v>99</v>
      </c>
      <c r="M99" s="19">
        <v>30</v>
      </c>
      <c r="N99" s="19">
        <v>2</v>
      </c>
      <c r="O99" s="23" t="s">
        <v>569</v>
      </c>
      <c r="P99" s="19" t="s">
        <v>170</v>
      </c>
      <c r="Q99" s="19" t="s">
        <v>171</v>
      </c>
      <c r="R99" s="45" t="s">
        <v>172</v>
      </c>
    </row>
    <row r="100" ht="60" spans="1:18">
      <c r="A100" s="19" t="s">
        <v>49</v>
      </c>
      <c r="B100" s="19" t="s">
        <v>163</v>
      </c>
      <c r="C100" s="20" t="s">
        <v>570</v>
      </c>
      <c r="D100" s="23" t="s">
        <v>571</v>
      </c>
      <c r="E100" s="23" t="s">
        <v>572</v>
      </c>
      <c r="F100" s="19" t="s">
        <v>119</v>
      </c>
      <c r="G100" s="19" t="s">
        <v>348</v>
      </c>
      <c r="H100" s="19">
        <f t="shared" si="1"/>
        <v>20</v>
      </c>
      <c r="I100" s="19">
        <v>10</v>
      </c>
      <c r="J100" s="19"/>
      <c r="K100" s="19">
        <v>10</v>
      </c>
      <c r="L100" s="19" t="s">
        <v>99</v>
      </c>
      <c r="M100" s="19">
        <v>591</v>
      </c>
      <c r="N100" s="19">
        <v>82</v>
      </c>
      <c r="O100" s="36" t="s">
        <v>349</v>
      </c>
      <c r="P100" s="19" t="s">
        <v>170</v>
      </c>
      <c r="Q100" s="45" t="s">
        <v>115</v>
      </c>
      <c r="R100" s="45" t="s">
        <v>172</v>
      </c>
    </row>
    <row r="101" ht="60" spans="1:18">
      <c r="A101" s="19" t="s">
        <v>49</v>
      </c>
      <c r="B101" s="19" t="s">
        <v>163</v>
      </c>
      <c r="C101" s="20" t="s">
        <v>573</v>
      </c>
      <c r="D101" s="23" t="s">
        <v>574</v>
      </c>
      <c r="E101" s="23" t="s">
        <v>575</v>
      </c>
      <c r="F101" s="19" t="s">
        <v>218</v>
      </c>
      <c r="G101" s="19" t="s">
        <v>219</v>
      </c>
      <c r="H101" s="19">
        <f t="shared" si="1"/>
        <v>20</v>
      </c>
      <c r="I101" s="19">
        <v>10</v>
      </c>
      <c r="J101" s="19"/>
      <c r="K101" s="19">
        <v>10</v>
      </c>
      <c r="L101" s="19" t="s">
        <v>99</v>
      </c>
      <c r="M101" s="19">
        <v>368</v>
      </c>
      <c r="N101" s="19">
        <v>25</v>
      </c>
      <c r="O101" s="23" t="s">
        <v>576</v>
      </c>
      <c r="P101" s="19" t="s">
        <v>170</v>
      </c>
      <c r="Q101" s="19" t="s">
        <v>171</v>
      </c>
      <c r="R101" s="45" t="s">
        <v>172</v>
      </c>
    </row>
    <row r="102" ht="60" spans="1:18">
      <c r="A102" s="19" t="s">
        <v>49</v>
      </c>
      <c r="B102" s="19" t="s">
        <v>163</v>
      </c>
      <c r="C102" s="94" t="s">
        <v>577</v>
      </c>
      <c r="D102" s="23" t="s">
        <v>578</v>
      </c>
      <c r="E102" s="23" t="s">
        <v>579</v>
      </c>
      <c r="F102" s="19" t="s">
        <v>130</v>
      </c>
      <c r="G102" s="19" t="s">
        <v>580</v>
      </c>
      <c r="H102" s="19">
        <f t="shared" si="1"/>
        <v>20</v>
      </c>
      <c r="I102" s="32">
        <v>10</v>
      </c>
      <c r="J102" s="32"/>
      <c r="K102" s="32">
        <v>10</v>
      </c>
      <c r="L102" s="19" t="s">
        <v>99</v>
      </c>
      <c r="M102" s="19">
        <v>166</v>
      </c>
      <c r="N102" s="19">
        <v>6</v>
      </c>
      <c r="O102" s="23" t="s">
        <v>581</v>
      </c>
      <c r="P102" s="19" t="s">
        <v>170</v>
      </c>
      <c r="Q102" s="19" t="s">
        <v>171</v>
      </c>
      <c r="R102" s="45" t="s">
        <v>172</v>
      </c>
    </row>
    <row r="103" ht="48" spans="1:18">
      <c r="A103" s="19" t="s">
        <v>49</v>
      </c>
      <c r="B103" s="19" t="s">
        <v>582</v>
      </c>
      <c r="C103" s="20" t="s">
        <v>583</v>
      </c>
      <c r="D103" s="23" t="s">
        <v>584</v>
      </c>
      <c r="E103" s="47" t="s">
        <v>585</v>
      </c>
      <c r="F103" s="19" t="s">
        <v>277</v>
      </c>
      <c r="G103" s="19" t="s">
        <v>586</v>
      </c>
      <c r="H103" s="19">
        <f t="shared" si="1"/>
        <v>20</v>
      </c>
      <c r="I103" s="48">
        <v>10</v>
      </c>
      <c r="J103" s="48"/>
      <c r="K103" s="48">
        <v>10</v>
      </c>
      <c r="L103" s="19" t="s">
        <v>99</v>
      </c>
      <c r="M103" s="19">
        <v>306</v>
      </c>
      <c r="N103" s="19">
        <v>6</v>
      </c>
      <c r="O103" s="23" t="s">
        <v>587</v>
      </c>
      <c r="P103" s="19" t="s">
        <v>170</v>
      </c>
      <c r="Q103" s="19" t="s">
        <v>115</v>
      </c>
      <c r="R103" s="45" t="s">
        <v>172</v>
      </c>
    </row>
    <row r="104" ht="36" spans="1:18">
      <c r="A104" s="21" t="s">
        <v>49</v>
      </c>
      <c r="B104" s="19" t="s">
        <v>93</v>
      </c>
      <c r="C104" s="20" t="s">
        <v>588</v>
      </c>
      <c r="D104" s="25" t="s">
        <v>589</v>
      </c>
      <c r="E104" s="25" t="s">
        <v>590</v>
      </c>
      <c r="F104" s="21" t="s">
        <v>130</v>
      </c>
      <c r="G104" s="21" t="s">
        <v>591</v>
      </c>
      <c r="H104" s="19">
        <f t="shared" si="1"/>
        <v>20</v>
      </c>
      <c r="I104" s="21">
        <v>10</v>
      </c>
      <c r="J104" s="21"/>
      <c r="K104" s="21">
        <v>10</v>
      </c>
      <c r="L104" s="21" t="s">
        <v>99</v>
      </c>
      <c r="M104" s="21">
        <v>60</v>
      </c>
      <c r="N104" s="21">
        <v>1</v>
      </c>
      <c r="O104" s="25" t="s">
        <v>592</v>
      </c>
      <c r="P104" s="19" t="s">
        <v>101</v>
      </c>
      <c r="Q104" s="45" t="s">
        <v>179</v>
      </c>
      <c r="R104" s="19" t="s">
        <v>101</v>
      </c>
    </row>
    <row r="105" ht="48" spans="1:192">
      <c r="A105" s="21" t="s">
        <v>49</v>
      </c>
      <c r="B105" s="19" t="s">
        <v>190</v>
      </c>
      <c r="C105" s="20" t="s">
        <v>593</v>
      </c>
      <c r="D105" s="21" t="s">
        <v>594</v>
      </c>
      <c r="E105" s="21" t="s">
        <v>595</v>
      </c>
      <c r="F105" s="21" t="s">
        <v>596</v>
      </c>
      <c r="G105" s="21" t="s">
        <v>597</v>
      </c>
      <c r="H105" s="19">
        <f t="shared" si="1"/>
        <v>21</v>
      </c>
      <c r="I105" s="21">
        <v>10.5</v>
      </c>
      <c r="J105" s="21"/>
      <c r="K105" s="21">
        <v>10.5</v>
      </c>
      <c r="L105" s="19" t="s">
        <v>99</v>
      </c>
      <c r="M105" s="21">
        <v>28</v>
      </c>
      <c r="N105" s="21">
        <v>15</v>
      </c>
      <c r="O105" s="21" t="s">
        <v>598</v>
      </c>
      <c r="P105" s="19" t="s">
        <v>409</v>
      </c>
      <c r="Q105" s="19" t="s">
        <v>171</v>
      </c>
      <c r="R105" s="19" t="s">
        <v>409</v>
      </c>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row>
    <row r="106" ht="48" spans="1:192">
      <c r="A106" s="21" t="s">
        <v>49</v>
      </c>
      <c r="B106" s="19" t="s">
        <v>190</v>
      </c>
      <c r="C106" s="29" t="s">
        <v>599</v>
      </c>
      <c r="D106" s="21" t="s">
        <v>600</v>
      </c>
      <c r="E106" s="21" t="s">
        <v>601</v>
      </c>
      <c r="F106" s="21" t="s">
        <v>602</v>
      </c>
      <c r="G106" s="21" t="s">
        <v>603</v>
      </c>
      <c r="H106" s="19">
        <f t="shared" si="1"/>
        <v>21</v>
      </c>
      <c r="I106" s="21">
        <v>10.5</v>
      </c>
      <c r="J106" s="21"/>
      <c r="K106" s="21">
        <v>10.5</v>
      </c>
      <c r="L106" s="19" t="s">
        <v>99</v>
      </c>
      <c r="M106" s="21">
        <v>26</v>
      </c>
      <c r="N106" s="21">
        <v>15</v>
      </c>
      <c r="O106" s="21" t="s">
        <v>598</v>
      </c>
      <c r="P106" s="19" t="s">
        <v>409</v>
      </c>
      <c r="Q106" s="19" t="s">
        <v>171</v>
      </c>
      <c r="R106" s="19" t="s">
        <v>409</v>
      </c>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row>
    <row r="107" ht="48" spans="1:18">
      <c r="A107" s="21" t="s">
        <v>49</v>
      </c>
      <c r="B107" s="19" t="s">
        <v>190</v>
      </c>
      <c r="C107" s="20" t="s">
        <v>604</v>
      </c>
      <c r="D107" s="21" t="s">
        <v>605</v>
      </c>
      <c r="E107" s="21" t="s">
        <v>601</v>
      </c>
      <c r="F107" s="21" t="s">
        <v>602</v>
      </c>
      <c r="G107" s="21" t="s">
        <v>606</v>
      </c>
      <c r="H107" s="19">
        <f t="shared" si="1"/>
        <v>21</v>
      </c>
      <c r="I107" s="42">
        <v>10.5</v>
      </c>
      <c r="J107" s="42"/>
      <c r="K107" s="42">
        <v>10.5</v>
      </c>
      <c r="L107" s="19" t="s">
        <v>99</v>
      </c>
      <c r="M107" s="21">
        <v>32</v>
      </c>
      <c r="N107" s="21">
        <v>15</v>
      </c>
      <c r="O107" s="21" t="s">
        <v>607</v>
      </c>
      <c r="P107" s="19" t="s">
        <v>409</v>
      </c>
      <c r="Q107" s="19" t="s">
        <v>171</v>
      </c>
      <c r="R107" s="19" t="s">
        <v>409</v>
      </c>
    </row>
    <row r="108" ht="60" spans="1:18">
      <c r="A108" s="21" t="s">
        <v>49</v>
      </c>
      <c r="B108" s="19" t="s">
        <v>190</v>
      </c>
      <c r="C108" s="20" t="s">
        <v>608</v>
      </c>
      <c r="D108" s="21" t="s">
        <v>609</v>
      </c>
      <c r="E108" s="21" t="s">
        <v>610</v>
      </c>
      <c r="F108" s="21" t="s">
        <v>412</v>
      </c>
      <c r="G108" s="21" t="s">
        <v>413</v>
      </c>
      <c r="H108" s="19">
        <f t="shared" si="1"/>
        <v>21</v>
      </c>
      <c r="I108" s="42">
        <v>10.5</v>
      </c>
      <c r="J108" s="42"/>
      <c r="K108" s="42">
        <v>10.5</v>
      </c>
      <c r="L108" s="19" t="s">
        <v>99</v>
      </c>
      <c r="M108" s="21">
        <v>21</v>
      </c>
      <c r="N108" s="21">
        <v>10</v>
      </c>
      <c r="O108" s="21" t="s">
        <v>611</v>
      </c>
      <c r="P108" s="19" t="s">
        <v>409</v>
      </c>
      <c r="Q108" s="19" t="s">
        <v>171</v>
      </c>
      <c r="R108" s="19" t="s">
        <v>409</v>
      </c>
    </row>
    <row r="109" ht="72" spans="1:18">
      <c r="A109" s="19" t="s">
        <v>49</v>
      </c>
      <c r="B109" s="19" t="s">
        <v>163</v>
      </c>
      <c r="C109" s="20" t="s">
        <v>612</v>
      </c>
      <c r="D109" s="23" t="s">
        <v>613</v>
      </c>
      <c r="E109" s="23" t="s">
        <v>614</v>
      </c>
      <c r="F109" s="19" t="s">
        <v>277</v>
      </c>
      <c r="G109" s="19" t="s">
        <v>615</v>
      </c>
      <c r="H109" s="19">
        <f t="shared" si="1"/>
        <v>21</v>
      </c>
      <c r="I109" s="19">
        <v>10.5</v>
      </c>
      <c r="J109" s="19"/>
      <c r="K109" s="19">
        <v>10.5</v>
      </c>
      <c r="L109" s="19" t="s">
        <v>99</v>
      </c>
      <c r="M109" s="19">
        <v>251</v>
      </c>
      <c r="N109" s="19">
        <v>3</v>
      </c>
      <c r="O109" s="23" t="s">
        <v>616</v>
      </c>
      <c r="P109" s="19" t="s">
        <v>170</v>
      </c>
      <c r="Q109" s="19" t="s">
        <v>115</v>
      </c>
      <c r="R109" s="45" t="s">
        <v>172</v>
      </c>
    </row>
    <row r="110" ht="48" spans="1:18">
      <c r="A110" s="19" t="s">
        <v>49</v>
      </c>
      <c r="B110" s="19" t="s">
        <v>163</v>
      </c>
      <c r="C110" s="20" t="s">
        <v>617</v>
      </c>
      <c r="D110" s="23" t="s">
        <v>618</v>
      </c>
      <c r="E110" s="23" t="s">
        <v>619</v>
      </c>
      <c r="F110" s="19" t="s">
        <v>97</v>
      </c>
      <c r="G110" s="19" t="s">
        <v>620</v>
      </c>
      <c r="H110" s="19">
        <f t="shared" si="1"/>
        <v>21.6</v>
      </c>
      <c r="I110" s="19">
        <v>10.8</v>
      </c>
      <c r="J110" s="19"/>
      <c r="K110" s="19">
        <v>10.8</v>
      </c>
      <c r="L110" s="19" t="s">
        <v>99</v>
      </c>
      <c r="M110" s="19">
        <v>117</v>
      </c>
      <c r="N110" s="19">
        <v>10</v>
      </c>
      <c r="O110" s="23" t="s">
        <v>621</v>
      </c>
      <c r="P110" s="19" t="s">
        <v>170</v>
      </c>
      <c r="Q110" s="19" t="s">
        <v>115</v>
      </c>
      <c r="R110" s="45" t="s">
        <v>172</v>
      </c>
    </row>
    <row r="111" ht="72" spans="1:18">
      <c r="A111" s="19" t="s">
        <v>49</v>
      </c>
      <c r="B111" s="19" t="s">
        <v>163</v>
      </c>
      <c r="C111" s="20" t="s">
        <v>622</v>
      </c>
      <c r="D111" s="23" t="s">
        <v>623</v>
      </c>
      <c r="E111" s="23" t="s">
        <v>624</v>
      </c>
      <c r="F111" s="19" t="s">
        <v>112</v>
      </c>
      <c r="G111" s="19" t="s">
        <v>544</v>
      </c>
      <c r="H111" s="19">
        <f t="shared" si="1"/>
        <v>22</v>
      </c>
      <c r="I111" s="19">
        <v>11</v>
      </c>
      <c r="J111" s="19"/>
      <c r="K111" s="19">
        <v>11</v>
      </c>
      <c r="L111" s="19" t="s">
        <v>99</v>
      </c>
      <c r="M111" s="19">
        <v>55</v>
      </c>
      <c r="N111" s="19">
        <v>2</v>
      </c>
      <c r="O111" s="23" t="s">
        <v>625</v>
      </c>
      <c r="P111" s="19" t="s">
        <v>170</v>
      </c>
      <c r="Q111" s="19" t="s">
        <v>171</v>
      </c>
      <c r="R111" s="45" t="s">
        <v>172</v>
      </c>
    </row>
    <row r="112" ht="60" spans="1:18">
      <c r="A112" s="19" t="s">
        <v>49</v>
      </c>
      <c r="B112" s="19" t="s">
        <v>163</v>
      </c>
      <c r="C112" s="20" t="s">
        <v>626</v>
      </c>
      <c r="D112" s="23" t="s">
        <v>627</v>
      </c>
      <c r="E112" s="23" t="s">
        <v>628</v>
      </c>
      <c r="F112" s="19" t="s">
        <v>176</v>
      </c>
      <c r="G112" s="19" t="s">
        <v>629</v>
      </c>
      <c r="H112" s="19">
        <f t="shared" si="1"/>
        <v>23</v>
      </c>
      <c r="I112" s="19">
        <v>11.5</v>
      </c>
      <c r="J112" s="19"/>
      <c r="K112" s="19">
        <v>11.5</v>
      </c>
      <c r="L112" s="19" t="s">
        <v>99</v>
      </c>
      <c r="M112" s="38">
        <v>510</v>
      </c>
      <c r="N112" s="19">
        <v>25</v>
      </c>
      <c r="O112" s="23" t="s">
        <v>630</v>
      </c>
      <c r="P112" s="19" t="s">
        <v>170</v>
      </c>
      <c r="Q112" s="19" t="s">
        <v>171</v>
      </c>
      <c r="R112" s="45" t="s">
        <v>172</v>
      </c>
    </row>
    <row r="113" ht="72" spans="1:18">
      <c r="A113" s="19" t="s">
        <v>49</v>
      </c>
      <c r="B113" s="19" t="s">
        <v>163</v>
      </c>
      <c r="C113" s="20" t="s">
        <v>631</v>
      </c>
      <c r="D113" s="23" t="s">
        <v>632</v>
      </c>
      <c r="E113" s="23" t="s">
        <v>633</v>
      </c>
      <c r="F113" s="19" t="s">
        <v>130</v>
      </c>
      <c r="G113" s="19" t="s">
        <v>353</v>
      </c>
      <c r="H113" s="19">
        <f t="shared" si="1"/>
        <v>23</v>
      </c>
      <c r="I113" s="32">
        <v>11.5</v>
      </c>
      <c r="J113" s="32"/>
      <c r="K113" s="32">
        <v>11.5</v>
      </c>
      <c r="L113" s="19" t="s">
        <v>99</v>
      </c>
      <c r="M113" s="19">
        <v>299</v>
      </c>
      <c r="N113" s="19">
        <v>11</v>
      </c>
      <c r="O113" s="23" t="s">
        <v>354</v>
      </c>
      <c r="P113" s="19" t="s">
        <v>170</v>
      </c>
      <c r="Q113" s="45" t="s">
        <v>115</v>
      </c>
      <c r="R113" s="45" t="s">
        <v>172</v>
      </c>
    </row>
    <row r="114" ht="72" spans="1:18">
      <c r="A114" s="19" t="s">
        <v>49</v>
      </c>
      <c r="B114" s="19" t="s">
        <v>163</v>
      </c>
      <c r="C114" s="20" t="s">
        <v>634</v>
      </c>
      <c r="D114" s="23" t="s">
        <v>635</v>
      </c>
      <c r="E114" s="23" t="s">
        <v>636</v>
      </c>
      <c r="F114" s="19" t="s">
        <v>112</v>
      </c>
      <c r="G114" s="19" t="s">
        <v>637</v>
      </c>
      <c r="H114" s="19">
        <f t="shared" si="1"/>
        <v>23.28</v>
      </c>
      <c r="I114" s="19">
        <v>11.64</v>
      </c>
      <c r="J114" s="19"/>
      <c r="K114" s="19">
        <v>11.64</v>
      </c>
      <c r="L114" s="19" t="s">
        <v>99</v>
      </c>
      <c r="M114" s="19">
        <v>358</v>
      </c>
      <c r="N114" s="19">
        <v>14</v>
      </c>
      <c r="O114" s="23" t="s">
        <v>638</v>
      </c>
      <c r="P114" s="19" t="s">
        <v>170</v>
      </c>
      <c r="Q114" s="19" t="s">
        <v>171</v>
      </c>
      <c r="R114" s="45" t="s">
        <v>172</v>
      </c>
    </row>
    <row r="115" ht="48" spans="1:18">
      <c r="A115" s="21" t="s">
        <v>49</v>
      </c>
      <c r="B115" s="19" t="s">
        <v>190</v>
      </c>
      <c r="C115" s="26" t="s">
        <v>639</v>
      </c>
      <c r="D115" s="21" t="s">
        <v>640</v>
      </c>
      <c r="E115" s="21" t="s">
        <v>641</v>
      </c>
      <c r="F115" s="21" t="s">
        <v>602</v>
      </c>
      <c r="G115" s="21" t="s">
        <v>642</v>
      </c>
      <c r="H115" s="19">
        <f t="shared" si="1"/>
        <v>24</v>
      </c>
      <c r="I115" s="42">
        <v>12</v>
      </c>
      <c r="J115" s="42"/>
      <c r="K115" s="42">
        <v>12</v>
      </c>
      <c r="L115" s="19" t="s">
        <v>99</v>
      </c>
      <c r="M115" s="21">
        <v>26</v>
      </c>
      <c r="N115" s="21">
        <v>15</v>
      </c>
      <c r="O115" s="21" t="s">
        <v>643</v>
      </c>
      <c r="P115" s="19" t="s">
        <v>409</v>
      </c>
      <c r="Q115" s="19" t="s">
        <v>115</v>
      </c>
      <c r="R115" s="19" t="s">
        <v>409</v>
      </c>
    </row>
    <row r="116" ht="60" spans="1:18">
      <c r="A116" s="19" t="s">
        <v>49</v>
      </c>
      <c r="B116" s="19" t="s">
        <v>163</v>
      </c>
      <c r="C116" s="20" t="s">
        <v>644</v>
      </c>
      <c r="D116" s="23" t="s">
        <v>645</v>
      </c>
      <c r="E116" s="23" t="s">
        <v>646</v>
      </c>
      <c r="F116" s="19" t="s">
        <v>112</v>
      </c>
      <c r="G116" s="19" t="s">
        <v>318</v>
      </c>
      <c r="H116" s="19">
        <f t="shared" si="1"/>
        <v>24.2</v>
      </c>
      <c r="I116" s="19">
        <v>12.1</v>
      </c>
      <c r="J116" s="19"/>
      <c r="K116" s="19">
        <v>12.1</v>
      </c>
      <c r="L116" s="19" t="s">
        <v>99</v>
      </c>
      <c r="M116" s="19">
        <v>294</v>
      </c>
      <c r="N116" s="19">
        <v>11</v>
      </c>
      <c r="O116" s="23" t="s">
        <v>647</v>
      </c>
      <c r="P116" s="19" t="s">
        <v>170</v>
      </c>
      <c r="Q116" s="19" t="s">
        <v>171</v>
      </c>
      <c r="R116" s="45" t="s">
        <v>172</v>
      </c>
    </row>
    <row r="117" ht="60" spans="1:18">
      <c r="A117" s="19" t="s">
        <v>49</v>
      </c>
      <c r="B117" s="19" t="s">
        <v>163</v>
      </c>
      <c r="C117" s="26" t="s">
        <v>648</v>
      </c>
      <c r="D117" s="23" t="s">
        <v>649</v>
      </c>
      <c r="E117" s="23" t="s">
        <v>650</v>
      </c>
      <c r="F117" s="19" t="s">
        <v>112</v>
      </c>
      <c r="G117" s="19" t="s">
        <v>563</v>
      </c>
      <c r="H117" s="19">
        <f t="shared" si="1"/>
        <v>24.3</v>
      </c>
      <c r="I117" s="19">
        <v>12.15</v>
      </c>
      <c r="J117" s="19"/>
      <c r="K117" s="19">
        <v>12.15</v>
      </c>
      <c r="L117" s="19" t="s">
        <v>99</v>
      </c>
      <c r="M117" s="19">
        <v>291</v>
      </c>
      <c r="N117" s="19">
        <v>45</v>
      </c>
      <c r="O117" s="23" t="s">
        <v>651</v>
      </c>
      <c r="P117" s="19" t="s">
        <v>170</v>
      </c>
      <c r="Q117" s="19" t="s">
        <v>171</v>
      </c>
      <c r="R117" s="45" t="s">
        <v>172</v>
      </c>
    </row>
    <row r="118" ht="48" spans="1:18">
      <c r="A118" s="21" t="s">
        <v>49</v>
      </c>
      <c r="B118" s="19" t="s">
        <v>163</v>
      </c>
      <c r="C118" s="26" t="s">
        <v>652</v>
      </c>
      <c r="D118" s="19" t="s">
        <v>653</v>
      </c>
      <c r="E118" s="21" t="s">
        <v>654</v>
      </c>
      <c r="F118" s="21" t="s">
        <v>106</v>
      </c>
      <c r="G118" s="21" t="s">
        <v>655</v>
      </c>
      <c r="H118" s="19">
        <f t="shared" si="1"/>
        <v>24.96</v>
      </c>
      <c r="I118" s="21">
        <v>12.48</v>
      </c>
      <c r="J118" s="42"/>
      <c r="K118" s="21">
        <v>12.48</v>
      </c>
      <c r="L118" s="19" t="s">
        <v>99</v>
      </c>
      <c r="M118" s="21">
        <v>78</v>
      </c>
      <c r="N118" s="21">
        <v>6</v>
      </c>
      <c r="O118" s="19" t="s">
        <v>656</v>
      </c>
      <c r="P118" s="19" t="s">
        <v>101</v>
      </c>
      <c r="Q118" s="45" t="s">
        <v>657</v>
      </c>
      <c r="R118" s="19" t="s">
        <v>101</v>
      </c>
    </row>
    <row r="119" ht="48" spans="1:192">
      <c r="A119" s="21" t="s">
        <v>49</v>
      </c>
      <c r="B119" s="19" t="s">
        <v>190</v>
      </c>
      <c r="C119" s="26" t="s">
        <v>658</v>
      </c>
      <c r="D119" s="21" t="s">
        <v>659</v>
      </c>
      <c r="E119" s="21" t="s">
        <v>660</v>
      </c>
      <c r="F119" s="21" t="s">
        <v>661</v>
      </c>
      <c r="G119" s="21" t="s">
        <v>662</v>
      </c>
      <c r="H119" s="19">
        <f t="shared" si="1"/>
        <v>25</v>
      </c>
      <c r="I119" s="21">
        <v>12.5</v>
      </c>
      <c r="J119" s="21"/>
      <c r="K119" s="21">
        <v>12.5</v>
      </c>
      <c r="L119" s="19" t="s">
        <v>99</v>
      </c>
      <c r="M119" s="21">
        <v>35</v>
      </c>
      <c r="N119" s="21">
        <v>16</v>
      </c>
      <c r="O119" s="21" t="s">
        <v>663</v>
      </c>
      <c r="P119" s="19" t="s">
        <v>409</v>
      </c>
      <c r="Q119" s="19" t="s">
        <v>115</v>
      </c>
      <c r="R119" s="19" t="s">
        <v>409</v>
      </c>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row>
    <row r="120" ht="48" spans="1:18">
      <c r="A120" s="21" t="s">
        <v>49</v>
      </c>
      <c r="B120" s="19" t="s">
        <v>190</v>
      </c>
      <c r="C120" s="20" t="s">
        <v>664</v>
      </c>
      <c r="D120" s="21" t="s">
        <v>665</v>
      </c>
      <c r="E120" s="21" t="s">
        <v>666</v>
      </c>
      <c r="F120" s="21" t="s">
        <v>277</v>
      </c>
      <c r="G120" s="21" t="s">
        <v>667</v>
      </c>
      <c r="H120" s="19">
        <f t="shared" si="1"/>
        <v>25</v>
      </c>
      <c r="I120" s="42">
        <v>12.5</v>
      </c>
      <c r="J120" s="42"/>
      <c r="K120" s="42">
        <v>12.5</v>
      </c>
      <c r="L120" s="19" t="s">
        <v>99</v>
      </c>
      <c r="M120" s="21">
        <v>30</v>
      </c>
      <c r="N120" s="21">
        <v>18</v>
      </c>
      <c r="O120" s="21" t="s">
        <v>668</v>
      </c>
      <c r="P120" s="19" t="s">
        <v>409</v>
      </c>
      <c r="Q120" s="19" t="s">
        <v>171</v>
      </c>
      <c r="R120" s="19" t="s">
        <v>409</v>
      </c>
    </row>
    <row r="121" ht="48" spans="1:18">
      <c r="A121" s="19" t="s">
        <v>49</v>
      </c>
      <c r="B121" s="19" t="s">
        <v>163</v>
      </c>
      <c r="C121" s="20" t="s">
        <v>669</v>
      </c>
      <c r="D121" s="19" t="s">
        <v>670</v>
      </c>
      <c r="E121" s="23" t="s">
        <v>671</v>
      </c>
      <c r="F121" s="19" t="s">
        <v>183</v>
      </c>
      <c r="G121" s="19" t="s">
        <v>672</v>
      </c>
      <c r="H121" s="19">
        <f t="shared" si="1"/>
        <v>25</v>
      </c>
      <c r="I121" s="19">
        <v>12.5</v>
      </c>
      <c r="J121" s="19"/>
      <c r="K121" s="19">
        <v>12.5</v>
      </c>
      <c r="L121" s="19" t="s">
        <v>99</v>
      </c>
      <c r="M121" s="19">
        <v>320</v>
      </c>
      <c r="N121" s="19">
        <v>8</v>
      </c>
      <c r="O121" s="19" t="s">
        <v>673</v>
      </c>
      <c r="P121" s="19" t="s">
        <v>170</v>
      </c>
      <c r="Q121" s="19" t="s">
        <v>171</v>
      </c>
      <c r="R121" s="45" t="s">
        <v>172</v>
      </c>
    </row>
    <row r="122" ht="48" spans="1:18">
      <c r="A122" s="19" t="s">
        <v>49</v>
      </c>
      <c r="B122" s="19" t="s">
        <v>163</v>
      </c>
      <c r="C122" s="20" t="s">
        <v>674</v>
      </c>
      <c r="D122" s="23" t="s">
        <v>675</v>
      </c>
      <c r="E122" s="23" t="s">
        <v>676</v>
      </c>
      <c r="F122" s="19" t="s">
        <v>183</v>
      </c>
      <c r="G122" s="19" t="s">
        <v>677</v>
      </c>
      <c r="H122" s="19">
        <f t="shared" si="1"/>
        <v>25</v>
      </c>
      <c r="I122" s="19">
        <v>12.5</v>
      </c>
      <c r="J122" s="19"/>
      <c r="K122" s="19">
        <v>12.5</v>
      </c>
      <c r="L122" s="19" t="s">
        <v>99</v>
      </c>
      <c r="M122" s="19">
        <v>89</v>
      </c>
      <c r="N122" s="19">
        <v>3</v>
      </c>
      <c r="O122" s="23" t="s">
        <v>678</v>
      </c>
      <c r="P122" s="19" t="s">
        <v>170</v>
      </c>
      <c r="Q122" s="19" t="s">
        <v>171</v>
      </c>
      <c r="R122" s="45" t="s">
        <v>172</v>
      </c>
    </row>
    <row r="123" ht="48" spans="1:18">
      <c r="A123" s="19" t="s">
        <v>49</v>
      </c>
      <c r="B123" s="19" t="s">
        <v>163</v>
      </c>
      <c r="C123" s="20" t="s">
        <v>679</v>
      </c>
      <c r="D123" s="23" t="s">
        <v>680</v>
      </c>
      <c r="E123" s="23" t="s">
        <v>681</v>
      </c>
      <c r="F123" s="19" t="s">
        <v>176</v>
      </c>
      <c r="G123" s="19" t="s">
        <v>401</v>
      </c>
      <c r="H123" s="19">
        <f t="shared" si="1"/>
        <v>25</v>
      </c>
      <c r="I123" s="32">
        <v>12.5</v>
      </c>
      <c r="J123" s="19"/>
      <c r="K123" s="32">
        <v>12.5</v>
      </c>
      <c r="L123" s="19" t="s">
        <v>99</v>
      </c>
      <c r="M123" s="38">
        <v>376</v>
      </c>
      <c r="N123" s="19">
        <v>14</v>
      </c>
      <c r="O123" s="23" t="s">
        <v>682</v>
      </c>
      <c r="P123" s="19" t="s">
        <v>170</v>
      </c>
      <c r="Q123" s="19" t="s">
        <v>171</v>
      </c>
      <c r="R123" s="45" t="s">
        <v>172</v>
      </c>
    </row>
    <row r="124" ht="48" spans="1:18">
      <c r="A124" s="19" t="s">
        <v>49</v>
      </c>
      <c r="B124" s="19" t="s">
        <v>163</v>
      </c>
      <c r="C124" s="20" t="s">
        <v>683</v>
      </c>
      <c r="D124" s="23" t="s">
        <v>684</v>
      </c>
      <c r="E124" s="23" t="s">
        <v>685</v>
      </c>
      <c r="F124" s="19" t="s">
        <v>112</v>
      </c>
      <c r="G124" s="19" t="s">
        <v>449</v>
      </c>
      <c r="H124" s="19">
        <f t="shared" si="1"/>
        <v>25</v>
      </c>
      <c r="I124" s="19">
        <v>12.5</v>
      </c>
      <c r="J124" s="19"/>
      <c r="K124" s="19">
        <v>12.5</v>
      </c>
      <c r="L124" s="19" t="s">
        <v>99</v>
      </c>
      <c r="M124" s="19">
        <v>173</v>
      </c>
      <c r="N124" s="19">
        <v>15</v>
      </c>
      <c r="O124" s="23" t="s">
        <v>686</v>
      </c>
      <c r="P124" s="19" t="s">
        <v>170</v>
      </c>
      <c r="Q124" s="19" t="s">
        <v>171</v>
      </c>
      <c r="R124" s="45" t="s">
        <v>172</v>
      </c>
    </row>
    <row r="125" ht="48" spans="1:18">
      <c r="A125" s="19" t="s">
        <v>49</v>
      </c>
      <c r="B125" s="19" t="s">
        <v>163</v>
      </c>
      <c r="C125" s="20" t="s">
        <v>687</v>
      </c>
      <c r="D125" s="23" t="s">
        <v>688</v>
      </c>
      <c r="E125" s="23" t="s">
        <v>689</v>
      </c>
      <c r="F125" s="19" t="s">
        <v>119</v>
      </c>
      <c r="G125" s="19" t="s">
        <v>690</v>
      </c>
      <c r="H125" s="19">
        <f t="shared" si="1"/>
        <v>25</v>
      </c>
      <c r="I125" s="19">
        <v>12.5</v>
      </c>
      <c r="J125" s="19"/>
      <c r="K125" s="19">
        <v>12.5</v>
      </c>
      <c r="L125" s="19" t="s">
        <v>99</v>
      </c>
      <c r="M125" s="19">
        <v>305</v>
      </c>
      <c r="N125" s="19">
        <v>24</v>
      </c>
      <c r="O125" s="23" t="s">
        <v>691</v>
      </c>
      <c r="P125" s="19" t="s">
        <v>170</v>
      </c>
      <c r="Q125" s="19" t="s">
        <v>171</v>
      </c>
      <c r="R125" s="45" t="s">
        <v>172</v>
      </c>
    </row>
    <row r="126" ht="48" spans="1:18">
      <c r="A126" s="19" t="s">
        <v>49</v>
      </c>
      <c r="B126" s="19" t="s">
        <v>163</v>
      </c>
      <c r="C126" s="20" t="s">
        <v>692</v>
      </c>
      <c r="D126" s="23" t="s">
        <v>693</v>
      </c>
      <c r="E126" s="23" t="s">
        <v>694</v>
      </c>
      <c r="F126" s="19" t="s">
        <v>176</v>
      </c>
      <c r="G126" s="19" t="s">
        <v>401</v>
      </c>
      <c r="H126" s="19">
        <f t="shared" si="1"/>
        <v>25.6</v>
      </c>
      <c r="I126" s="19">
        <v>12.8</v>
      </c>
      <c r="J126" s="19"/>
      <c r="K126" s="19">
        <v>12.8</v>
      </c>
      <c r="L126" s="19" t="s">
        <v>99</v>
      </c>
      <c r="M126" s="38">
        <v>376</v>
      </c>
      <c r="N126" s="19">
        <v>14</v>
      </c>
      <c r="O126" s="23" t="s">
        <v>695</v>
      </c>
      <c r="P126" s="19" t="s">
        <v>170</v>
      </c>
      <c r="Q126" s="19" t="s">
        <v>171</v>
      </c>
      <c r="R126" s="45" t="s">
        <v>172</v>
      </c>
    </row>
    <row r="127" ht="60" spans="1:18">
      <c r="A127" s="19" t="s">
        <v>49</v>
      </c>
      <c r="B127" s="19" t="s">
        <v>163</v>
      </c>
      <c r="C127" s="20" t="s">
        <v>696</v>
      </c>
      <c r="D127" s="23" t="s">
        <v>697</v>
      </c>
      <c r="E127" s="23" t="s">
        <v>698</v>
      </c>
      <c r="F127" s="19" t="s">
        <v>97</v>
      </c>
      <c r="G127" s="19" t="s">
        <v>328</v>
      </c>
      <c r="H127" s="19">
        <f t="shared" si="1"/>
        <v>26</v>
      </c>
      <c r="I127" s="19">
        <v>13</v>
      </c>
      <c r="J127" s="19"/>
      <c r="K127" s="19">
        <v>13</v>
      </c>
      <c r="L127" s="19" t="s">
        <v>99</v>
      </c>
      <c r="M127" s="19">
        <v>106</v>
      </c>
      <c r="N127" s="19">
        <v>14</v>
      </c>
      <c r="O127" s="23" t="s">
        <v>699</v>
      </c>
      <c r="P127" s="19" t="s">
        <v>170</v>
      </c>
      <c r="Q127" s="19" t="s">
        <v>171</v>
      </c>
      <c r="R127" s="45" t="s">
        <v>172</v>
      </c>
    </row>
    <row r="128" ht="48" spans="1:18">
      <c r="A128" s="19" t="s">
        <v>49</v>
      </c>
      <c r="B128" s="19" t="s">
        <v>163</v>
      </c>
      <c r="C128" s="26" t="s">
        <v>700</v>
      </c>
      <c r="D128" s="23" t="s">
        <v>701</v>
      </c>
      <c r="E128" s="23" t="s">
        <v>702</v>
      </c>
      <c r="F128" s="19" t="s">
        <v>97</v>
      </c>
      <c r="G128" s="19" t="s">
        <v>156</v>
      </c>
      <c r="H128" s="19">
        <f t="shared" si="1"/>
        <v>26</v>
      </c>
      <c r="I128" s="19">
        <v>13</v>
      </c>
      <c r="J128" s="19"/>
      <c r="K128" s="19">
        <v>13</v>
      </c>
      <c r="L128" s="19" t="s">
        <v>99</v>
      </c>
      <c r="M128" s="19">
        <v>53</v>
      </c>
      <c r="N128" s="19">
        <v>2</v>
      </c>
      <c r="O128" s="23" t="s">
        <v>703</v>
      </c>
      <c r="P128" s="19" t="s">
        <v>170</v>
      </c>
      <c r="Q128" s="19" t="s">
        <v>171</v>
      </c>
      <c r="R128" s="45" t="s">
        <v>172</v>
      </c>
    </row>
    <row r="129" ht="48" spans="1:18">
      <c r="A129" s="19" t="s">
        <v>49</v>
      </c>
      <c r="B129" s="19" t="s">
        <v>163</v>
      </c>
      <c r="C129" s="20" t="s">
        <v>704</v>
      </c>
      <c r="D129" s="33" t="s">
        <v>705</v>
      </c>
      <c r="E129" s="33" t="s">
        <v>706</v>
      </c>
      <c r="F129" s="32" t="s">
        <v>106</v>
      </c>
      <c r="G129" s="32" t="s">
        <v>303</v>
      </c>
      <c r="H129" s="19">
        <f t="shared" si="1"/>
        <v>26</v>
      </c>
      <c r="I129" s="32">
        <v>13</v>
      </c>
      <c r="J129" s="19"/>
      <c r="K129" s="32">
        <v>13</v>
      </c>
      <c r="L129" s="32" t="s">
        <v>99</v>
      </c>
      <c r="M129" s="38">
        <v>40</v>
      </c>
      <c r="N129" s="38">
        <v>1</v>
      </c>
      <c r="O129" s="33" t="s">
        <v>707</v>
      </c>
      <c r="P129" s="19" t="s">
        <v>170</v>
      </c>
      <c r="Q129" s="19" t="s">
        <v>171</v>
      </c>
      <c r="R129" s="45" t="s">
        <v>172</v>
      </c>
    </row>
    <row r="130" ht="60" spans="1:18">
      <c r="A130" s="19" t="s">
        <v>49</v>
      </c>
      <c r="B130" s="19" t="s">
        <v>163</v>
      </c>
      <c r="C130" s="29" t="s">
        <v>708</v>
      </c>
      <c r="D130" s="23" t="s">
        <v>306</v>
      </c>
      <c r="E130" s="23" t="s">
        <v>709</v>
      </c>
      <c r="F130" s="19" t="s">
        <v>112</v>
      </c>
      <c r="G130" s="19" t="s">
        <v>113</v>
      </c>
      <c r="H130" s="19">
        <f t="shared" si="1"/>
        <v>26</v>
      </c>
      <c r="I130" s="19">
        <v>13</v>
      </c>
      <c r="J130" s="19"/>
      <c r="K130" s="19">
        <v>13</v>
      </c>
      <c r="L130" s="19" t="s">
        <v>99</v>
      </c>
      <c r="M130" s="19">
        <v>291</v>
      </c>
      <c r="N130" s="19">
        <v>23</v>
      </c>
      <c r="O130" s="23" t="s">
        <v>308</v>
      </c>
      <c r="P130" s="19" t="s">
        <v>170</v>
      </c>
      <c r="Q130" s="45" t="s">
        <v>115</v>
      </c>
      <c r="R130" s="45" t="s">
        <v>172</v>
      </c>
    </row>
    <row r="131" ht="48" spans="1:18">
      <c r="A131" s="19" t="s">
        <v>49</v>
      </c>
      <c r="B131" s="19" t="s">
        <v>163</v>
      </c>
      <c r="C131" s="20" t="s">
        <v>710</v>
      </c>
      <c r="D131" s="23" t="s">
        <v>711</v>
      </c>
      <c r="E131" s="23" t="s">
        <v>712</v>
      </c>
      <c r="F131" s="19" t="s">
        <v>112</v>
      </c>
      <c r="G131" s="19" t="s">
        <v>502</v>
      </c>
      <c r="H131" s="19">
        <f t="shared" si="1"/>
        <v>26</v>
      </c>
      <c r="I131" s="32">
        <v>13</v>
      </c>
      <c r="J131" s="19"/>
      <c r="K131" s="32">
        <v>13</v>
      </c>
      <c r="L131" s="19" t="s">
        <v>99</v>
      </c>
      <c r="M131" s="19">
        <v>285</v>
      </c>
      <c r="N131" s="19">
        <v>18</v>
      </c>
      <c r="O131" s="23" t="s">
        <v>713</v>
      </c>
      <c r="P131" s="19" t="s">
        <v>170</v>
      </c>
      <c r="Q131" s="19" t="s">
        <v>171</v>
      </c>
      <c r="R131" s="45" t="s">
        <v>172</v>
      </c>
    </row>
    <row r="132" ht="48" spans="1:18">
      <c r="A132" s="19" t="s">
        <v>49</v>
      </c>
      <c r="B132" s="19" t="s">
        <v>163</v>
      </c>
      <c r="C132" s="20" t="s">
        <v>714</v>
      </c>
      <c r="D132" s="23" t="s">
        <v>715</v>
      </c>
      <c r="E132" s="23" t="s">
        <v>716</v>
      </c>
      <c r="F132" s="19" t="s">
        <v>183</v>
      </c>
      <c r="G132" s="19" t="s">
        <v>717</v>
      </c>
      <c r="H132" s="19">
        <f t="shared" si="1"/>
        <v>27</v>
      </c>
      <c r="I132" s="19">
        <v>13.5</v>
      </c>
      <c r="J132" s="19"/>
      <c r="K132" s="19">
        <v>13.5</v>
      </c>
      <c r="L132" s="19" t="s">
        <v>99</v>
      </c>
      <c r="M132" s="19">
        <v>105</v>
      </c>
      <c r="N132" s="19">
        <v>6</v>
      </c>
      <c r="O132" s="23" t="s">
        <v>718</v>
      </c>
      <c r="P132" s="19" t="s">
        <v>170</v>
      </c>
      <c r="Q132" s="19" t="s">
        <v>171</v>
      </c>
      <c r="R132" s="45" t="s">
        <v>172</v>
      </c>
    </row>
    <row r="133" ht="60" spans="1:18">
      <c r="A133" s="19" t="s">
        <v>49</v>
      </c>
      <c r="B133" s="19" t="s">
        <v>163</v>
      </c>
      <c r="C133" s="20" t="s">
        <v>714</v>
      </c>
      <c r="D133" s="23" t="s">
        <v>719</v>
      </c>
      <c r="E133" s="23" t="s">
        <v>720</v>
      </c>
      <c r="F133" s="19" t="s">
        <v>112</v>
      </c>
      <c r="G133" s="19" t="s">
        <v>318</v>
      </c>
      <c r="H133" s="19">
        <f t="shared" ref="H133:H196" si="2">I133+K133</f>
        <v>27</v>
      </c>
      <c r="I133" s="19">
        <v>13.5</v>
      </c>
      <c r="J133" s="19"/>
      <c r="K133" s="19">
        <v>13.5</v>
      </c>
      <c r="L133" s="19" t="s">
        <v>99</v>
      </c>
      <c r="M133" s="19">
        <v>53</v>
      </c>
      <c r="N133" s="19">
        <v>1</v>
      </c>
      <c r="O133" s="23" t="s">
        <v>721</v>
      </c>
      <c r="P133" s="19" t="s">
        <v>170</v>
      </c>
      <c r="Q133" s="19" t="s">
        <v>171</v>
      </c>
      <c r="R133" s="45" t="s">
        <v>172</v>
      </c>
    </row>
    <row r="134" ht="60" spans="1:18">
      <c r="A134" s="19" t="s">
        <v>49</v>
      </c>
      <c r="B134" s="19" t="s">
        <v>163</v>
      </c>
      <c r="C134" s="20" t="s">
        <v>722</v>
      </c>
      <c r="D134" s="23" t="s">
        <v>723</v>
      </c>
      <c r="E134" s="23" t="s">
        <v>724</v>
      </c>
      <c r="F134" s="19" t="s">
        <v>112</v>
      </c>
      <c r="G134" s="19" t="s">
        <v>343</v>
      </c>
      <c r="H134" s="19">
        <f t="shared" si="2"/>
        <v>27</v>
      </c>
      <c r="I134" s="19">
        <v>13.5</v>
      </c>
      <c r="J134" s="19"/>
      <c r="K134" s="19">
        <v>13.5</v>
      </c>
      <c r="L134" s="19" t="s">
        <v>99</v>
      </c>
      <c r="M134" s="19">
        <v>193</v>
      </c>
      <c r="N134" s="19">
        <v>4</v>
      </c>
      <c r="O134" s="23" t="s">
        <v>344</v>
      </c>
      <c r="P134" s="19" t="s">
        <v>170</v>
      </c>
      <c r="Q134" s="19" t="s">
        <v>171</v>
      </c>
      <c r="R134" s="45" t="s">
        <v>172</v>
      </c>
    </row>
    <row r="135" ht="72" spans="1:18">
      <c r="A135" s="19" t="s">
        <v>49</v>
      </c>
      <c r="B135" s="19" t="s">
        <v>163</v>
      </c>
      <c r="C135" s="20" t="s">
        <v>725</v>
      </c>
      <c r="D135" s="23" t="s">
        <v>726</v>
      </c>
      <c r="E135" s="23" t="s">
        <v>727</v>
      </c>
      <c r="F135" s="19" t="s">
        <v>218</v>
      </c>
      <c r="G135" s="19" t="s">
        <v>728</v>
      </c>
      <c r="H135" s="19">
        <f t="shared" si="2"/>
        <v>27</v>
      </c>
      <c r="I135" s="19">
        <v>13.5</v>
      </c>
      <c r="J135" s="19"/>
      <c r="K135" s="19">
        <v>13.5</v>
      </c>
      <c r="L135" s="19" t="s">
        <v>99</v>
      </c>
      <c r="M135" s="19">
        <v>196</v>
      </c>
      <c r="N135" s="19">
        <v>8</v>
      </c>
      <c r="O135" s="23" t="s">
        <v>729</v>
      </c>
      <c r="P135" s="19" t="s">
        <v>170</v>
      </c>
      <c r="Q135" s="45" t="s">
        <v>115</v>
      </c>
      <c r="R135" s="45" t="s">
        <v>172</v>
      </c>
    </row>
    <row r="136" ht="60" spans="1:18">
      <c r="A136" s="19" t="s">
        <v>49</v>
      </c>
      <c r="B136" s="19" t="s">
        <v>163</v>
      </c>
      <c r="C136" s="20" t="s">
        <v>730</v>
      </c>
      <c r="D136" s="23" t="s">
        <v>731</v>
      </c>
      <c r="E136" s="23" t="s">
        <v>732</v>
      </c>
      <c r="F136" s="19" t="s">
        <v>130</v>
      </c>
      <c r="G136" s="19" t="s">
        <v>733</v>
      </c>
      <c r="H136" s="19">
        <f t="shared" si="2"/>
        <v>27</v>
      </c>
      <c r="I136" s="32">
        <v>13.5</v>
      </c>
      <c r="J136" s="32"/>
      <c r="K136" s="32">
        <v>13.5</v>
      </c>
      <c r="L136" s="19" t="s">
        <v>99</v>
      </c>
      <c r="M136" s="19">
        <v>179</v>
      </c>
      <c r="N136" s="19">
        <v>2</v>
      </c>
      <c r="O136" s="23" t="s">
        <v>734</v>
      </c>
      <c r="P136" s="19" t="s">
        <v>170</v>
      </c>
      <c r="Q136" s="19" t="s">
        <v>171</v>
      </c>
      <c r="R136" s="45" t="s">
        <v>172</v>
      </c>
    </row>
    <row r="137" ht="60" spans="1:18">
      <c r="A137" s="19" t="s">
        <v>49</v>
      </c>
      <c r="B137" s="19" t="s">
        <v>163</v>
      </c>
      <c r="C137" s="20" t="s">
        <v>735</v>
      </c>
      <c r="D137" s="23" t="s">
        <v>736</v>
      </c>
      <c r="E137" s="23" t="s">
        <v>737</v>
      </c>
      <c r="F137" s="19" t="s">
        <v>97</v>
      </c>
      <c r="G137" s="19" t="s">
        <v>156</v>
      </c>
      <c r="H137" s="19">
        <f t="shared" si="2"/>
        <v>28</v>
      </c>
      <c r="I137" s="19">
        <v>14</v>
      </c>
      <c r="J137" s="19"/>
      <c r="K137" s="19">
        <v>14</v>
      </c>
      <c r="L137" s="19" t="s">
        <v>99</v>
      </c>
      <c r="M137" s="19">
        <v>76</v>
      </c>
      <c r="N137" s="19">
        <v>8</v>
      </c>
      <c r="O137" s="23" t="s">
        <v>738</v>
      </c>
      <c r="P137" s="19" t="s">
        <v>170</v>
      </c>
      <c r="Q137" s="19" t="s">
        <v>171</v>
      </c>
      <c r="R137" s="45" t="s">
        <v>172</v>
      </c>
    </row>
    <row r="138" ht="48" spans="1:18">
      <c r="A138" s="19" t="s">
        <v>49</v>
      </c>
      <c r="B138" s="19" t="s">
        <v>163</v>
      </c>
      <c r="C138" s="20" t="s">
        <v>739</v>
      </c>
      <c r="D138" s="23" t="s">
        <v>740</v>
      </c>
      <c r="E138" s="23" t="s">
        <v>741</v>
      </c>
      <c r="F138" s="19" t="s">
        <v>183</v>
      </c>
      <c r="G138" s="19" t="s">
        <v>742</v>
      </c>
      <c r="H138" s="19">
        <f t="shared" si="2"/>
        <v>28</v>
      </c>
      <c r="I138" s="19">
        <v>14</v>
      </c>
      <c r="J138" s="19"/>
      <c r="K138" s="19">
        <v>14</v>
      </c>
      <c r="L138" s="19" t="s">
        <v>99</v>
      </c>
      <c r="M138" s="19">
        <v>50</v>
      </c>
      <c r="N138" s="19">
        <v>4</v>
      </c>
      <c r="O138" s="23" t="s">
        <v>743</v>
      </c>
      <c r="P138" s="19" t="s">
        <v>170</v>
      </c>
      <c r="Q138" s="45" t="s">
        <v>115</v>
      </c>
      <c r="R138" s="45" t="s">
        <v>172</v>
      </c>
    </row>
    <row r="139" ht="48" spans="1:18">
      <c r="A139" s="19" t="s">
        <v>49</v>
      </c>
      <c r="B139" s="19" t="s">
        <v>163</v>
      </c>
      <c r="C139" s="20" t="s">
        <v>744</v>
      </c>
      <c r="D139" s="23" t="s">
        <v>745</v>
      </c>
      <c r="E139" s="23" t="s">
        <v>746</v>
      </c>
      <c r="F139" s="19" t="s">
        <v>97</v>
      </c>
      <c r="G139" s="19" t="s">
        <v>620</v>
      </c>
      <c r="H139" s="19">
        <f t="shared" si="2"/>
        <v>28.8</v>
      </c>
      <c r="I139" s="19">
        <v>14.4</v>
      </c>
      <c r="J139" s="19"/>
      <c r="K139" s="19">
        <v>14.4</v>
      </c>
      <c r="L139" s="19" t="s">
        <v>99</v>
      </c>
      <c r="M139" s="19">
        <v>117</v>
      </c>
      <c r="N139" s="19">
        <v>10</v>
      </c>
      <c r="O139" s="23" t="s">
        <v>621</v>
      </c>
      <c r="P139" s="19" t="s">
        <v>170</v>
      </c>
      <c r="Q139" s="19" t="s">
        <v>115</v>
      </c>
      <c r="R139" s="45" t="s">
        <v>172</v>
      </c>
    </row>
    <row r="140" ht="60" spans="1:18">
      <c r="A140" s="19" t="s">
        <v>49</v>
      </c>
      <c r="B140" s="19" t="s">
        <v>163</v>
      </c>
      <c r="C140" s="20" t="s">
        <v>747</v>
      </c>
      <c r="D140" s="23" t="s">
        <v>748</v>
      </c>
      <c r="E140" s="23" t="s">
        <v>749</v>
      </c>
      <c r="F140" s="19" t="s">
        <v>376</v>
      </c>
      <c r="G140" s="19" t="s">
        <v>750</v>
      </c>
      <c r="H140" s="19">
        <f t="shared" si="2"/>
        <v>29</v>
      </c>
      <c r="I140" s="32">
        <v>14.5</v>
      </c>
      <c r="J140" s="19"/>
      <c r="K140" s="32">
        <v>14.5</v>
      </c>
      <c r="L140" s="19" t="s">
        <v>99</v>
      </c>
      <c r="M140" s="19">
        <v>72</v>
      </c>
      <c r="N140" s="19">
        <v>10</v>
      </c>
      <c r="O140" s="23" t="s">
        <v>751</v>
      </c>
      <c r="P140" s="19" t="s">
        <v>170</v>
      </c>
      <c r="Q140" s="19" t="s">
        <v>171</v>
      </c>
      <c r="R140" s="45" t="s">
        <v>172</v>
      </c>
    </row>
    <row r="141" ht="60" spans="1:18">
      <c r="A141" s="19" t="s">
        <v>49</v>
      </c>
      <c r="B141" s="19" t="s">
        <v>163</v>
      </c>
      <c r="C141" s="20" t="s">
        <v>752</v>
      </c>
      <c r="D141" s="23" t="s">
        <v>753</v>
      </c>
      <c r="E141" s="23" t="s">
        <v>754</v>
      </c>
      <c r="F141" s="19" t="s">
        <v>218</v>
      </c>
      <c r="G141" s="19" t="s">
        <v>755</v>
      </c>
      <c r="H141" s="19">
        <f t="shared" si="2"/>
        <v>29</v>
      </c>
      <c r="I141" s="19">
        <v>14.5</v>
      </c>
      <c r="J141" s="19"/>
      <c r="K141" s="19">
        <v>14.5</v>
      </c>
      <c r="L141" s="19" t="s">
        <v>99</v>
      </c>
      <c r="M141" s="19">
        <v>274</v>
      </c>
      <c r="N141" s="19">
        <v>4</v>
      </c>
      <c r="O141" s="23" t="s">
        <v>756</v>
      </c>
      <c r="P141" s="19" t="s">
        <v>170</v>
      </c>
      <c r="Q141" s="45" t="s">
        <v>115</v>
      </c>
      <c r="R141" s="45" t="s">
        <v>172</v>
      </c>
    </row>
    <row r="142" ht="60" spans="1:18">
      <c r="A142" s="19" t="s">
        <v>49</v>
      </c>
      <c r="B142" s="19" t="s">
        <v>163</v>
      </c>
      <c r="C142" s="20" t="s">
        <v>757</v>
      </c>
      <c r="D142" s="23" t="s">
        <v>758</v>
      </c>
      <c r="E142" s="23" t="s">
        <v>759</v>
      </c>
      <c r="F142" s="19" t="s">
        <v>112</v>
      </c>
      <c r="G142" s="19" t="s">
        <v>231</v>
      </c>
      <c r="H142" s="19">
        <f t="shared" si="2"/>
        <v>29.8</v>
      </c>
      <c r="I142" s="19">
        <v>14.9</v>
      </c>
      <c r="J142" s="19"/>
      <c r="K142" s="19">
        <v>14.9</v>
      </c>
      <c r="L142" s="19" t="s">
        <v>99</v>
      </c>
      <c r="M142" s="19">
        <v>50</v>
      </c>
      <c r="N142" s="19">
        <v>19</v>
      </c>
      <c r="O142" s="23" t="s">
        <v>760</v>
      </c>
      <c r="P142" s="19" t="s">
        <v>170</v>
      </c>
      <c r="Q142" s="45" t="s">
        <v>115</v>
      </c>
      <c r="R142" s="45" t="s">
        <v>172</v>
      </c>
    </row>
    <row r="143" ht="60" spans="1:18">
      <c r="A143" s="19" t="s">
        <v>49</v>
      </c>
      <c r="B143" s="19" t="s">
        <v>163</v>
      </c>
      <c r="C143" s="20" t="s">
        <v>761</v>
      </c>
      <c r="D143" s="23" t="s">
        <v>762</v>
      </c>
      <c r="E143" s="23" t="s">
        <v>763</v>
      </c>
      <c r="F143" s="19" t="s">
        <v>112</v>
      </c>
      <c r="G143" s="19" t="s">
        <v>764</v>
      </c>
      <c r="H143" s="19">
        <f t="shared" si="2"/>
        <v>29.9</v>
      </c>
      <c r="I143" s="19">
        <v>14.95</v>
      </c>
      <c r="J143" s="19"/>
      <c r="K143" s="19">
        <v>14.95</v>
      </c>
      <c r="L143" s="19" t="s">
        <v>99</v>
      </c>
      <c r="M143" s="19">
        <v>41</v>
      </c>
      <c r="N143" s="19">
        <v>8</v>
      </c>
      <c r="O143" s="23" t="s">
        <v>765</v>
      </c>
      <c r="P143" s="19" t="s">
        <v>170</v>
      </c>
      <c r="Q143" s="19" t="s">
        <v>171</v>
      </c>
      <c r="R143" s="45" t="s">
        <v>172</v>
      </c>
    </row>
    <row r="144" ht="48" spans="1:18">
      <c r="A144" s="21" t="s">
        <v>49</v>
      </c>
      <c r="B144" s="19" t="s">
        <v>190</v>
      </c>
      <c r="C144" s="20" t="s">
        <v>766</v>
      </c>
      <c r="D144" s="21" t="s">
        <v>767</v>
      </c>
      <c r="E144" s="21" t="s">
        <v>768</v>
      </c>
      <c r="F144" s="19" t="s">
        <v>769</v>
      </c>
      <c r="G144" s="21" t="s">
        <v>770</v>
      </c>
      <c r="H144" s="19">
        <f t="shared" si="2"/>
        <v>30</v>
      </c>
      <c r="I144" s="42">
        <v>15</v>
      </c>
      <c r="J144" s="42"/>
      <c r="K144" s="42">
        <v>15</v>
      </c>
      <c r="L144" s="19" t="s">
        <v>99</v>
      </c>
      <c r="M144" s="21">
        <v>30</v>
      </c>
      <c r="N144" s="21">
        <v>12</v>
      </c>
      <c r="O144" s="21" t="s">
        <v>771</v>
      </c>
      <c r="P144" s="19" t="s">
        <v>409</v>
      </c>
      <c r="Q144" s="19" t="s">
        <v>115</v>
      </c>
      <c r="R144" s="19" t="s">
        <v>409</v>
      </c>
    </row>
    <row r="145" ht="60" spans="1:18">
      <c r="A145" s="19" t="s">
        <v>49</v>
      </c>
      <c r="B145" s="19" t="s">
        <v>582</v>
      </c>
      <c r="C145" s="20" t="s">
        <v>772</v>
      </c>
      <c r="D145" s="23" t="s">
        <v>773</v>
      </c>
      <c r="E145" s="23" t="s">
        <v>774</v>
      </c>
      <c r="F145" s="19" t="s">
        <v>317</v>
      </c>
      <c r="G145" s="19" t="s">
        <v>775</v>
      </c>
      <c r="H145" s="19">
        <f t="shared" si="2"/>
        <v>30</v>
      </c>
      <c r="I145" s="19">
        <v>15</v>
      </c>
      <c r="J145" s="19"/>
      <c r="K145" s="19">
        <v>15</v>
      </c>
      <c r="L145" s="19" t="s">
        <v>99</v>
      </c>
      <c r="M145" s="19">
        <v>345</v>
      </c>
      <c r="N145" s="19">
        <v>10</v>
      </c>
      <c r="O145" s="23" t="s">
        <v>776</v>
      </c>
      <c r="P145" s="19" t="s">
        <v>170</v>
      </c>
      <c r="Q145" s="45" t="s">
        <v>115</v>
      </c>
      <c r="R145" s="45" t="s">
        <v>172</v>
      </c>
    </row>
    <row r="146" ht="48" spans="1:18">
      <c r="A146" s="19" t="s">
        <v>49</v>
      </c>
      <c r="B146" s="19" t="s">
        <v>163</v>
      </c>
      <c r="C146" s="20" t="s">
        <v>777</v>
      </c>
      <c r="D146" s="23" t="s">
        <v>778</v>
      </c>
      <c r="E146" s="23" t="s">
        <v>779</v>
      </c>
      <c r="F146" s="19" t="s">
        <v>97</v>
      </c>
      <c r="G146" s="19" t="s">
        <v>780</v>
      </c>
      <c r="H146" s="19">
        <f t="shared" si="2"/>
        <v>30</v>
      </c>
      <c r="I146" s="19">
        <v>15</v>
      </c>
      <c r="J146" s="19"/>
      <c r="K146" s="19">
        <v>15</v>
      </c>
      <c r="L146" s="19" t="s">
        <v>99</v>
      </c>
      <c r="M146" s="19">
        <v>10</v>
      </c>
      <c r="N146" s="19">
        <v>15</v>
      </c>
      <c r="O146" s="23" t="s">
        <v>781</v>
      </c>
      <c r="P146" s="19" t="s">
        <v>170</v>
      </c>
      <c r="Q146" s="19" t="s">
        <v>171</v>
      </c>
      <c r="R146" s="45" t="s">
        <v>172</v>
      </c>
    </row>
    <row r="147" ht="36" spans="1:18">
      <c r="A147" s="19" t="s">
        <v>49</v>
      </c>
      <c r="B147" s="19" t="s">
        <v>163</v>
      </c>
      <c r="C147" s="26" t="s">
        <v>782</v>
      </c>
      <c r="D147" s="23" t="s">
        <v>783</v>
      </c>
      <c r="E147" s="23" t="s">
        <v>784</v>
      </c>
      <c r="F147" s="19" t="s">
        <v>183</v>
      </c>
      <c r="G147" s="19" t="s">
        <v>785</v>
      </c>
      <c r="H147" s="19">
        <f t="shared" si="2"/>
        <v>30</v>
      </c>
      <c r="I147" s="19">
        <v>15</v>
      </c>
      <c r="J147" s="19"/>
      <c r="K147" s="19">
        <v>15</v>
      </c>
      <c r="L147" s="19" t="s">
        <v>99</v>
      </c>
      <c r="M147" s="24" t="s">
        <v>786</v>
      </c>
      <c r="N147" s="24" t="s">
        <v>787</v>
      </c>
      <c r="O147" s="23" t="s">
        <v>788</v>
      </c>
      <c r="P147" s="19" t="s">
        <v>170</v>
      </c>
      <c r="Q147" s="19" t="s">
        <v>171</v>
      </c>
      <c r="R147" s="45" t="s">
        <v>172</v>
      </c>
    </row>
    <row r="148" ht="48" spans="1:18">
      <c r="A148" s="19" t="s">
        <v>49</v>
      </c>
      <c r="B148" s="19" t="s">
        <v>163</v>
      </c>
      <c r="C148" s="20" t="s">
        <v>789</v>
      </c>
      <c r="D148" s="23" t="s">
        <v>790</v>
      </c>
      <c r="E148" s="23" t="s">
        <v>791</v>
      </c>
      <c r="F148" s="19" t="s">
        <v>183</v>
      </c>
      <c r="G148" s="19" t="s">
        <v>792</v>
      </c>
      <c r="H148" s="19">
        <f t="shared" si="2"/>
        <v>30</v>
      </c>
      <c r="I148" s="19">
        <v>15</v>
      </c>
      <c r="J148" s="19"/>
      <c r="K148" s="19">
        <v>15</v>
      </c>
      <c r="L148" s="19" t="s">
        <v>99</v>
      </c>
      <c r="M148" s="24" t="s">
        <v>793</v>
      </c>
      <c r="N148" s="24">
        <v>20</v>
      </c>
      <c r="O148" s="23" t="s">
        <v>794</v>
      </c>
      <c r="P148" s="19" t="s">
        <v>170</v>
      </c>
      <c r="Q148" s="19" t="s">
        <v>171</v>
      </c>
      <c r="R148" s="45" t="s">
        <v>172</v>
      </c>
    </row>
    <row r="149" ht="60" spans="1:18">
      <c r="A149" s="19" t="s">
        <v>49</v>
      </c>
      <c r="B149" s="19" t="s">
        <v>163</v>
      </c>
      <c r="C149" s="20" t="s">
        <v>795</v>
      </c>
      <c r="D149" s="23" t="s">
        <v>796</v>
      </c>
      <c r="E149" s="23" t="s">
        <v>797</v>
      </c>
      <c r="F149" s="19" t="s">
        <v>376</v>
      </c>
      <c r="G149" s="19" t="s">
        <v>798</v>
      </c>
      <c r="H149" s="19">
        <f t="shared" si="2"/>
        <v>30</v>
      </c>
      <c r="I149" s="32">
        <v>15</v>
      </c>
      <c r="J149" s="19"/>
      <c r="K149" s="32">
        <v>15</v>
      </c>
      <c r="L149" s="19" t="s">
        <v>99</v>
      </c>
      <c r="M149" s="19">
        <v>201</v>
      </c>
      <c r="N149" s="19">
        <v>9</v>
      </c>
      <c r="O149" s="23" t="s">
        <v>799</v>
      </c>
      <c r="P149" s="19" t="s">
        <v>170</v>
      </c>
      <c r="Q149" s="19" t="s">
        <v>171</v>
      </c>
      <c r="R149" s="45" t="s">
        <v>172</v>
      </c>
    </row>
    <row r="150" ht="60" spans="1:18">
      <c r="A150" s="19" t="s">
        <v>49</v>
      </c>
      <c r="B150" s="19" t="s">
        <v>163</v>
      </c>
      <c r="C150" s="20" t="s">
        <v>800</v>
      </c>
      <c r="D150" s="23" t="s">
        <v>801</v>
      </c>
      <c r="E150" s="23" t="s">
        <v>802</v>
      </c>
      <c r="F150" s="19" t="s">
        <v>112</v>
      </c>
      <c r="G150" s="19" t="s">
        <v>549</v>
      </c>
      <c r="H150" s="19">
        <f t="shared" si="2"/>
        <v>30</v>
      </c>
      <c r="I150" s="19">
        <v>15</v>
      </c>
      <c r="J150" s="19"/>
      <c r="K150" s="19">
        <v>15</v>
      </c>
      <c r="L150" s="19" t="s">
        <v>99</v>
      </c>
      <c r="M150" s="19">
        <v>104</v>
      </c>
      <c r="N150" s="19">
        <v>7</v>
      </c>
      <c r="O150" s="23" t="s">
        <v>803</v>
      </c>
      <c r="P150" s="19" t="s">
        <v>170</v>
      </c>
      <c r="Q150" s="19" t="s">
        <v>171</v>
      </c>
      <c r="R150" s="45" t="s">
        <v>172</v>
      </c>
    </row>
    <row r="151" ht="60" spans="1:18">
      <c r="A151" s="19" t="s">
        <v>49</v>
      </c>
      <c r="B151" s="19" t="s">
        <v>163</v>
      </c>
      <c r="C151" s="20" t="s">
        <v>804</v>
      </c>
      <c r="D151" s="23" t="s">
        <v>805</v>
      </c>
      <c r="E151" s="23" t="s">
        <v>806</v>
      </c>
      <c r="F151" s="19" t="s">
        <v>112</v>
      </c>
      <c r="G151" s="19" t="s">
        <v>807</v>
      </c>
      <c r="H151" s="19">
        <f t="shared" si="2"/>
        <v>30</v>
      </c>
      <c r="I151" s="19">
        <v>15</v>
      </c>
      <c r="J151" s="19"/>
      <c r="K151" s="19">
        <v>15</v>
      </c>
      <c r="L151" s="19" t="s">
        <v>99</v>
      </c>
      <c r="M151" s="19">
        <v>333</v>
      </c>
      <c r="N151" s="19">
        <v>30</v>
      </c>
      <c r="O151" s="23" t="s">
        <v>808</v>
      </c>
      <c r="P151" s="19" t="s">
        <v>170</v>
      </c>
      <c r="Q151" s="19" t="s">
        <v>171</v>
      </c>
      <c r="R151" s="45" t="s">
        <v>172</v>
      </c>
    </row>
    <row r="152" ht="60" spans="1:18">
      <c r="A152" s="19" t="s">
        <v>49</v>
      </c>
      <c r="B152" s="19" t="s">
        <v>163</v>
      </c>
      <c r="C152" s="20" t="s">
        <v>809</v>
      </c>
      <c r="D152" s="23" t="s">
        <v>810</v>
      </c>
      <c r="E152" s="23" t="s">
        <v>811</v>
      </c>
      <c r="F152" s="19" t="s">
        <v>112</v>
      </c>
      <c r="G152" s="19" t="s">
        <v>554</v>
      </c>
      <c r="H152" s="19">
        <f t="shared" si="2"/>
        <v>30</v>
      </c>
      <c r="I152" s="19">
        <v>15</v>
      </c>
      <c r="J152" s="19"/>
      <c r="K152" s="19">
        <v>15</v>
      </c>
      <c r="L152" s="19" t="s">
        <v>99</v>
      </c>
      <c r="M152" s="19">
        <v>551</v>
      </c>
      <c r="N152" s="19">
        <v>27</v>
      </c>
      <c r="O152" s="23" t="s">
        <v>812</v>
      </c>
      <c r="P152" s="19" t="s">
        <v>170</v>
      </c>
      <c r="Q152" s="45" t="s">
        <v>115</v>
      </c>
      <c r="R152" s="45" t="s">
        <v>172</v>
      </c>
    </row>
    <row r="153" ht="60" spans="1:18">
      <c r="A153" s="19" t="s">
        <v>49</v>
      </c>
      <c r="B153" s="19" t="s">
        <v>163</v>
      </c>
      <c r="C153" s="94" t="s">
        <v>813</v>
      </c>
      <c r="D153" s="23" t="s">
        <v>814</v>
      </c>
      <c r="E153" s="23" t="s">
        <v>815</v>
      </c>
      <c r="F153" s="19" t="s">
        <v>112</v>
      </c>
      <c r="G153" s="19" t="s">
        <v>502</v>
      </c>
      <c r="H153" s="19">
        <f t="shared" si="2"/>
        <v>30</v>
      </c>
      <c r="I153" s="19">
        <v>15</v>
      </c>
      <c r="J153" s="19"/>
      <c r="K153" s="19">
        <v>15</v>
      </c>
      <c r="L153" s="19" t="s">
        <v>99</v>
      </c>
      <c r="M153" s="19">
        <v>285</v>
      </c>
      <c r="N153" s="19">
        <v>19</v>
      </c>
      <c r="O153" s="23" t="s">
        <v>816</v>
      </c>
      <c r="P153" s="19" t="s">
        <v>170</v>
      </c>
      <c r="Q153" s="19" t="s">
        <v>171</v>
      </c>
      <c r="R153" s="45" t="s">
        <v>172</v>
      </c>
    </row>
    <row r="154" ht="60" spans="1:18">
      <c r="A154" s="19" t="s">
        <v>49</v>
      </c>
      <c r="B154" s="19" t="s">
        <v>163</v>
      </c>
      <c r="C154" s="20" t="s">
        <v>817</v>
      </c>
      <c r="D154" s="23" t="s">
        <v>818</v>
      </c>
      <c r="E154" s="23" t="s">
        <v>819</v>
      </c>
      <c r="F154" s="19" t="s">
        <v>112</v>
      </c>
      <c r="G154" s="19" t="s">
        <v>113</v>
      </c>
      <c r="H154" s="19">
        <f t="shared" si="2"/>
        <v>30</v>
      </c>
      <c r="I154" s="19">
        <v>15</v>
      </c>
      <c r="J154" s="19"/>
      <c r="K154" s="19">
        <v>15</v>
      </c>
      <c r="L154" s="19" t="s">
        <v>99</v>
      </c>
      <c r="M154" s="19">
        <v>285</v>
      </c>
      <c r="N154" s="19">
        <v>25</v>
      </c>
      <c r="O154" s="23" t="s">
        <v>820</v>
      </c>
      <c r="P154" s="19" t="s">
        <v>170</v>
      </c>
      <c r="Q154" s="45" t="s">
        <v>115</v>
      </c>
      <c r="R154" s="45" t="s">
        <v>172</v>
      </c>
    </row>
    <row r="155" ht="60" spans="1:18">
      <c r="A155" s="19" t="s">
        <v>49</v>
      </c>
      <c r="B155" s="19" t="s">
        <v>163</v>
      </c>
      <c r="C155" s="20" t="s">
        <v>821</v>
      </c>
      <c r="D155" s="23" t="s">
        <v>822</v>
      </c>
      <c r="E155" s="23" t="s">
        <v>823</v>
      </c>
      <c r="F155" s="19" t="s">
        <v>119</v>
      </c>
      <c r="G155" s="19" t="s">
        <v>824</v>
      </c>
      <c r="H155" s="19">
        <f t="shared" si="2"/>
        <v>30</v>
      </c>
      <c r="I155" s="19">
        <v>15</v>
      </c>
      <c r="J155" s="19"/>
      <c r="K155" s="19">
        <v>15</v>
      </c>
      <c r="L155" s="19" t="s">
        <v>99</v>
      </c>
      <c r="M155" s="19">
        <v>258</v>
      </c>
      <c r="N155" s="19">
        <v>42</v>
      </c>
      <c r="O155" s="23" t="s">
        <v>825</v>
      </c>
      <c r="P155" s="19" t="s">
        <v>170</v>
      </c>
      <c r="Q155" s="19" t="s">
        <v>171</v>
      </c>
      <c r="R155" s="45" t="s">
        <v>172</v>
      </c>
    </row>
    <row r="156" ht="72" spans="1:18">
      <c r="A156" s="19" t="s">
        <v>49</v>
      </c>
      <c r="B156" s="19" t="s">
        <v>163</v>
      </c>
      <c r="C156" s="29" t="s">
        <v>826</v>
      </c>
      <c r="D156" s="23" t="s">
        <v>827</v>
      </c>
      <c r="E156" s="23" t="s">
        <v>828</v>
      </c>
      <c r="F156" s="19" t="s">
        <v>119</v>
      </c>
      <c r="G156" s="19" t="s">
        <v>120</v>
      </c>
      <c r="H156" s="19">
        <f t="shared" si="2"/>
        <v>30</v>
      </c>
      <c r="I156" s="19">
        <v>15</v>
      </c>
      <c r="J156" s="19"/>
      <c r="K156" s="19">
        <v>15</v>
      </c>
      <c r="L156" s="19" t="s">
        <v>99</v>
      </c>
      <c r="M156" s="19">
        <v>465</v>
      </c>
      <c r="N156" s="19">
        <v>25</v>
      </c>
      <c r="O156" s="23" t="s">
        <v>829</v>
      </c>
      <c r="P156" s="19" t="s">
        <v>170</v>
      </c>
      <c r="Q156" s="19" t="s">
        <v>171</v>
      </c>
      <c r="R156" s="45" t="s">
        <v>172</v>
      </c>
    </row>
    <row r="157" ht="72" spans="1:18">
      <c r="A157" s="19" t="s">
        <v>49</v>
      </c>
      <c r="B157" s="19" t="s">
        <v>163</v>
      </c>
      <c r="C157" s="20" t="s">
        <v>830</v>
      </c>
      <c r="D157" s="23" t="s">
        <v>351</v>
      </c>
      <c r="E157" s="23" t="s">
        <v>831</v>
      </c>
      <c r="F157" s="19" t="s">
        <v>130</v>
      </c>
      <c r="G157" s="19" t="s">
        <v>353</v>
      </c>
      <c r="H157" s="19">
        <f t="shared" si="2"/>
        <v>30</v>
      </c>
      <c r="I157" s="19">
        <v>15</v>
      </c>
      <c r="J157" s="19"/>
      <c r="K157" s="19">
        <v>15</v>
      </c>
      <c r="L157" s="19" t="s">
        <v>99</v>
      </c>
      <c r="M157" s="19">
        <v>299</v>
      </c>
      <c r="N157" s="19">
        <v>11</v>
      </c>
      <c r="O157" s="23" t="s">
        <v>354</v>
      </c>
      <c r="P157" s="19" t="s">
        <v>170</v>
      </c>
      <c r="Q157" s="45" t="s">
        <v>115</v>
      </c>
      <c r="R157" s="45" t="s">
        <v>172</v>
      </c>
    </row>
    <row r="158" ht="60" spans="1:18">
      <c r="A158" s="19" t="s">
        <v>49</v>
      </c>
      <c r="B158" s="19" t="s">
        <v>163</v>
      </c>
      <c r="C158" s="20" t="s">
        <v>832</v>
      </c>
      <c r="D158" s="23" t="s">
        <v>833</v>
      </c>
      <c r="E158" s="23" t="s">
        <v>834</v>
      </c>
      <c r="F158" s="19" t="s">
        <v>130</v>
      </c>
      <c r="G158" s="19" t="s">
        <v>835</v>
      </c>
      <c r="H158" s="19">
        <f t="shared" si="2"/>
        <v>30</v>
      </c>
      <c r="I158" s="32">
        <v>15</v>
      </c>
      <c r="J158" s="32"/>
      <c r="K158" s="32">
        <v>15</v>
      </c>
      <c r="L158" s="19" t="s">
        <v>99</v>
      </c>
      <c r="M158" s="19">
        <v>46</v>
      </c>
      <c r="N158" s="19">
        <v>9</v>
      </c>
      <c r="O158" s="23" t="s">
        <v>836</v>
      </c>
      <c r="P158" s="19" t="s">
        <v>170</v>
      </c>
      <c r="Q158" s="19" t="s">
        <v>171</v>
      </c>
      <c r="R158" s="45" t="s">
        <v>172</v>
      </c>
    </row>
    <row r="159" ht="48" spans="1:18">
      <c r="A159" s="19" t="s">
        <v>49</v>
      </c>
      <c r="B159" s="19" t="s">
        <v>93</v>
      </c>
      <c r="C159" s="20" t="s">
        <v>837</v>
      </c>
      <c r="D159" s="21" t="s">
        <v>838</v>
      </c>
      <c r="E159" s="21" t="s">
        <v>839</v>
      </c>
      <c r="F159" s="21" t="s">
        <v>176</v>
      </c>
      <c r="G159" s="22" t="s">
        <v>840</v>
      </c>
      <c r="H159" s="19">
        <f t="shared" si="2"/>
        <v>30</v>
      </c>
      <c r="I159" s="28">
        <v>15</v>
      </c>
      <c r="J159" s="41"/>
      <c r="K159" s="28">
        <v>15</v>
      </c>
      <c r="L159" s="21" t="s">
        <v>99</v>
      </c>
      <c r="M159" s="21">
        <v>160</v>
      </c>
      <c r="N159" s="21">
        <v>12</v>
      </c>
      <c r="O159" s="21" t="s">
        <v>313</v>
      </c>
      <c r="P159" s="19" t="s">
        <v>101</v>
      </c>
      <c r="Q159" s="45" t="s">
        <v>102</v>
      </c>
      <c r="R159" s="19" t="s">
        <v>101</v>
      </c>
    </row>
    <row r="160" ht="48" spans="1:18">
      <c r="A160" s="19" t="s">
        <v>49</v>
      </c>
      <c r="B160" s="19" t="s">
        <v>93</v>
      </c>
      <c r="C160" s="20" t="s">
        <v>841</v>
      </c>
      <c r="D160" s="21" t="s">
        <v>842</v>
      </c>
      <c r="E160" s="22" t="s">
        <v>839</v>
      </c>
      <c r="F160" s="21" t="s">
        <v>119</v>
      </c>
      <c r="G160" s="22" t="s">
        <v>690</v>
      </c>
      <c r="H160" s="19">
        <f t="shared" si="2"/>
        <v>30</v>
      </c>
      <c r="I160" s="28">
        <v>15</v>
      </c>
      <c r="J160" s="28"/>
      <c r="K160" s="28">
        <v>15</v>
      </c>
      <c r="L160" s="21" t="s">
        <v>99</v>
      </c>
      <c r="M160" s="21">
        <v>362</v>
      </c>
      <c r="N160" s="21">
        <v>12</v>
      </c>
      <c r="O160" s="21" t="s">
        <v>843</v>
      </c>
      <c r="P160" s="19" t="s">
        <v>101</v>
      </c>
      <c r="Q160" s="45" t="s">
        <v>102</v>
      </c>
      <c r="R160" s="19" t="s">
        <v>101</v>
      </c>
    </row>
    <row r="161" ht="60" spans="1:18">
      <c r="A161" s="19" t="s">
        <v>49</v>
      </c>
      <c r="B161" s="19" t="s">
        <v>163</v>
      </c>
      <c r="C161" s="20" t="s">
        <v>844</v>
      </c>
      <c r="D161" s="23" t="s">
        <v>845</v>
      </c>
      <c r="E161" s="23" t="s">
        <v>846</v>
      </c>
      <c r="F161" s="19" t="s">
        <v>112</v>
      </c>
      <c r="G161" s="19" t="s">
        <v>554</v>
      </c>
      <c r="H161" s="19">
        <f t="shared" si="2"/>
        <v>31</v>
      </c>
      <c r="I161" s="32">
        <v>15.5</v>
      </c>
      <c r="J161" s="19"/>
      <c r="K161" s="32">
        <v>15.5</v>
      </c>
      <c r="L161" s="19" t="s">
        <v>99</v>
      </c>
      <c r="M161" s="19">
        <v>551</v>
      </c>
      <c r="N161" s="19">
        <v>27</v>
      </c>
      <c r="O161" s="23" t="s">
        <v>847</v>
      </c>
      <c r="P161" s="19" t="s">
        <v>170</v>
      </c>
      <c r="Q161" s="45" t="s">
        <v>115</v>
      </c>
      <c r="R161" s="45" t="s">
        <v>172</v>
      </c>
    </row>
    <row r="162" ht="60" spans="1:18">
      <c r="A162" s="19" t="s">
        <v>49</v>
      </c>
      <c r="B162" s="19" t="s">
        <v>163</v>
      </c>
      <c r="C162" s="94" t="s">
        <v>848</v>
      </c>
      <c r="D162" s="19" t="s">
        <v>849</v>
      </c>
      <c r="E162" s="19" t="s">
        <v>850</v>
      </c>
      <c r="F162" s="19" t="s">
        <v>112</v>
      </c>
      <c r="G162" s="19" t="s">
        <v>544</v>
      </c>
      <c r="H162" s="19">
        <f t="shared" si="2"/>
        <v>31</v>
      </c>
      <c r="I162" s="19">
        <v>15.5</v>
      </c>
      <c r="J162" s="19"/>
      <c r="K162" s="19">
        <v>15.5</v>
      </c>
      <c r="L162" s="19" t="s">
        <v>99</v>
      </c>
      <c r="M162" s="19">
        <v>45</v>
      </c>
      <c r="N162" s="19">
        <v>3</v>
      </c>
      <c r="O162" s="23" t="s">
        <v>851</v>
      </c>
      <c r="P162" s="19" t="s">
        <v>170</v>
      </c>
      <c r="Q162" s="19" t="s">
        <v>171</v>
      </c>
      <c r="R162" s="45" t="s">
        <v>172</v>
      </c>
    </row>
    <row r="163" ht="60" spans="1:18">
      <c r="A163" s="19" t="s">
        <v>49</v>
      </c>
      <c r="B163" s="19" t="s">
        <v>163</v>
      </c>
      <c r="C163" s="26" t="s">
        <v>852</v>
      </c>
      <c r="D163" s="23" t="s">
        <v>853</v>
      </c>
      <c r="E163" s="23" t="s">
        <v>854</v>
      </c>
      <c r="F163" s="19" t="s">
        <v>97</v>
      </c>
      <c r="G163" s="19" t="s">
        <v>288</v>
      </c>
      <c r="H163" s="19">
        <f t="shared" si="2"/>
        <v>32</v>
      </c>
      <c r="I163" s="19">
        <v>16</v>
      </c>
      <c r="J163" s="19"/>
      <c r="K163" s="19">
        <v>16</v>
      </c>
      <c r="L163" s="19" t="s">
        <v>99</v>
      </c>
      <c r="M163" s="19">
        <v>12</v>
      </c>
      <c r="N163" s="19">
        <v>1</v>
      </c>
      <c r="O163" s="23" t="s">
        <v>855</v>
      </c>
      <c r="P163" s="19" t="s">
        <v>170</v>
      </c>
      <c r="Q163" s="19" t="s">
        <v>171</v>
      </c>
      <c r="R163" s="45" t="s">
        <v>172</v>
      </c>
    </row>
    <row r="164" ht="60" spans="1:18">
      <c r="A164" s="19" t="s">
        <v>49</v>
      </c>
      <c r="B164" s="19" t="s">
        <v>163</v>
      </c>
      <c r="C164" s="26" t="s">
        <v>856</v>
      </c>
      <c r="D164" s="23" t="s">
        <v>715</v>
      </c>
      <c r="E164" s="23" t="s">
        <v>857</v>
      </c>
      <c r="F164" s="19" t="s">
        <v>183</v>
      </c>
      <c r="G164" s="19" t="s">
        <v>717</v>
      </c>
      <c r="H164" s="19">
        <f t="shared" si="2"/>
        <v>32</v>
      </c>
      <c r="I164" s="19">
        <v>16</v>
      </c>
      <c r="J164" s="19"/>
      <c r="K164" s="19">
        <v>16</v>
      </c>
      <c r="L164" s="19" t="s">
        <v>99</v>
      </c>
      <c r="M164" s="19">
        <v>105</v>
      </c>
      <c r="N164" s="19">
        <v>6</v>
      </c>
      <c r="O164" s="23" t="s">
        <v>858</v>
      </c>
      <c r="P164" s="19" t="s">
        <v>170</v>
      </c>
      <c r="Q164" s="19" t="s">
        <v>171</v>
      </c>
      <c r="R164" s="45" t="s">
        <v>172</v>
      </c>
    </row>
    <row r="165" ht="60" spans="1:18">
      <c r="A165" s="19" t="s">
        <v>49</v>
      </c>
      <c r="B165" s="19" t="s">
        <v>163</v>
      </c>
      <c r="C165" s="20" t="s">
        <v>859</v>
      </c>
      <c r="D165" s="33" t="s">
        <v>860</v>
      </c>
      <c r="E165" s="33" t="s">
        <v>861</v>
      </c>
      <c r="F165" s="32" t="s">
        <v>106</v>
      </c>
      <c r="G165" s="32" t="s">
        <v>303</v>
      </c>
      <c r="H165" s="19">
        <f t="shared" si="2"/>
        <v>32</v>
      </c>
      <c r="I165" s="32">
        <v>16</v>
      </c>
      <c r="J165" s="19"/>
      <c r="K165" s="32">
        <v>16</v>
      </c>
      <c r="L165" s="32" t="s">
        <v>99</v>
      </c>
      <c r="M165" s="38">
        <v>21</v>
      </c>
      <c r="N165" s="38">
        <v>1</v>
      </c>
      <c r="O165" s="33" t="s">
        <v>862</v>
      </c>
      <c r="P165" s="19" t="s">
        <v>170</v>
      </c>
      <c r="Q165" s="19" t="s">
        <v>171</v>
      </c>
      <c r="R165" s="45" t="s">
        <v>172</v>
      </c>
    </row>
    <row r="166" ht="48" spans="1:18">
      <c r="A166" s="19" t="s">
        <v>49</v>
      </c>
      <c r="B166" s="19" t="s">
        <v>163</v>
      </c>
      <c r="C166" s="20" t="s">
        <v>863</v>
      </c>
      <c r="D166" s="23" t="s">
        <v>864</v>
      </c>
      <c r="E166" s="23" t="s">
        <v>865</v>
      </c>
      <c r="F166" s="19" t="s">
        <v>112</v>
      </c>
      <c r="G166" s="19" t="s">
        <v>866</v>
      </c>
      <c r="H166" s="19">
        <f t="shared" si="2"/>
        <v>32</v>
      </c>
      <c r="I166" s="19">
        <v>16</v>
      </c>
      <c r="J166" s="19"/>
      <c r="K166" s="19">
        <v>16</v>
      </c>
      <c r="L166" s="19" t="s">
        <v>99</v>
      </c>
      <c r="M166" s="19">
        <v>164</v>
      </c>
      <c r="N166" s="19">
        <v>3</v>
      </c>
      <c r="O166" s="23" t="s">
        <v>867</v>
      </c>
      <c r="P166" s="19" t="s">
        <v>170</v>
      </c>
      <c r="Q166" s="19" t="s">
        <v>171</v>
      </c>
      <c r="R166" s="45" t="s">
        <v>172</v>
      </c>
    </row>
    <row r="167" ht="60" spans="1:18">
      <c r="A167" s="19" t="s">
        <v>49</v>
      </c>
      <c r="B167" s="19" t="s">
        <v>163</v>
      </c>
      <c r="C167" s="20" t="s">
        <v>868</v>
      </c>
      <c r="D167" s="23" t="s">
        <v>869</v>
      </c>
      <c r="E167" s="23" t="s">
        <v>870</v>
      </c>
      <c r="F167" s="19" t="s">
        <v>112</v>
      </c>
      <c r="G167" s="19" t="s">
        <v>563</v>
      </c>
      <c r="H167" s="19">
        <f t="shared" si="2"/>
        <v>32</v>
      </c>
      <c r="I167" s="19">
        <v>16</v>
      </c>
      <c r="J167" s="19"/>
      <c r="K167" s="19">
        <v>16</v>
      </c>
      <c r="L167" s="19" t="s">
        <v>99</v>
      </c>
      <c r="M167" s="19">
        <v>291</v>
      </c>
      <c r="N167" s="19">
        <v>45</v>
      </c>
      <c r="O167" s="23" t="s">
        <v>871</v>
      </c>
      <c r="P167" s="19" t="s">
        <v>170</v>
      </c>
      <c r="Q167" s="19" t="s">
        <v>171</v>
      </c>
      <c r="R167" s="45" t="s">
        <v>172</v>
      </c>
    </row>
    <row r="168" ht="48" spans="1:18">
      <c r="A168" s="19" t="s">
        <v>49</v>
      </c>
      <c r="B168" s="19" t="s">
        <v>163</v>
      </c>
      <c r="C168" s="20" t="s">
        <v>872</v>
      </c>
      <c r="D168" s="23" t="s">
        <v>873</v>
      </c>
      <c r="E168" s="23" t="s">
        <v>874</v>
      </c>
      <c r="F168" s="19" t="s">
        <v>112</v>
      </c>
      <c r="G168" s="19" t="s">
        <v>283</v>
      </c>
      <c r="H168" s="19">
        <f t="shared" si="2"/>
        <v>32</v>
      </c>
      <c r="I168" s="19">
        <v>16</v>
      </c>
      <c r="J168" s="19"/>
      <c r="K168" s="19">
        <v>16</v>
      </c>
      <c r="L168" s="19" t="s">
        <v>99</v>
      </c>
      <c r="M168" s="19">
        <v>228</v>
      </c>
      <c r="N168" s="19">
        <v>13</v>
      </c>
      <c r="O168" s="23" t="s">
        <v>875</v>
      </c>
      <c r="P168" s="19" t="s">
        <v>170</v>
      </c>
      <c r="Q168" s="19" t="s">
        <v>171</v>
      </c>
      <c r="R168" s="45" t="s">
        <v>172</v>
      </c>
    </row>
    <row r="169" ht="48" spans="1:18">
      <c r="A169" s="19" t="s">
        <v>49</v>
      </c>
      <c r="B169" s="19" t="s">
        <v>163</v>
      </c>
      <c r="C169" s="20" t="s">
        <v>876</v>
      </c>
      <c r="D169" s="23" t="s">
        <v>877</v>
      </c>
      <c r="E169" s="23" t="s">
        <v>878</v>
      </c>
      <c r="F169" s="19" t="s">
        <v>112</v>
      </c>
      <c r="G169" s="19" t="s">
        <v>391</v>
      </c>
      <c r="H169" s="19">
        <f t="shared" si="2"/>
        <v>32.4</v>
      </c>
      <c r="I169" s="19">
        <v>16.2</v>
      </c>
      <c r="J169" s="19"/>
      <c r="K169" s="19">
        <v>16.2</v>
      </c>
      <c r="L169" s="19" t="s">
        <v>99</v>
      </c>
      <c r="M169" s="19">
        <v>52</v>
      </c>
      <c r="N169" s="19">
        <v>2</v>
      </c>
      <c r="O169" s="23" t="s">
        <v>879</v>
      </c>
      <c r="P169" s="19" t="s">
        <v>170</v>
      </c>
      <c r="Q169" s="19" t="s">
        <v>171</v>
      </c>
      <c r="R169" s="45" t="s">
        <v>172</v>
      </c>
    </row>
    <row r="170" ht="60" spans="1:18">
      <c r="A170" s="19" t="s">
        <v>49</v>
      </c>
      <c r="B170" s="19" t="s">
        <v>163</v>
      </c>
      <c r="C170" s="29" t="s">
        <v>880</v>
      </c>
      <c r="D170" s="23" t="s">
        <v>881</v>
      </c>
      <c r="E170" s="23" t="s">
        <v>882</v>
      </c>
      <c r="F170" s="19" t="s">
        <v>176</v>
      </c>
      <c r="G170" s="19" t="s">
        <v>257</v>
      </c>
      <c r="H170" s="19">
        <f t="shared" si="2"/>
        <v>33</v>
      </c>
      <c r="I170" s="32">
        <v>16.5</v>
      </c>
      <c r="J170" s="19"/>
      <c r="K170" s="32">
        <v>16.5</v>
      </c>
      <c r="L170" s="19" t="s">
        <v>99</v>
      </c>
      <c r="M170" s="38">
        <v>329</v>
      </c>
      <c r="N170" s="19">
        <v>3</v>
      </c>
      <c r="O170" s="23" t="s">
        <v>883</v>
      </c>
      <c r="P170" s="19" t="s">
        <v>170</v>
      </c>
      <c r="Q170" s="19" t="s">
        <v>171</v>
      </c>
      <c r="R170" s="45" t="s">
        <v>172</v>
      </c>
    </row>
    <row r="171" ht="72" spans="1:18">
      <c r="A171" s="19" t="s">
        <v>49</v>
      </c>
      <c r="B171" s="19" t="s">
        <v>163</v>
      </c>
      <c r="C171" s="20" t="s">
        <v>884</v>
      </c>
      <c r="D171" s="23" t="s">
        <v>885</v>
      </c>
      <c r="E171" s="23" t="s">
        <v>886</v>
      </c>
      <c r="F171" s="19" t="s">
        <v>661</v>
      </c>
      <c r="G171" s="19" t="s">
        <v>887</v>
      </c>
      <c r="H171" s="19">
        <f t="shared" si="2"/>
        <v>33.6</v>
      </c>
      <c r="I171" s="19">
        <v>16.8</v>
      </c>
      <c r="J171" s="19"/>
      <c r="K171" s="19">
        <v>16.8</v>
      </c>
      <c r="L171" s="19" t="s">
        <v>99</v>
      </c>
      <c r="M171" s="19">
        <v>473</v>
      </c>
      <c r="N171" s="19">
        <v>11</v>
      </c>
      <c r="O171" s="23" t="s">
        <v>888</v>
      </c>
      <c r="P171" s="19" t="s">
        <v>170</v>
      </c>
      <c r="Q171" s="19" t="s">
        <v>171</v>
      </c>
      <c r="R171" s="45" t="s">
        <v>172</v>
      </c>
    </row>
    <row r="172" ht="36" spans="1:18">
      <c r="A172" s="21" t="s">
        <v>49</v>
      </c>
      <c r="B172" s="19" t="s">
        <v>190</v>
      </c>
      <c r="C172" s="20" t="s">
        <v>889</v>
      </c>
      <c r="D172" s="21" t="s">
        <v>890</v>
      </c>
      <c r="E172" s="21" t="s">
        <v>891</v>
      </c>
      <c r="F172" s="21" t="s">
        <v>596</v>
      </c>
      <c r="G172" s="21" t="s">
        <v>892</v>
      </c>
      <c r="H172" s="19">
        <f t="shared" si="2"/>
        <v>34</v>
      </c>
      <c r="I172" s="42">
        <v>17</v>
      </c>
      <c r="J172" s="42"/>
      <c r="K172" s="42">
        <v>17</v>
      </c>
      <c r="L172" s="19" t="s">
        <v>99</v>
      </c>
      <c r="M172" s="21">
        <v>34</v>
      </c>
      <c r="N172" s="21">
        <v>20</v>
      </c>
      <c r="O172" s="21" t="s">
        <v>893</v>
      </c>
      <c r="P172" s="19" t="s">
        <v>409</v>
      </c>
      <c r="Q172" s="19" t="s">
        <v>171</v>
      </c>
      <c r="R172" s="19" t="s">
        <v>409</v>
      </c>
    </row>
    <row r="173" ht="48" spans="1:18">
      <c r="A173" s="19" t="s">
        <v>49</v>
      </c>
      <c r="B173" s="19" t="s">
        <v>163</v>
      </c>
      <c r="C173" s="20" t="s">
        <v>894</v>
      </c>
      <c r="D173" s="23" t="s">
        <v>895</v>
      </c>
      <c r="E173" s="23" t="s">
        <v>896</v>
      </c>
      <c r="F173" s="19" t="s">
        <v>376</v>
      </c>
      <c r="G173" s="19" t="s">
        <v>897</v>
      </c>
      <c r="H173" s="19">
        <f t="shared" si="2"/>
        <v>34</v>
      </c>
      <c r="I173" s="32">
        <v>17</v>
      </c>
      <c r="J173" s="19"/>
      <c r="K173" s="32">
        <v>17</v>
      </c>
      <c r="L173" s="19" t="s">
        <v>99</v>
      </c>
      <c r="M173" s="19">
        <v>397</v>
      </c>
      <c r="N173" s="19">
        <v>24</v>
      </c>
      <c r="O173" s="23" t="s">
        <v>898</v>
      </c>
      <c r="P173" s="19" t="s">
        <v>170</v>
      </c>
      <c r="Q173" s="19" t="s">
        <v>171</v>
      </c>
      <c r="R173" s="45" t="s">
        <v>172</v>
      </c>
    </row>
    <row r="174" ht="36" spans="1:18">
      <c r="A174" s="21" t="s">
        <v>49</v>
      </c>
      <c r="B174" s="19" t="s">
        <v>190</v>
      </c>
      <c r="C174" s="20" t="s">
        <v>899</v>
      </c>
      <c r="D174" s="21" t="s">
        <v>900</v>
      </c>
      <c r="E174" s="21" t="s">
        <v>901</v>
      </c>
      <c r="F174" s="21" t="s">
        <v>119</v>
      </c>
      <c r="G174" s="21" t="s">
        <v>396</v>
      </c>
      <c r="H174" s="19">
        <f t="shared" si="2"/>
        <v>35</v>
      </c>
      <c r="I174" s="42">
        <v>17.5</v>
      </c>
      <c r="J174" s="42"/>
      <c r="K174" s="42">
        <v>17.5</v>
      </c>
      <c r="L174" s="19" t="s">
        <v>99</v>
      </c>
      <c r="M174" s="21">
        <v>35</v>
      </c>
      <c r="N174" s="21">
        <v>26</v>
      </c>
      <c r="O174" s="21" t="s">
        <v>902</v>
      </c>
      <c r="P174" s="19" t="s">
        <v>409</v>
      </c>
      <c r="Q174" s="19" t="s">
        <v>171</v>
      </c>
      <c r="R174" s="19" t="s">
        <v>409</v>
      </c>
    </row>
    <row r="175" ht="36" spans="1:18">
      <c r="A175" s="21" t="s">
        <v>49</v>
      </c>
      <c r="B175" s="19" t="s">
        <v>190</v>
      </c>
      <c r="C175" s="20" t="s">
        <v>903</v>
      </c>
      <c r="D175" s="21" t="s">
        <v>904</v>
      </c>
      <c r="E175" s="21" t="s">
        <v>905</v>
      </c>
      <c r="F175" s="21" t="s">
        <v>97</v>
      </c>
      <c r="G175" s="21" t="s">
        <v>620</v>
      </c>
      <c r="H175" s="19">
        <f t="shared" si="2"/>
        <v>35</v>
      </c>
      <c r="I175" s="42">
        <v>17.5</v>
      </c>
      <c r="J175" s="42"/>
      <c r="K175" s="42">
        <v>17.5</v>
      </c>
      <c r="L175" s="19" t="s">
        <v>99</v>
      </c>
      <c r="M175" s="21">
        <v>35</v>
      </c>
      <c r="N175" s="21">
        <v>25</v>
      </c>
      <c r="O175" s="21" t="s">
        <v>893</v>
      </c>
      <c r="P175" s="19" t="s">
        <v>409</v>
      </c>
      <c r="Q175" s="19" t="s">
        <v>115</v>
      </c>
      <c r="R175" s="19" t="s">
        <v>409</v>
      </c>
    </row>
    <row r="176" ht="48" spans="1:18">
      <c r="A176" s="19" t="s">
        <v>49</v>
      </c>
      <c r="B176" s="19" t="s">
        <v>190</v>
      </c>
      <c r="C176" s="26" t="s">
        <v>906</v>
      </c>
      <c r="D176" s="23" t="s">
        <v>907</v>
      </c>
      <c r="E176" s="23" t="s">
        <v>908</v>
      </c>
      <c r="F176" s="19" t="s">
        <v>183</v>
      </c>
      <c r="G176" s="19" t="s">
        <v>422</v>
      </c>
      <c r="H176" s="19">
        <f t="shared" si="2"/>
        <v>35</v>
      </c>
      <c r="I176" s="19">
        <v>17.5</v>
      </c>
      <c r="J176" s="19"/>
      <c r="K176" s="19">
        <v>17.5</v>
      </c>
      <c r="L176" s="19" t="s">
        <v>99</v>
      </c>
      <c r="M176" s="19">
        <v>311</v>
      </c>
      <c r="N176" s="19">
        <v>18</v>
      </c>
      <c r="O176" s="39" t="s">
        <v>909</v>
      </c>
      <c r="P176" s="19" t="s">
        <v>170</v>
      </c>
      <c r="Q176" s="19" t="s">
        <v>171</v>
      </c>
      <c r="R176" s="45" t="s">
        <v>172</v>
      </c>
    </row>
    <row r="177" ht="48" spans="1:18">
      <c r="A177" s="19" t="s">
        <v>49</v>
      </c>
      <c r="B177" s="19" t="s">
        <v>163</v>
      </c>
      <c r="C177" s="29" t="s">
        <v>910</v>
      </c>
      <c r="D177" s="23" t="s">
        <v>911</v>
      </c>
      <c r="E177" s="23" t="s">
        <v>912</v>
      </c>
      <c r="F177" s="19" t="s">
        <v>176</v>
      </c>
      <c r="G177" s="19" t="s">
        <v>913</v>
      </c>
      <c r="H177" s="19">
        <f t="shared" si="2"/>
        <v>35</v>
      </c>
      <c r="I177" s="45">
        <v>17.5</v>
      </c>
      <c r="J177" s="19"/>
      <c r="K177" s="45">
        <v>17.5</v>
      </c>
      <c r="L177" s="19" t="s">
        <v>99</v>
      </c>
      <c r="M177" s="38">
        <v>365</v>
      </c>
      <c r="N177" s="19">
        <v>10</v>
      </c>
      <c r="O177" s="23" t="s">
        <v>914</v>
      </c>
      <c r="P177" s="19" t="s">
        <v>170</v>
      </c>
      <c r="Q177" s="19" t="s">
        <v>171</v>
      </c>
      <c r="R177" s="45" t="s">
        <v>172</v>
      </c>
    </row>
    <row r="178" ht="48" spans="1:18">
      <c r="A178" s="19" t="s">
        <v>49</v>
      </c>
      <c r="B178" s="19" t="s">
        <v>72</v>
      </c>
      <c r="C178" s="20" t="s">
        <v>915</v>
      </c>
      <c r="D178" s="23" t="s">
        <v>916</v>
      </c>
      <c r="E178" s="23" t="s">
        <v>917</v>
      </c>
      <c r="F178" s="19" t="s">
        <v>112</v>
      </c>
      <c r="G178" s="19" t="s">
        <v>866</v>
      </c>
      <c r="H178" s="19">
        <f t="shared" si="2"/>
        <v>35</v>
      </c>
      <c r="I178" s="19">
        <v>17.5</v>
      </c>
      <c r="J178" s="19"/>
      <c r="K178" s="19">
        <v>17.5</v>
      </c>
      <c r="L178" s="19" t="s">
        <v>99</v>
      </c>
      <c r="M178" s="19">
        <v>265</v>
      </c>
      <c r="N178" s="19">
        <v>7</v>
      </c>
      <c r="O178" s="23" t="s">
        <v>918</v>
      </c>
      <c r="P178" s="19" t="s">
        <v>170</v>
      </c>
      <c r="Q178" s="19" t="s">
        <v>171</v>
      </c>
      <c r="R178" s="45" t="s">
        <v>172</v>
      </c>
    </row>
    <row r="179" ht="60" spans="1:18">
      <c r="A179" s="19" t="s">
        <v>49</v>
      </c>
      <c r="B179" s="19" t="s">
        <v>163</v>
      </c>
      <c r="C179" s="26" t="s">
        <v>919</v>
      </c>
      <c r="D179" s="23" t="s">
        <v>920</v>
      </c>
      <c r="E179" s="23" t="s">
        <v>921</v>
      </c>
      <c r="F179" s="40" t="s">
        <v>602</v>
      </c>
      <c r="G179" s="40" t="s">
        <v>922</v>
      </c>
      <c r="H179" s="19">
        <f t="shared" si="2"/>
        <v>35</v>
      </c>
      <c r="I179" s="40">
        <v>17.5</v>
      </c>
      <c r="J179" s="19"/>
      <c r="K179" s="40">
        <v>17.5</v>
      </c>
      <c r="L179" s="40" t="s">
        <v>99</v>
      </c>
      <c r="M179" s="40">
        <v>290</v>
      </c>
      <c r="N179" s="40">
        <v>3</v>
      </c>
      <c r="O179" s="23" t="s">
        <v>923</v>
      </c>
      <c r="P179" s="19" t="s">
        <v>170</v>
      </c>
      <c r="Q179" s="19" t="s">
        <v>171</v>
      </c>
      <c r="R179" s="45" t="s">
        <v>172</v>
      </c>
    </row>
    <row r="180" ht="48" spans="1:18">
      <c r="A180" s="19" t="s">
        <v>49</v>
      </c>
      <c r="B180" s="19" t="s">
        <v>163</v>
      </c>
      <c r="C180" s="29" t="s">
        <v>924</v>
      </c>
      <c r="D180" s="23" t="s">
        <v>925</v>
      </c>
      <c r="E180" s="23" t="s">
        <v>926</v>
      </c>
      <c r="F180" s="19" t="s">
        <v>119</v>
      </c>
      <c r="G180" s="19" t="s">
        <v>927</v>
      </c>
      <c r="H180" s="19">
        <f t="shared" si="2"/>
        <v>35</v>
      </c>
      <c r="I180" s="19">
        <v>17.5</v>
      </c>
      <c r="J180" s="19"/>
      <c r="K180" s="19">
        <v>17.5</v>
      </c>
      <c r="L180" s="19" t="s">
        <v>99</v>
      </c>
      <c r="M180" s="19">
        <v>476</v>
      </c>
      <c r="N180" s="19">
        <v>11</v>
      </c>
      <c r="O180" s="23" t="s">
        <v>928</v>
      </c>
      <c r="P180" s="19" t="s">
        <v>170</v>
      </c>
      <c r="Q180" s="45" t="s">
        <v>115</v>
      </c>
      <c r="R180" s="45" t="s">
        <v>172</v>
      </c>
    </row>
    <row r="181" ht="48" spans="1:18">
      <c r="A181" s="19" t="s">
        <v>49</v>
      </c>
      <c r="B181" s="19" t="s">
        <v>163</v>
      </c>
      <c r="C181" s="20" t="s">
        <v>350</v>
      </c>
      <c r="D181" s="23" t="s">
        <v>929</v>
      </c>
      <c r="E181" s="23" t="s">
        <v>930</v>
      </c>
      <c r="F181" s="19" t="s">
        <v>218</v>
      </c>
      <c r="G181" s="19" t="s">
        <v>931</v>
      </c>
      <c r="H181" s="19">
        <f t="shared" si="2"/>
        <v>35</v>
      </c>
      <c r="I181" s="19">
        <v>17.5</v>
      </c>
      <c r="J181" s="19"/>
      <c r="K181" s="19">
        <v>17.5</v>
      </c>
      <c r="L181" s="19" t="s">
        <v>99</v>
      </c>
      <c r="M181" s="19">
        <v>221</v>
      </c>
      <c r="N181" s="19">
        <v>7</v>
      </c>
      <c r="O181" s="23" t="s">
        <v>932</v>
      </c>
      <c r="P181" s="19" t="s">
        <v>170</v>
      </c>
      <c r="Q181" s="19" t="s">
        <v>171</v>
      </c>
      <c r="R181" s="45" t="s">
        <v>172</v>
      </c>
    </row>
    <row r="182" ht="36" spans="1:18">
      <c r="A182" s="21" t="s">
        <v>49</v>
      </c>
      <c r="B182" s="19" t="s">
        <v>190</v>
      </c>
      <c r="C182" s="20" t="s">
        <v>933</v>
      </c>
      <c r="D182" s="21" t="s">
        <v>934</v>
      </c>
      <c r="E182" s="21" t="s">
        <v>905</v>
      </c>
      <c r="F182" s="21" t="s">
        <v>119</v>
      </c>
      <c r="G182" s="21" t="s">
        <v>824</v>
      </c>
      <c r="H182" s="19">
        <f t="shared" si="2"/>
        <v>36</v>
      </c>
      <c r="I182" s="42">
        <v>18</v>
      </c>
      <c r="J182" s="42"/>
      <c r="K182" s="42">
        <v>18</v>
      </c>
      <c r="L182" s="19" t="s">
        <v>99</v>
      </c>
      <c r="M182" s="21">
        <v>36</v>
      </c>
      <c r="N182" s="21">
        <v>16</v>
      </c>
      <c r="O182" s="21" t="s">
        <v>935</v>
      </c>
      <c r="P182" s="19" t="s">
        <v>409</v>
      </c>
      <c r="Q182" s="19" t="s">
        <v>171</v>
      </c>
      <c r="R182" s="19" t="s">
        <v>409</v>
      </c>
    </row>
    <row r="183" ht="36" spans="1:18">
      <c r="A183" s="21" t="s">
        <v>49</v>
      </c>
      <c r="B183" s="19" t="s">
        <v>190</v>
      </c>
      <c r="C183" s="20" t="s">
        <v>936</v>
      </c>
      <c r="D183" s="21" t="s">
        <v>937</v>
      </c>
      <c r="E183" s="21" t="s">
        <v>905</v>
      </c>
      <c r="F183" s="21" t="s">
        <v>97</v>
      </c>
      <c r="G183" s="21" t="s">
        <v>938</v>
      </c>
      <c r="H183" s="19">
        <f t="shared" si="2"/>
        <v>36</v>
      </c>
      <c r="I183" s="42">
        <v>18</v>
      </c>
      <c r="J183" s="42"/>
      <c r="K183" s="42">
        <v>18</v>
      </c>
      <c r="L183" s="19" t="s">
        <v>99</v>
      </c>
      <c r="M183" s="21">
        <v>36</v>
      </c>
      <c r="N183" s="21">
        <v>20</v>
      </c>
      <c r="O183" s="21" t="s">
        <v>902</v>
      </c>
      <c r="P183" s="19" t="s">
        <v>409</v>
      </c>
      <c r="Q183" s="19" t="s">
        <v>171</v>
      </c>
      <c r="R183" s="19" t="s">
        <v>409</v>
      </c>
    </row>
    <row r="184" ht="48" spans="1:18">
      <c r="A184" s="21" t="s">
        <v>49</v>
      </c>
      <c r="B184" s="19" t="s">
        <v>190</v>
      </c>
      <c r="C184" s="20" t="s">
        <v>939</v>
      </c>
      <c r="D184" s="21" t="s">
        <v>940</v>
      </c>
      <c r="E184" s="21" t="s">
        <v>905</v>
      </c>
      <c r="F184" s="21" t="s">
        <v>661</v>
      </c>
      <c r="G184" s="21" t="s">
        <v>662</v>
      </c>
      <c r="H184" s="19">
        <f t="shared" si="2"/>
        <v>36</v>
      </c>
      <c r="I184" s="42">
        <v>18</v>
      </c>
      <c r="J184" s="42"/>
      <c r="K184" s="42">
        <v>18</v>
      </c>
      <c r="L184" s="19" t="s">
        <v>99</v>
      </c>
      <c r="M184" s="21">
        <v>36</v>
      </c>
      <c r="N184" s="21">
        <v>19</v>
      </c>
      <c r="O184" s="21" t="s">
        <v>935</v>
      </c>
      <c r="P184" s="19" t="s">
        <v>409</v>
      </c>
      <c r="Q184" s="19" t="s">
        <v>115</v>
      </c>
      <c r="R184" s="19" t="s">
        <v>409</v>
      </c>
    </row>
    <row r="185" ht="48" spans="1:18">
      <c r="A185" s="19" t="s">
        <v>49</v>
      </c>
      <c r="B185" s="19" t="s">
        <v>163</v>
      </c>
      <c r="C185" s="20" t="s">
        <v>941</v>
      </c>
      <c r="D185" s="23" t="s">
        <v>942</v>
      </c>
      <c r="E185" s="23" t="s">
        <v>943</v>
      </c>
      <c r="F185" s="19" t="s">
        <v>97</v>
      </c>
      <c r="G185" s="19" t="s">
        <v>944</v>
      </c>
      <c r="H185" s="19">
        <f t="shared" si="2"/>
        <v>36</v>
      </c>
      <c r="I185" s="19">
        <v>18</v>
      </c>
      <c r="J185" s="19"/>
      <c r="K185" s="19">
        <v>18</v>
      </c>
      <c r="L185" s="19" t="s">
        <v>99</v>
      </c>
      <c r="M185" s="19">
        <v>40</v>
      </c>
      <c r="N185" s="19">
        <v>8</v>
      </c>
      <c r="O185" s="23" t="s">
        <v>945</v>
      </c>
      <c r="P185" s="19" t="s">
        <v>170</v>
      </c>
      <c r="Q185" s="19" t="s">
        <v>171</v>
      </c>
      <c r="R185" s="45" t="s">
        <v>172</v>
      </c>
    </row>
    <row r="186" ht="48" spans="1:18">
      <c r="A186" s="19" t="s">
        <v>49</v>
      </c>
      <c r="B186" s="19" t="s">
        <v>163</v>
      </c>
      <c r="C186" s="20" t="s">
        <v>946</v>
      </c>
      <c r="D186" s="23" t="s">
        <v>947</v>
      </c>
      <c r="E186" s="23" t="s">
        <v>948</v>
      </c>
      <c r="F186" s="19" t="s">
        <v>183</v>
      </c>
      <c r="G186" s="19" t="s">
        <v>236</v>
      </c>
      <c r="H186" s="19">
        <f t="shared" si="2"/>
        <v>36</v>
      </c>
      <c r="I186" s="19">
        <v>18</v>
      </c>
      <c r="J186" s="19"/>
      <c r="K186" s="19">
        <v>18</v>
      </c>
      <c r="L186" s="19" t="s">
        <v>99</v>
      </c>
      <c r="M186" s="24">
        <v>232</v>
      </c>
      <c r="N186" s="24">
        <v>12</v>
      </c>
      <c r="O186" s="23" t="s">
        <v>949</v>
      </c>
      <c r="P186" s="19" t="s">
        <v>170</v>
      </c>
      <c r="Q186" s="45" t="s">
        <v>115</v>
      </c>
      <c r="R186" s="45" t="s">
        <v>172</v>
      </c>
    </row>
    <row r="187" ht="72" spans="1:18">
      <c r="A187" s="19" t="s">
        <v>49</v>
      </c>
      <c r="B187" s="19" t="s">
        <v>163</v>
      </c>
      <c r="C187" s="29" t="s">
        <v>950</v>
      </c>
      <c r="D187" s="23" t="s">
        <v>951</v>
      </c>
      <c r="E187" s="23" t="s">
        <v>952</v>
      </c>
      <c r="F187" s="19" t="s">
        <v>112</v>
      </c>
      <c r="G187" s="19" t="s">
        <v>125</v>
      </c>
      <c r="H187" s="19">
        <f t="shared" si="2"/>
        <v>36</v>
      </c>
      <c r="I187" s="19">
        <v>18</v>
      </c>
      <c r="J187" s="19"/>
      <c r="K187" s="19">
        <v>18</v>
      </c>
      <c r="L187" s="19" t="s">
        <v>99</v>
      </c>
      <c r="M187" s="19">
        <v>45</v>
      </c>
      <c r="N187" s="19">
        <v>27</v>
      </c>
      <c r="O187" s="23" t="s">
        <v>953</v>
      </c>
      <c r="P187" s="19" t="s">
        <v>170</v>
      </c>
      <c r="Q187" s="19" t="s">
        <v>171</v>
      </c>
      <c r="R187" s="45" t="s">
        <v>172</v>
      </c>
    </row>
    <row r="188" ht="48" spans="1:18">
      <c r="A188" s="19" t="s">
        <v>49</v>
      </c>
      <c r="B188" s="19" t="s">
        <v>163</v>
      </c>
      <c r="C188" s="20" t="s">
        <v>954</v>
      </c>
      <c r="D188" s="23" t="s">
        <v>955</v>
      </c>
      <c r="E188" s="23" t="s">
        <v>956</v>
      </c>
      <c r="F188" s="19" t="s">
        <v>112</v>
      </c>
      <c r="G188" s="19" t="s">
        <v>283</v>
      </c>
      <c r="H188" s="19">
        <f t="shared" si="2"/>
        <v>36</v>
      </c>
      <c r="I188" s="19">
        <v>18</v>
      </c>
      <c r="J188" s="19"/>
      <c r="K188" s="19">
        <v>18</v>
      </c>
      <c r="L188" s="19" t="s">
        <v>99</v>
      </c>
      <c r="M188" s="19">
        <v>228</v>
      </c>
      <c r="N188" s="19">
        <v>13</v>
      </c>
      <c r="O188" s="23" t="s">
        <v>875</v>
      </c>
      <c r="P188" s="19" t="s">
        <v>170</v>
      </c>
      <c r="Q188" s="19" t="s">
        <v>171</v>
      </c>
      <c r="R188" s="45" t="s">
        <v>172</v>
      </c>
    </row>
    <row r="189" ht="60" spans="1:18">
      <c r="A189" s="19" t="s">
        <v>49</v>
      </c>
      <c r="B189" s="19" t="s">
        <v>163</v>
      </c>
      <c r="C189" s="26" t="s">
        <v>957</v>
      </c>
      <c r="D189" s="23" t="s">
        <v>958</v>
      </c>
      <c r="E189" s="23" t="s">
        <v>959</v>
      </c>
      <c r="F189" s="19" t="s">
        <v>119</v>
      </c>
      <c r="G189" s="19" t="s">
        <v>348</v>
      </c>
      <c r="H189" s="19">
        <f t="shared" si="2"/>
        <v>36</v>
      </c>
      <c r="I189" s="19">
        <v>18</v>
      </c>
      <c r="J189" s="19"/>
      <c r="K189" s="19">
        <v>18</v>
      </c>
      <c r="L189" s="19" t="s">
        <v>99</v>
      </c>
      <c r="M189" s="19">
        <v>591</v>
      </c>
      <c r="N189" s="19">
        <v>82</v>
      </c>
      <c r="O189" s="36" t="s">
        <v>960</v>
      </c>
      <c r="P189" s="19" t="s">
        <v>170</v>
      </c>
      <c r="Q189" s="45" t="s">
        <v>115</v>
      </c>
      <c r="R189" s="45" t="s">
        <v>172</v>
      </c>
    </row>
    <row r="190" ht="72" spans="1:18">
      <c r="A190" s="19" t="s">
        <v>49</v>
      </c>
      <c r="B190" s="19" t="s">
        <v>163</v>
      </c>
      <c r="C190" s="20" t="s">
        <v>961</v>
      </c>
      <c r="D190" s="23" t="s">
        <v>962</v>
      </c>
      <c r="E190" s="23" t="s">
        <v>963</v>
      </c>
      <c r="F190" s="19" t="s">
        <v>218</v>
      </c>
      <c r="G190" s="19" t="s">
        <v>964</v>
      </c>
      <c r="H190" s="19">
        <f t="shared" si="2"/>
        <v>36</v>
      </c>
      <c r="I190" s="19">
        <v>18</v>
      </c>
      <c r="J190" s="19"/>
      <c r="K190" s="19">
        <v>18</v>
      </c>
      <c r="L190" s="19" t="s">
        <v>99</v>
      </c>
      <c r="M190" s="19">
        <v>723</v>
      </c>
      <c r="N190" s="19">
        <v>10</v>
      </c>
      <c r="O190" s="23" t="s">
        <v>965</v>
      </c>
      <c r="P190" s="19" t="s">
        <v>170</v>
      </c>
      <c r="Q190" s="19" t="s">
        <v>171</v>
      </c>
      <c r="R190" s="45" t="s">
        <v>172</v>
      </c>
    </row>
    <row r="191" ht="84" spans="1:18">
      <c r="A191" s="19" t="s">
        <v>49</v>
      </c>
      <c r="B191" s="19" t="s">
        <v>163</v>
      </c>
      <c r="C191" s="20" t="s">
        <v>966</v>
      </c>
      <c r="D191" s="23" t="s">
        <v>967</v>
      </c>
      <c r="E191" s="23" t="s">
        <v>968</v>
      </c>
      <c r="F191" s="19" t="s">
        <v>112</v>
      </c>
      <c r="G191" s="19" t="s">
        <v>969</v>
      </c>
      <c r="H191" s="19">
        <f t="shared" si="2"/>
        <v>36.85</v>
      </c>
      <c r="I191" s="19">
        <v>18.425</v>
      </c>
      <c r="J191" s="19"/>
      <c r="K191" s="19">
        <v>18.425</v>
      </c>
      <c r="L191" s="19" t="s">
        <v>99</v>
      </c>
      <c r="M191" s="19">
        <v>294</v>
      </c>
      <c r="N191" s="19">
        <v>5</v>
      </c>
      <c r="O191" s="23" t="s">
        <v>970</v>
      </c>
      <c r="P191" s="19" t="s">
        <v>170</v>
      </c>
      <c r="Q191" s="19" t="s">
        <v>171</v>
      </c>
      <c r="R191" s="45" t="s">
        <v>172</v>
      </c>
    </row>
    <row r="192" ht="60" spans="1:18">
      <c r="A192" s="19" t="s">
        <v>49</v>
      </c>
      <c r="B192" s="19" t="s">
        <v>163</v>
      </c>
      <c r="C192" s="20" t="s">
        <v>971</v>
      </c>
      <c r="D192" s="23" t="s">
        <v>972</v>
      </c>
      <c r="E192" s="23" t="s">
        <v>973</v>
      </c>
      <c r="F192" s="19" t="s">
        <v>130</v>
      </c>
      <c r="G192" s="19" t="s">
        <v>733</v>
      </c>
      <c r="H192" s="19">
        <f t="shared" si="2"/>
        <v>37.15</v>
      </c>
      <c r="I192" s="32">
        <v>18.575</v>
      </c>
      <c r="J192" s="32"/>
      <c r="K192" s="32">
        <v>18.575</v>
      </c>
      <c r="L192" s="19" t="s">
        <v>99</v>
      </c>
      <c r="M192" s="19">
        <v>410</v>
      </c>
      <c r="N192" s="19">
        <v>15</v>
      </c>
      <c r="O192" s="23" t="s">
        <v>974</v>
      </c>
      <c r="P192" s="19" t="s">
        <v>170</v>
      </c>
      <c r="Q192" s="19" t="s">
        <v>171</v>
      </c>
      <c r="R192" s="45" t="s">
        <v>172</v>
      </c>
    </row>
    <row r="193" ht="36" spans="1:18">
      <c r="A193" s="21" t="s">
        <v>49</v>
      </c>
      <c r="B193" s="19" t="s">
        <v>190</v>
      </c>
      <c r="C193" s="20" t="s">
        <v>975</v>
      </c>
      <c r="D193" s="21" t="s">
        <v>976</v>
      </c>
      <c r="E193" s="21" t="s">
        <v>977</v>
      </c>
      <c r="F193" s="21" t="s">
        <v>176</v>
      </c>
      <c r="G193" s="21" t="s">
        <v>629</v>
      </c>
      <c r="H193" s="19">
        <f t="shared" si="2"/>
        <v>38</v>
      </c>
      <c r="I193" s="42">
        <v>19</v>
      </c>
      <c r="J193" s="42"/>
      <c r="K193" s="42">
        <v>19</v>
      </c>
      <c r="L193" s="19" t="s">
        <v>99</v>
      </c>
      <c r="M193" s="21">
        <v>40</v>
      </c>
      <c r="N193" s="21">
        <v>23</v>
      </c>
      <c r="O193" s="21" t="s">
        <v>902</v>
      </c>
      <c r="P193" s="19" t="s">
        <v>409</v>
      </c>
      <c r="Q193" s="19" t="s">
        <v>171</v>
      </c>
      <c r="R193" s="19" t="s">
        <v>409</v>
      </c>
    </row>
    <row r="194" ht="48" spans="1:18">
      <c r="A194" s="19" t="s">
        <v>49</v>
      </c>
      <c r="B194" s="19" t="s">
        <v>163</v>
      </c>
      <c r="C194" s="29" t="s">
        <v>978</v>
      </c>
      <c r="D194" s="23" t="s">
        <v>979</v>
      </c>
      <c r="E194" s="23" t="s">
        <v>980</v>
      </c>
      <c r="F194" s="19" t="s">
        <v>97</v>
      </c>
      <c r="G194" s="19" t="s">
        <v>981</v>
      </c>
      <c r="H194" s="19">
        <f t="shared" si="2"/>
        <v>38</v>
      </c>
      <c r="I194" s="19">
        <v>19</v>
      </c>
      <c r="J194" s="19"/>
      <c r="K194" s="19">
        <v>19</v>
      </c>
      <c r="L194" s="19" t="s">
        <v>99</v>
      </c>
      <c r="M194" s="19">
        <v>60</v>
      </c>
      <c r="N194" s="19">
        <v>12</v>
      </c>
      <c r="O194" s="23" t="s">
        <v>982</v>
      </c>
      <c r="P194" s="19" t="s">
        <v>170</v>
      </c>
      <c r="Q194" s="19" t="s">
        <v>171</v>
      </c>
      <c r="R194" s="45" t="s">
        <v>172</v>
      </c>
    </row>
    <row r="195" ht="48" spans="1:18">
      <c r="A195" s="19" t="s">
        <v>49</v>
      </c>
      <c r="B195" s="19" t="s">
        <v>163</v>
      </c>
      <c r="C195" s="20" t="s">
        <v>983</v>
      </c>
      <c r="D195" s="23" t="s">
        <v>984</v>
      </c>
      <c r="E195" s="23" t="s">
        <v>985</v>
      </c>
      <c r="F195" s="19" t="s">
        <v>97</v>
      </c>
      <c r="G195" s="19" t="s">
        <v>519</v>
      </c>
      <c r="H195" s="19">
        <f t="shared" si="2"/>
        <v>38</v>
      </c>
      <c r="I195" s="19">
        <v>19</v>
      </c>
      <c r="J195" s="19"/>
      <c r="K195" s="19">
        <v>19</v>
      </c>
      <c r="L195" s="19" t="s">
        <v>99</v>
      </c>
      <c r="M195" s="19">
        <v>12</v>
      </c>
      <c r="N195" s="19">
        <v>10</v>
      </c>
      <c r="O195" s="23" t="s">
        <v>986</v>
      </c>
      <c r="P195" s="19" t="s">
        <v>170</v>
      </c>
      <c r="Q195" s="19" t="s">
        <v>171</v>
      </c>
      <c r="R195" s="45" t="s">
        <v>172</v>
      </c>
    </row>
    <row r="196" ht="60" spans="1:18">
      <c r="A196" s="19" t="s">
        <v>49</v>
      </c>
      <c r="B196" s="19" t="s">
        <v>163</v>
      </c>
      <c r="C196" s="20" t="s">
        <v>987</v>
      </c>
      <c r="D196" s="23" t="s">
        <v>988</v>
      </c>
      <c r="E196" s="23" t="s">
        <v>989</v>
      </c>
      <c r="F196" s="19" t="s">
        <v>183</v>
      </c>
      <c r="G196" s="19" t="s">
        <v>672</v>
      </c>
      <c r="H196" s="19">
        <f t="shared" si="2"/>
        <v>38</v>
      </c>
      <c r="I196" s="19">
        <v>19</v>
      </c>
      <c r="J196" s="19"/>
      <c r="K196" s="19">
        <v>19</v>
      </c>
      <c r="L196" s="19" t="s">
        <v>99</v>
      </c>
      <c r="M196" s="19">
        <v>120</v>
      </c>
      <c r="N196" s="19">
        <v>8</v>
      </c>
      <c r="O196" s="23" t="s">
        <v>990</v>
      </c>
      <c r="P196" s="19" t="s">
        <v>170</v>
      </c>
      <c r="Q196" s="19" t="s">
        <v>171</v>
      </c>
      <c r="R196" s="45" t="s">
        <v>172</v>
      </c>
    </row>
    <row r="197" ht="48" spans="1:18">
      <c r="A197" s="19" t="s">
        <v>49</v>
      </c>
      <c r="B197" s="19" t="s">
        <v>163</v>
      </c>
      <c r="C197" s="20" t="s">
        <v>991</v>
      </c>
      <c r="D197" s="23" t="s">
        <v>992</v>
      </c>
      <c r="E197" s="23" t="s">
        <v>993</v>
      </c>
      <c r="F197" s="19" t="s">
        <v>183</v>
      </c>
      <c r="G197" s="19" t="s">
        <v>717</v>
      </c>
      <c r="H197" s="19">
        <f t="shared" ref="H197:H260" si="3">I197+K197</f>
        <v>39</v>
      </c>
      <c r="I197" s="19">
        <v>19.5</v>
      </c>
      <c r="J197" s="19"/>
      <c r="K197" s="19">
        <v>19.5</v>
      </c>
      <c r="L197" s="19" t="s">
        <v>99</v>
      </c>
      <c r="M197" s="19">
        <v>105</v>
      </c>
      <c r="N197" s="19">
        <v>6</v>
      </c>
      <c r="O197" s="23" t="s">
        <v>994</v>
      </c>
      <c r="P197" s="19" t="s">
        <v>170</v>
      </c>
      <c r="Q197" s="19" t="s">
        <v>171</v>
      </c>
      <c r="R197" s="45" t="s">
        <v>172</v>
      </c>
    </row>
    <row r="198" ht="48" spans="1:18">
      <c r="A198" s="19" t="s">
        <v>49</v>
      </c>
      <c r="B198" s="19" t="s">
        <v>163</v>
      </c>
      <c r="C198" s="20" t="s">
        <v>205</v>
      </c>
      <c r="D198" s="23" t="s">
        <v>995</v>
      </c>
      <c r="E198" s="23" t="s">
        <v>996</v>
      </c>
      <c r="F198" s="19" t="s">
        <v>97</v>
      </c>
      <c r="G198" s="19" t="s">
        <v>997</v>
      </c>
      <c r="H198" s="19">
        <f t="shared" si="3"/>
        <v>40</v>
      </c>
      <c r="I198" s="19">
        <v>20</v>
      </c>
      <c r="J198" s="19"/>
      <c r="K198" s="19">
        <v>20</v>
      </c>
      <c r="L198" s="19" t="s">
        <v>99</v>
      </c>
      <c r="M198" s="19" t="s">
        <v>998</v>
      </c>
      <c r="N198" s="19" t="s">
        <v>999</v>
      </c>
      <c r="O198" s="23" t="s">
        <v>1000</v>
      </c>
      <c r="P198" s="19" t="s">
        <v>170</v>
      </c>
      <c r="Q198" s="19" t="s">
        <v>171</v>
      </c>
      <c r="R198" s="45" t="s">
        <v>172</v>
      </c>
    </row>
    <row r="199" ht="60" spans="1:18">
      <c r="A199" s="19" t="s">
        <v>49</v>
      </c>
      <c r="B199" s="19" t="s">
        <v>163</v>
      </c>
      <c r="C199" s="20" t="s">
        <v>1001</v>
      </c>
      <c r="D199" s="23" t="s">
        <v>1002</v>
      </c>
      <c r="E199" s="23" t="s">
        <v>1003</v>
      </c>
      <c r="F199" s="19" t="s">
        <v>376</v>
      </c>
      <c r="G199" s="19" t="s">
        <v>1004</v>
      </c>
      <c r="H199" s="19">
        <f t="shared" si="3"/>
        <v>40</v>
      </c>
      <c r="I199" s="32">
        <v>20</v>
      </c>
      <c r="J199" s="19"/>
      <c r="K199" s="32">
        <v>20</v>
      </c>
      <c r="L199" s="19" t="s">
        <v>99</v>
      </c>
      <c r="M199" s="19">
        <v>365</v>
      </c>
      <c r="N199" s="19">
        <v>1</v>
      </c>
      <c r="O199" s="23" t="s">
        <v>1005</v>
      </c>
      <c r="P199" s="19" t="s">
        <v>170</v>
      </c>
      <c r="Q199" s="45" t="s">
        <v>115</v>
      </c>
      <c r="R199" s="45" t="s">
        <v>172</v>
      </c>
    </row>
    <row r="200" ht="72" spans="1:18">
      <c r="A200" s="19" t="s">
        <v>49</v>
      </c>
      <c r="B200" s="19" t="s">
        <v>163</v>
      </c>
      <c r="C200" s="27" t="s">
        <v>1006</v>
      </c>
      <c r="D200" s="23" t="s">
        <v>1007</v>
      </c>
      <c r="E200" s="23" t="s">
        <v>1008</v>
      </c>
      <c r="F200" s="19" t="s">
        <v>112</v>
      </c>
      <c r="G200" s="19" t="s">
        <v>1009</v>
      </c>
      <c r="H200" s="19">
        <f t="shared" si="3"/>
        <v>40</v>
      </c>
      <c r="I200" s="19">
        <v>20</v>
      </c>
      <c r="J200" s="19"/>
      <c r="K200" s="19">
        <v>20</v>
      </c>
      <c r="L200" s="19" t="s">
        <v>99</v>
      </c>
      <c r="M200" s="19">
        <v>350</v>
      </c>
      <c r="N200" s="19">
        <v>29</v>
      </c>
      <c r="O200" s="23" t="s">
        <v>1010</v>
      </c>
      <c r="P200" s="19" t="s">
        <v>170</v>
      </c>
      <c r="Q200" s="19" t="s">
        <v>171</v>
      </c>
      <c r="R200" s="45" t="s">
        <v>172</v>
      </c>
    </row>
    <row r="201" ht="60" spans="1:18">
      <c r="A201" s="19" t="s">
        <v>49</v>
      </c>
      <c r="B201" s="19" t="s">
        <v>163</v>
      </c>
      <c r="C201" s="20" t="s">
        <v>1011</v>
      </c>
      <c r="D201" s="23" t="s">
        <v>1012</v>
      </c>
      <c r="E201" s="23" t="s">
        <v>1013</v>
      </c>
      <c r="F201" s="19" t="s">
        <v>112</v>
      </c>
      <c r="G201" s="19" t="s">
        <v>1014</v>
      </c>
      <c r="H201" s="19">
        <f t="shared" si="3"/>
        <v>40</v>
      </c>
      <c r="I201" s="19">
        <v>20</v>
      </c>
      <c r="J201" s="19"/>
      <c r="K201" s="19">
        <v>20</v>
      </c>
      <c r="L201" s="19" t="s">
        <v>99</v>
      </c>
      <c r="M201" s="19">
        <v>259</v>
      </c>
      <c r="N201" s="19">
        <v>29</v>
      </c>
      <c r="O201" s="23" t="s">
        <v>1015</v>
      </c>
      <c r="P201" s="19" t="s">
        <v>170</v>
      </c>
      <c r="Q201" s="19" t="s">
        <v>171</v>
      </c>
      <c r="R201" s="45" t="s">
        <v>172</v>
      </c>
    </row>
    <row r="202" ht="60" spans="1:18">
      <c r="A202" s="19" t="s">
        <v>49</v>
      </c>
      <c r="B202" s="19" t="s">
        <v>163</v>
      </c>
      <c r="C202" s="20" t="s">
        <v>1016</v>
      </c>
      <c r="D202" s="23" t="s">
        <v>1017</v>
      </c>
      <c r="E202" s="23" t="s">
        <v>1018</v>
      </c>
      <c r="F202" s="19" t="s">
        <v>112</v>
      </c>
      <c r="G202" s="19" t="s">
        <v>807</v>
      </c>
      <c r="H202" s="19">
        <f t="shared" si="3"/>
        <v>40</v>
      </c>
      <c r="I202" s="19">
        <v>20</v>
      </c>
      <c r="J202" s="19"/>
      <c r="K202" s="19">
        <v>20</v>
      </c>
      <c r="L202" s="19" t="s">
        <v>99</v>
      </c>
      <c r="M202" s="19">
        <v>329</v>
      </c>
      <c r="N202" s="19">
        <v>20</v>
      </c>
      <c r="O202" s="23" t="s">
        <v>1019</v>
      </c>
      <c r="P202" s="19" t="s">
        <v>170</v>
      </c>
      <c r="Q202" s="19" t="s">
        <v>171</v>
      </c>
      <c r="R202" s="45" t="s">
        <v>172</v>
      </c>
    </row>
    <row r="203" ht="60" spans="1:18">
      <c r="A203" s="19" t="s">
        <v>49</v>
      </c>
      <c r="B203" s="19" t="s">
        <v>163</v>
      </c>
      <c r="C203" s="20" t="s">
        <v>1020</v>
      </c>
      <c r="D203" s="23" t="s">
        <v>1021</v>
      </c>
      <c r="E203" s="23" t="s">
        <v>1022</v>
      </c>
      <c r="F203" s="19" t="s">
        <v>112</v>
      </c>
      <c r="G203" s="19" t="s">
        <v>231</v>
      </c>
      <c r="H203" s="19">
        <f t="shared" si="3"/>
        <v>40</v>
      </c>
      <c r="I203" s="19">
        <v>20</v>
      </c>
      <c r="J203" s="19"/>
      <c r="K203" s="19">
        <v>20</v>
      </c>
      <c r="L203" s="19" t="s">
        <v>99</v>
      </c>
      <c r="M203" s="19">
        <v>40</v>
      </c>
      <c r="N203" s="19">
        <v>16</v>
      </c>
      <c r="O203" s="23" t="s">
        <v>1023</v>
      </c>
      <c r="P203" s="19" t="s">
        <v>170</v>
      </c>
      <c r="Q203" s="45" t="s">
        <v>115</v>
      </c>
      <c r="R203" s="45" t="s">
        <v>172</v>
      </c>
    </row>
    <row r="204" ht="48" spans="1:18">
      <c r="A204" s="19" t="s">
        <v>49</v>
      </c>
      <c r="B204" s="19" t="s">
        <v>163</v>
      </c>
      <c r="C204" s="20" t="s">
        <v>1024</v>
      </c>
      <c r="D204" s="23" t="s">
        <v>1025</v>
      </c>
      <c r="E204" s="23" t="s">
        <v>1026</v>
      </c>
      <c r="F204" s="19" t="s">
        <v>412</v>
      </c>
      <c r="G204" s="19" t="s">
        <v>1027</v>
      </c>
      <c r="H204" s="19">
        <f t="shared" si="3"/>
        <v>40</v>
      </c>
      <c r="I204" s="32">
        <v>20</v>
      </c>
      <c r="J204" s="19"/>
      <c r="K204" s="32">
        <v>20</v>
      </c>
      <c r="L204" s="19" t="s">
        <v>99</v>
      </c>
      <c r="M204" s="19">
        <v>20</v>
      </c>
      <c r="N204" s="19">
        <v>1</v>
      </c>
      <c r="O204" s="23" t="s">
        <v>1028</v>
      </c>
      <c r="P204" s="19" t="s">
        <v>170</v>
      </c>
      <c r="Q204" s="19" t="s">
        <v>171</v>
      </c>
      <c r="R204" s="45" t="s">
        <v>172</v>
      </c>
    </row>
    <row r="205" ht="60" spans="1:18">
      <c r="A205" s="19" t="s">
        <v>49</v>
      </c>
      <c r="B205" s="19" t="s">
        <v>163</v>
      </c>
      <c r="C205" s="94" t="s">
        <v>1029</v>
      </c>
      <c r="D205" s="23" t="s">
        <v>1030</v>
      </c>
      <c r="E205" s="23" t="s">
        <v>1031</v>
      </c>
      <c r="F205" s="19" t="s">
        <v>218</v>
      </c>
      <c r="G205" s="19" t="s">
        <v>1032</v>
      </c>
      <c r="H205" s="19">
        <f t="shared" si="3"/>
        <v>40</v>
      </c>
      <c r="I205" s="19">
        <v>20</v>
      </c>
      <c r="J205" s="19"/>
      <c r="K205" s="19">
        <v>20</v>
      </c>
      <c r="L205" s="19" t="s">
        <v>99</v>
      </c>
      <c r="M205" s="19">
        <v>256</v>
      </c>
      <c r="N205" s="19">
        <v>12</v>
      </c>
      <c r="O205" s="23" t="s">
        <v>1033</v>
      </c>
      <c r="P205" s="19" t="s">
        <v>170</v>
      </c>
      <c r="Q205" s="19" t="s">
        <v>171</v>
      </c>
      <c r="R205" s="45" t="s">
        <v>172</v>
      </c>
    </row>
    <row r="206" ht="60" spans="1:18">
      <c r="A206" s="19" t="s">
        <v>49</v>
      </c>
      <c r="B206" s="19" t="s">
        <v>163</v>
      </c>
      <c r="C206" s="20" t="s">
        <v>1034</v>
      </c>
      <c r="D206" s="19" t="s">
        <v>1035</v>
      </c>
      <c r="E206" s="19" t="s">
        <v>1036</v>
      </c>
      <c r="F206" s="21" t="s">
        <v>112</v>
      </c>
      <c r="G206" s="49" t="s">
        <v>1037</v>
      </c>
      <c r="H206" s="19">
        <f t="shared" si="3"/>
        <v>40.32</v>
      </c>
      <c r="I206" s="21">
        <v>20.16</v>
      </c>
      <c r="J206" s="21"/>
      <c r="K206" s="21">
        <v>20.16</v>
      </c>
      <c r="L206" s="19" t="s">
        <v>99</v>
      </c>
      <c r="M206" s="21">
        <v>76</v>
      </c>
      <c r="N206" s="21">
        <v>3</v>
      </c>
      <c r="O206" s="19" t="s">
        <v>1038</v>
      </c>
      <c r="P206" s="19" t="s">
        <v>101</v>
      </c>
      <c r="Q206" s="45" t="s">
        <v>657</v>
      </c>
      <c r="R206" s="19" t="s">
        <v>101</v>
      </c>
    </row>
    <row r="207" ht="36" spans="1:18">
      <c r="A207" s="19" t="s">
        <v>49</v>
      </c>
      <c r="B207" s="19" t="s">
        <v>163</v>
      </c>
      <c r="C207" s="20" t="s">
        <v>1039</v>
      </c>
      <c r="D207" s="33" t="s">
        <v>1040</v>
      </c>
      <c r="E207" s="33" t="s">
        <v>1041</v>
      </c>
      <c r="F207" s="32" t="s">
        <v>106</v>
      </c>
      <c r="G207" s="32" t="s">
        <v>1042</v>
      </c>
      <c r="H207" s="19">
        <f t="shared" si="3"/>
        <v>41</v>
      </c>
      <c r="I207" s="32">
        <v>20.5</v>
      </c>
      <c r="J207" s="19"/>
      <c r="K207" s="32">
        <v>20.5</v>
      </c>
      <c r="L207" s="32" t="s">
        <v>99</v>
      </c>
      <c r="M207" s="40">
        <v>296</v>
      </c>
      <c r="N207" s="40">
        <v>3</v>
      </c>
      <c r="O207" s="33" t="s">
        <v>1043</v>
      </c>
      <c r="P207" s="19" t="s">
        <v>170</v>
      </c>
      <c r="Q207" s="19" t="s">
        <v>171</v>
      </c>
      <c r="R207" s="45" t="s">
        <v>172</v>
      </c>
    </row>
    <row r="208" ht="60" spans="1:18">
      <c r="A208" s="19" t="s">
        <v>49</v>
      </c>
      <c r="B208" s="19" t="s">
        <v>163</v>
      </c>
      <c r="C208" s="20" t="s">
        <v>1044</v>
      </c>
      <c r="D208" s="19" t="s">
        <v>1045</v>
      </c>
      <c r="E208" s="19" t="s">
        <v>1046</v>
      </c>
      <c r="F208" s="21" t="s">
        <v>119</v>
      </c>
      <c r="G208" s="49" t="s">
        <v>1047</v>
      </c>
      <c r="H208" s="19">
        <f t="shared" si="3"/>
        <v>41.16</v>
      </c>
      <c r="I208" s="21">
        <v>20.58</v>
      </c>
      <c r="J208" s="21"/>
      <c r="K208" s="21">
        <v>20.58</v>
      </c>
      <c r="L208" s="19" t="s">
        <v>99</v>
      </c>
      <c r="M208" s="21">
        <v>82</v>
      </c>
      <c r="N208" s="21">
        <v>2</v>
      </c>
      <c r="O208" s="19" t="s">
        <v>1048</v>
      </c>
      <c r="P208" s="19" t="s">
        <v>101</v>
      </c>
      <c r="Q208" s="45" t="s">
        <v>657</v>
      </c>
      <c r="R208" s="19" t="s">
        <v>101</v>
      </c>
    </row>
    <row r="209" ht="60" spans="1:18">
      <c r="A209" s="19" t="s">
        <v>49</v>
      </c>
      <c r="B209" s="19" t="s">
        <v>163</v>
      </c>
      <c r="C209" s="20" t="s">
        <v>1049</v>
      </c>
      <c r="D209" s="23" t="s">
        <v>1050</v>
      </c>
      <c r="E209" s="23" t="s">
        <v>1051</v>
      </c>
      <c r="F209" s="19" t="s">
        <v>241</v>
      </c>
      <c r="G209" s="19" t="s">
        <v>1052</v>
      </c>
      <c r="H209" s="19">
        <f t="shared" si="3"/>
        <v>41.5</v>
      </c>
      <c r="I209" s="32">
        <v>20.75</v>
      </c>
      <c r="J209" s="19"/>
      <c r="K209" s="32">
        <v>20.75</v>
      </c>
      <c r="L209" s="19" t="s">
        <v>99</v>
      </c>
      <c r="M209" s="19">
        <v>653</v>
      </c>
      <c r="N209" s="19">
        <v>16</v>
      </c>
      <c r="O209" s="23" t="s">
        <v>1053</v>
      </c>
      <c r="P209" s="19" t="s">
        <v>170</v>
      </c>
      <c r="Q209" s="19" t="s">
        <v>115</v>
      </c>
      <c r="R209" s="45" t="s">
        <v>172</v>
      </c>
    </row>
    <row r="210" ht="48" spans="1:18">
      <c r="A210" s="19" t="s">
        <v>49</v>
      </c>
      <c r="B210" s="19" t="s">
        <v>163</v>
      </c>
      <c r="C210" s="20" t="s">
        <v>1054</v>
      </c>
      <c r="D210" s="23" t="s">
        <v>1055</v>
      </c>
      <c r="E210" s="23" t="s">
        <v>1056</v>
      </c>
      <c r="F210" s="19" t="s">
        <v>183</v>
      </c>
      <c r="G210" s="19" t="s">
        <v>323</v>
      </c>
      <c r="H210" s="19">
        <f t="shared" si="3"/>
        <v>42</v>
      </c>
      <c r="I210" s="19">
        <v>21</v>
      </c>
      <c r="J210" s="19"/>
      <c r="K210" s="19">
        <v>21</v>
      </c>
      <c r="L210" s="19" t="s">
        <v>99</v>
      </c>
      <c r="M210" s="19">
        <v>180</v>
      </c>
      <c r="N210" s="19">
        <v>8</v>
      </c>
      <c r="O210" s="23" t="s">
        <v>1057</v>
      </c>
      <c r="P210" s="19" t="s">
        <v>170</v>
      </c>
      <c r="Q210" s="19" t="s">
        <v>171</v>
      </c>
      <c r="R210" s="45" t="s">
        <v>172</v>
      </c>
    </row>
    <row r="211" ht="60" spans="1:18">
      <c r="A211" s="19" t="s">
        <v>49</v>
      </c>
      <c r="B211" s="19" t="s">
        <v>163</v>
      </c>
      <c r="C211" s="20" t="s">
        <v>1058</v>
      </c>
      <c r="D211" s="23" t="s">
        <v>1059</v>
      </c>
      <c r="E211" s="23" t="s">
        <v>1060</v>
      </c>
      <c r="F211" s="19" t="s">
        <v>176</v>
      </c>
      <c r="G211" s="19" t="s">
        <v>840</v>
      </c>
      <c r="H211" s="19">
        <f t="shared" si="3"/>
        <v>42</v>
      </c>
      <c r="I211" s="19">
        <v>21</v>
      </c>
      <c r="J211" s="19"/>
      <c r="K211" s="19">
        <v>21</v>
      </c>
      <c r="L211" s="19" t="s">
        <v>99</v>
      </c>
      <c r="M211" s="38">
        <v>325</v>
      </c>
      <c r="N211" s="19">
        <v>25</v>
      </c>
      <c r="O211" s="23" t="s">
        <v>1061</v>
      </c>
      <c r="P211" s="19" t="s">
        <v>170</v>
      </c>
      <c r="Q211" s="19" t="s">
        <v>171</v>
      </c>
      <c r="R211" s="45" t="s">
        <v>172</v>
      </c>
    </row>
    <row r="212" ht="48" spans="1:18">
      <c r="A212" s="19" t="s">
        <v>49</v>
      </c>
      <c r="B212" s="19" t="s">
        <v>163</v>
      </c>
      <c r="C212" s="94" t="s">
        <v>1062</v>
      </c>
      <c r="D212" s="23" t="s">
        <v>1055</v>
      </c>
      <c r="E212" s="23" t="s">
        <v>1063</v>
      </c>
      <c r="F212" s="19" t="s">
        <v>183</v>
      </c>
      <c r="G212" s="19" t="s">
        <v>323</v>
      </c>
      <c r="H212" s="19">
        <f t="shared" si="3"/>
        <v>45</v>
      </c>
      <c r="I212" s="19">
        <v>22.5</v>
      </c>
      <c r="J212" s="19"/>
      <c r="K212" s="19">
        <v>22.5</v>
      </c>
      <c r="L212" s="19" t="s">
        <v>99</v>
      </c>
      <c r="M212" s="19">
        <v>180</v>
      </c>
      <c r="N212" s="19">
        <v>8</v>
      </c>
      <c r="O212" s="23" t="s">
        <v>1064</v>
      </c>
      <c r="P212" s="19" t="s">
        <v>170</v>
      </c>
      <c r="Q212" s="19" t="s">
        <v>171</v>
      </c>
      <c r="R212" s="45" t="s">
        <v>172</v>
      </c>
    </row>
    <row r="213" ht="36" spans="1:18">
      <c r="A213" s="19" t="s">
        <v>49</v>
      </c>
      <c r="B213" s="19" t="s">
        <v>163</v>
      </c>
      <c r="C213" s="20" t="s">
        <v>1065</v>
      </c>
      <c r="D213" s="23" t="s">
        <v>1066</v>
      </c>
      <c r="E213" s="23" t="s">
        <v>1067</v>
      </c>
      <c r="F213" s="19" t="s">
        <v>183</v>
      </c>
      <c r="G213" s="19" t="s">
        <v>792</v>
      </c>
      <c r="H213" s="19">
        <f t="shared" si="3"/>
        <v>45</v>
      </c>
      <c r="I213" s="19">
        <v>22.5</v>
      </c>
      <c r="J213" s="19"/>
      <c r="K213" s="19">
        <v>22.5</v>
      </c>
      <c r="L213" s="19" t="s">
        <v>99</v>
      </c>
      <c r="M213" s="24" t="s">
        <v>786</v>
      </c>
      <c r="N213" s="24" t="s">
        <v>787</v>
      </c>
      <c r="O213" s="23" t="s">
        <v>1068</v>
      </c>
      <c r="P213" s="19" t="s">
        <v>170</v>
      </c>
      <c r="Q213" s="19" t="s">
        <v>171</v>
      </c>
      <c r="R213" s="45" t="s">
        <v>172</v>
      </c>
    </row>
    <row r="214" ht="60" spans="1:18">
      <c r="A214" s="19" t="s">
        <v>49</v>
      </c>
      <c r="B214" s="19" t="s">
        <v>163</v>
      </c>
      <c r="C214" s="20" t="s">
        <v>1069</v>
      </c>
      <c r="D214" s="23" t="s">
        <v>1070</v>
      </c>
      <c r="E214" s="23" t="s">
        <v>1071</v>
      </c>
      <c r="F214" s="19" t="s">
        <v>112</v>
      </c>
      <c r="G214" s="19" t="s">
        <v>193</v>
      </c>
      <c r="H214" s="19">
        <f t="shared" si="3"/>
        <v>45</v>
      </c>
      <c r="I214" s="19">
        <v>22.5</v>
      </c>
      <c r="J214" s="19"/>
      <c r="K214" s="19">
        <v>22.5</v>
      </c>
      <c r="L214" s="19" t="s">
        <v>99</v>
      </c>
      <c r="M214" s="19">
        <v>274</v>
      </c>
      <c r="N214" s="19">
        <v>29</v>
      </c>
      <c r="O214" s="23" t="s">
        <v>1072</v>
      </c>
      <c r="P214" s="19" t="s">
        <v>170</v>
      </c>
      <c r="Q214" s="45" t="s">
        <v>115</v>
      </c>
      <c r="R214" s="45" t="s">
        <v>172</v>
      </c>
    </row>
    <row r="215" ht="48" spans="1:18">
      <c r="A215" s="19" t="s">
        <v>49</v>
      </c>
      <c r="B215" s="19" t="s">
        <v>163</v>
      </c>
      <c r="C215" s="20" t="s">
        <v>1073</v>
      </c>
      <c r="D215" s="23" t="s">
        <v>1074</v>
      </c>
      <c r="E215" s="23" t="s">
        <v>1075</v>
      </c>
      <c r="F215" s="19" t="s">
        <v>112</v>
      </c>
      <c r="G215" s="19" t="s">
        <v>1076</v>
      </c>
      <c r="H215" s="19">
        <f t="shared" si="3"/>
        <v>45</v>
      </c>
      <c r="I215" s="19">
        <v>22.5</v>
      </c>
      <c r="J215" s="19"/>
      <c r="K215" s="19">
        <v>22.5</v>
      </c>
      <c r="L215" s="19" t="s">
        <v>99</v>
      </c>
      <c r="M215" s="19">
        <v>306</v>
      </c>
      <c r="N215" s="19">
        <v>12</v>
      </c>
      <c r="O215" s="23" t="s">
        <v>1077</v>
      </c>
      <c r="P215" s="19" t="s">
        <v>170</v>
      </c>
      <c r="Q215" s="19" t="s">
        <v>171</v>
      </c>
      <c r="R215" s="45" t="s">
        <v>172</v>
      </c>
    </row>
    <row r="216" ht="60" spans="1:18">
      <c r="A216" s="19" t="s">
        <v>49</v>
      </c>
      <c r="B216" s="19" t="s">
        <v>163</v>
      </c>
      <c r="C216" s="26" t="s">
        <v>1078</v>
      </c>
      <c r="D216" s="23" t="s">
        <v>1079</v>
      </c>
      <c r="E216" s="23" t="s">
        <v>1080</v>
      </c>
      <c r="F216" s="19" t="s">
        <v>119</v>
      </c>
      <c r="G216" s="19" t="s">
        <v>1081</v>
      </c>
      <c r="H216" s="19">
        <f t="shared" si="3"/>
        <v>45</v>
      </c>
      <c r="I216" s="19">
        <v>22.5</v>
      </c>
      <c r="J216" s="19"/>
      <c r="K216" s="19">
        <v>22.5</v>
      </c>
      <c r="L216" s="19" t="s">
        <v>99</v>
      </c>
      <c r="M216" s="19">
        <v>445</v>
      </c>
      <c r="N216" s="19">
        <v>45</v>
      </c>
      <c r="O216" s="23" t="s">
        <v>1082</v>
      </c>
      <c r="P216" s="19" t="s">
        <v>170</v>
      </c>
      <c r="Q216" s="19" t="s">
        <v>171</v>
      </c>
      <c r="R216" s="45" t="s">
        <v>172</v>
      </c>
    </row>
    <row r="217" ht="48" spans="1:18">
      <c r="A217" s="19" t="s">
        <v>49</v>
      </c>
      <c r="B217" s="19" t="s">
        <v>163</v>
      </c>
      <c r="C217" s="20" t="s">
        <v>1083</v>
      </c>
      <c r="D217" s="23" t="s">
        <v>1084</v>
      </c>
      <c r="E217" s="23" t="s">
        <v>1085</v>
      </c>
      <c r="F217" s="19" t="s">
        <v>119</v>
      </c>
      <c r="G217" s="19" t="s">
        <v>690</v>
      </c>
      <c r="H217" s="19">
        <f t="shared" si="3"/>
        <v>45</v>
      </c>
      <c r="I217" s="19">
        <v>22.5</v>
      </c>
      <c r="J217" s="19"/>
      <c r="K217" s="19">
        <v>22.5</v>
      </c>
      <c r="L217" s="19" t="s">
        <v>99</v>
      </c>
      <c r="M217" s="19">
        <v>305</v>
      </c>
      <c r="N217" s="19">
        <v>24</v>
      </c>
      <c r="O217" s="23" t="s">
        <v>1086</v>
      </c>
      <c r="P217" s="19" t="s">
        <v>170</v>
      </c>
      <c r="Q217" s="19" t="s">
        <v>171</v>
      </c>
      <c r="R217" s="45" t="s">
        <v>172</v>
      </c>
    </row>
    <row r="218" ht="60" spans="1:18">
      <c r="A218" s="19" t="s">
        <v>49</v>
      </c>
      <c r="B218" s="19" t="s">
        <v>163</v>
      </c>
      <c r="C218" s="20" t="s">
        <v>1087</v>
      </c>
      <c r="D218" s="23" t="s">
        <v>1088</v>
      </c>
      <c r="E218" s="23" t="s">
        <v>1089</v>
      </c>
      <c r="F218" s="19" t="s">
        <v>119</v>
      </c>
      <c r="G218" s="19" t="s">
        <v>198</v>
      </c>
      <c r="H218" s="19">
        <f t="shared" si="3"/>
        <v>45</v>
      </c>
      <c r="I218" s="19">
        <v>22.5</v>
      </c>
      <c r="J218" s="19"/>
      <c r="K218" s="19">
        <v>22.5</v>
      </c>
      <c r="L218" s="19" t="s">
        <v>99</v>
      </c>
      <c r="M218" s="19">
        <v>50</v>
      </c>
      <c r="N218" s="19">
        <v>2</v>
      </c>
      <c r="O218" s="23" t="s">
        <v>1090</v>
      </c>
      <c r="P218" s="19" t="s">
        <v>170</v>
      </c>
      <c r="Q218" s="19" t="s">
        <v>171</v>
      </c>
      <c r="R218" s="45" t="s">
        <v>172</v>
      </c>
    </row>
    <row r="219" ht="48" spans="1:18">
      <c r="A219" s="19" t="s">
        <v>49</v>
      </c>
      <c r="B219" s="19" t="s">
        <v>163</v>
      </c>
      <c r="C219" s="20" t="s">
        <v>1091</v>
      </c>
      <c r="D219" s="23" t="s">
        <v>1092</v>
      </c>
      <c r="E219" s="23" t="s">
        <v>1093</v>
      </c>
      <c r="F219" s="19" t="s">
        <v>119</v>
      </c>
      <c r="G219" s="19" t="s">
        <v>1094</v>
      </c>
      <c r="H219" s="19">
        <f t="shared" si="3"/>
        <v>45</v>
      </c>
      <c r="I219" s="19">
        <v>22.5</v>
      </c>
      <c r="J219" s="19"/>
      <c r="K219" s="19">
        <v>22.5</v>
      </c>
      <c r="L219" s="19" t="s">
        <v>99</v>
      </c>
      <c r="M219" s="19">
        <v>410</v>
      </c>
      <c r="N219" s="19">
        <v>25</v>
      </c>
      <c r="O219" s="23" t="s">
        <v>1095</v>
      </c>
      <c r="P219" s="19" t="s">
        <v>170</v>
      </c>
      <c r="Q219" s="45" t="s">
        <v>115</v>
      </c>
      <c r="R219" s="45" t="s">
        <v>172</v>
      </c>
    </row>
    <row r="220" ht="60" spans="1:18">
      <c r="A220" s="19" t="s">
        <v>49</v>
      </c>
      <c r="B220" s="19" t="s">
        <v>582</v>
      </c>
      <c r="C220" s="20" t="s">
        <v>1096</v>
      </c>
      <c r="D220" s="23" t="s">
        <v>1097</v>
      </c>
      <c r="E220" s="23" t="s">
        <v>1098</v>
      </c>
      <c r="F220" s="19" t="s">
        <v>130</v>
      </c>
      <c r="G220" s="19" t="s">
        <v>591</v>
      </c>
      <c r="H220" s="19">
        <f t="shared" si="3"/>
        <v>45</v>
      </c>
      <c r="I220" s="19">
        <v>22.5</v>
      </c>
      <c r="J220" s="19"/>
      <c r="K220" s="19">
        <v>22.5</v>
      </c>
      <c r="L220" s="19" t="s">
        <v>99</v>
      </c>
      <c r="M220" s="19">
        <v>100</v>
      </c>
      <c r="N220" s="19">
        <v>7</v>
      </c>
      <c r="O220" s="23" t="s">
        <v>1099</v>
      </c>
      <c r="P220" s="19" t="s">
        <v>170</v>
      </c>
      <c r="Q220" s="45" t="s">
        <v>115</v>
      </c>
      <c r="R220" s="45" t="s">
        <v>172</v>
      </c>
    </row>
    <row r="221" ht="48" spans="1:18">
      <c r="A221" s="19" t="s">
        <v>49</v>
      </c>
      <c r="B221" s="19" t="s">
        <v>163</v>
      </c>
      <c r="C221" s="20" t="s">
        <v>1100</v>
      </c>
      <c r="D221" s="19" t="s">
        <v>1101</v>
      </c>
      <c r="E221" s="19" t="s">
        <v>1102</v>
      </c>
      <c r="F221" s="19" t="s">
        <v>176</v>
      </c>
      <c r="G221" s="19" t="s">
        <v>262</v>
      </c>
      <c r="H221" s="19">
        <f t="shared" si="3"/>
        <v>45</v>
      </c>
      <c r="I221" s="19">
        <v>22.5</v>
      </c>
      <c r="J221" s="19"/>
      <c r="K221" s="19">
        <v>22.5</v>
      </c>
      <c r="L221" s="19" t="s">
        <v>99</v>
      </c>
      <c r="M221" s="38">
        <v>413</v>
      </c>
      <c r="N221" s="19">
        <v>18</v>
      </c>
      <c r="O221" s="39" t="s">
        <v>1103</v>
      </c>
      <c r="P221" s="19" t="s">
        <v>170</v>
      </c>
      <c r="Q221" s="19" t="s">
        <v>171</v>
      </c>
      <c r="R221" s="45" t="s">
        <v>172</v>
      </c>
    </row>
    <row r="222" ht="36" spans="1:18">
      <c r="A222" s="19" t="s">
        <v>49</v>
      </c>
      <c r="B222" s="19" t="s">
        <v>163</v>
      </c>
      <c r="C222" s="20" t="s">
        <v>1104</v>
      </c>
      <c r="D222" s="23" t="s">
        <v>1105</v>
      </c>
      <c r="E222" s="23" t="s">
        <v>1106</v>
      </c>
      <c r="F222" s="19" t="s">
        <v>406</v>
      </c>
      <c r="G222" s="19" t="s">
        <v>1107</v>
      </c>
      <c r="H222" s="19">
        <f t="shared" si="3"/>
        <v>46.5</v>
      </c>
      <c r="I222" s="19">
        <v>23.25</v>
      </c>
      <c r="J222" s="19"/>
      <c r="K222" s="19">
        <v>23.25</v>
      </c>
      <c r="L222" s="19" t="s">
        <v>99</v>
      </c>
      <c r="M222" s="19">
        <v>447</v>
      </c>
      <c r="N222" s="19">
        <v>28</v>
      </c>
      <c r="O222" s="23" t="s">
        <v>1108</v>
      </c>
      <c r="P222" s="19" t="s">
        <v>170</v>
      </c>
      <c r="Q222" s="19" t="s">
        <v>171</v>
      </c>
      <c r="R222" s="45" t="s">
        <v>172</v>
      </c>
    </row>
    <row r="223" ht="60" spans="1:18">
      <c r="A223" s="19" t="s">
        <v>49</v>
      </c>
      <c r="B223" s="19" t="s">
        <v>163</v>
      </c>
      <c r="C223" s="20" t="s">
        <v>1109</v>
      </c>
      <c r="D223" s="23" t="s">
        <v>1110</v>
      </c>
      <c r="E223" s="23" t="s">
        <v>1111</v>
      </c>
      <c r="F223" s="19" t="s">
        <v>277</v>
      </c>
      <c r="G223" s="19" t="s">
        <v>1112</v>
      </c>
      <c r="H223" s="19">
        <f t="shared" si="3"/>
        <v>46.8</v>
      </c>
      <c r="I223" s="19">
        <v>23.4</v>
      </c>
      <c r="J223" s="19"/>
      <c r="K223" s="19">
        <v>23.4</v>
      </c>
      <c r="L223" s="19" t="s">
        <v>99</v>
      </c>
      <c r="M223" s="19">
        <v>132</v>
      </c>
      <c r="N223" s="19">
        <v>2</v>
      </c>
      <c r="O223" s="23" t="s">
        <v>1113</v>
      </c>
      <c r="P223" s="19" t="s">
        <v>170</v>
      </c>
      <c r="Q223" s="19" t="s">
        <v>171</v>
      </c>
      <c r="R223" s="45" t="s">
        <v>172</v>
      </c>
    </row>
    <row r="224" ht="60" spans="1:18">
      <c r="A224" s="19" t="s">
        <v>49</v>
      </c>
      <c r="B224" s="19" t="s">
        <v>163</v>
      </c>
      <c r="C224" s="20" t="s">
        <v>1114</v>
      </c>
      <c r="D224" s="23" t="s">
        <v>1115</v>
      </c>
      <c r="E224" s="23" t="s">
        <v>1116</v>
      </c>
      <c r="F224" s="19" t="s">
        <v>277</v>
      </c>
      <c r="G224" s="19" t="s">
        <v>1117</v>
      </c>
      <c r="H224" s="19">
        <f t="shared" si="3"/>
        <v>46.8</v>
      </c>
      <c r="I224" s="19">
        <v>23.4</v>
      </c>
      <c r="J224" s="19"/>
      <c r="K224" s="19">
        <v>23.4</v>
      </c>
      <c r="L224" s="19" t="s">
        <v>99</v>
      </c>
      <c r="M224" s="19">
        <v>95</v>
      </c>
      <c r="N224" s="19">
        <v>1</v>
      </c>
      <c r="O224" s="23" t="s">
        <v>1118</v>
      </c>
      <c r="P224" s="19" t="s">
        <v>170</v>
      </c>
      <c r="Q224" s="19" t="s">
        <v>171</v>
      </c>
      <c r="R224" s="45" t="s">
        <v>172</v>
      </c>
    </row>
    <row r="225" ht="60" spans="1:18">
      <c r="A225" s="19" t="s">
        <v>49</v>
      </c>
      <c r="B225" s="19" t="s">
        <v>163</v>
      </c>
      <c r="C225" s="20" t="s">
        <v>1119</v>
      </c>
      <c r="D225" s="23" t="s">
        <v>1120</v>
      </c>
      <c r="E225" s="19" t="s">
        <v>1121</v>
      </c>
      <c r="F225" s="19" t="s">
        <v>376</v>
      </c>
      <c r="G225" s="19" t="s">
        <v>1122</v>
      </c>
      <c r="H225" s="19">
        <f t="shared" si="3"/>
        <v>48</v>
      </c>
      <c r="I225" s="32">
        <v>24</v>
      </c>
      <c r="J225" s="19"/>
      <c r="K225" s="32">
        <v>24</v>
      </c>
      <c r="L225" s="19" t="s">
        <v>99</v>
      </c>
      <c r="M225" s="19">
        <v>210</v>
      </c>
      <c r="N225" s="19">
        <v>5</v>
      </c>
      <c r="O225" s="23" t="s">
        <v>1123</v>
      </c>
      <c r="P225" s="19" t="s">
        <v>170</v>
      </c>
      <c r="Q225" s="19" t="s">
        <v>171</v>
      </c>
      <c r="R225" s="45" t="s">
        <v>172</v>
      </c>
    </row>
    <row r="226" ht="60" spans="1:18">
      <c r="A226" s="19" t="s">
        <v>49</v>
      </c>
      <c r="B226" s="19" t="s">
        <v>163</v>
      </c>
      <c r="C226" s="20" t="s">
        <v>1124</v>
      </c>
      <c r="D226" s="23" t="s">
        <v>1125</v>
      </c>
      <c r="E226" s="23" t="s">
        <v>1126</v>
      </c>
      <c r="F226" s="19" t="s">
        <v>376</v>
      </c>
      <c r="G226" s="19" t="s">
        <v>1127</v>
      </c>
      <c r="H226" s="19">
        <f t="shared" si="3"/>
        <v>48</v>
      </c>
      <c r="I226" s="32">
        <v>24</v>
      </c>
      <c r="J226" s="19"/>
      <c r="K226" s="32">
        <v>24</v>
      </c>
      <c r="L226" s="19" t="s">
        <v>99</v>
      </c>
      <c r="M226" s="19">
        <v>203</v>
      </c>
      <c r="N226" s="19">
        <v>16</v>
      </c>
      <c r="O226" s="23" t="s">
        <v>1128</v>
      </c>
      <c r="P226" s="19" t="s">
        <v>170</v>
      </c>
      <c r="Q226" s="19" t="s">
        <v>171</v>
      </c>
      <c r="R226" s="45" t="s">
        <v>172</v>
      </c>
    </row>
    <row r="227" ht="48" spans="1:18">
      <c r="A227" s="19" t="s">
        <v>49</v>
      </c>
      <c r="B227" s="19" t="s">
        <v>163</v>
      </c>
      <c r="C227" s="20" t="s">
        <v>1129</v>
      </c>
      <c r="D227" s="47" t="s">
        <v>1130</v>
      </c>
      <c r="E227" s="47" t="s">
        <v>1131</v>
      </c>
      <c r="F227" s="19" t="s">
        <v>241</v>
      </c>
      <c r="G227" s="19" t="s">
        <v>1132</v>
      </c>
      <c r="H227" s="19">
        <f t="shared" si="3"/>
        <v>48</v>
      </c>
      <c r="I227" s="32">
        <v>24</v>
      </c>
      <c r="J227" s="19"/>
      <c r="K227" s="32">
        <v>24</v>
      </c>
      <c r="L227" s="19" t="s">
        <v>99</v>
      </c>
      <c r="M227" s="19">
        <v>606</v>
      </c>
      <c r="N227" s="19">
        <v>6</v>
      </c>
      <c r="O227" s="23" t="s">
        <v>1133</v>
      </c>
      <c r="P227" s="19" t="s">
        <v>170</v>
      </c>
      <c r="Q227" s="19" t="s">
        <v>115</v>
      </c>
      <c r="R227" s="45" t="s">
        <v>172</v>
      </c>
    </row>
    <row r="228" ht="60" spans="1:18">
      <c r="A228" s="19" t="s">
        <v>49</v>
      </c>
      <c r="B228" s="19" t="s">
        <v>163</v>
      </c>
      <c r="C228" s="20" t="s">
        <v>1134</v>
      </c>
      <c r="D228" s="23" t="s">
        <v>1135</v>
      </c>
      <c r="E228" s="23" t="s">
        <v>1136</v>
      </c>
      <c r="F228" s="19" t="s">
        <v>112</v>
      </c>
      <c r="G228" s="19" t="s">
        <v>637</v>
      </c>
      <c r="H228" s="19">
        <f t="shared" si="3"/>
        <v>48</v>
      </c>
      <c r="I228" s="19">
        <v>24</v>
      </c>
      <c r="J228" s="19"/>
      <c r="K228" s="19">
        <v>24</v>
      </c>
      <c r="L228" s="19" t="s">
        <v>99</v>
      </c>
      <c r="M228" s="19">
        <v>358</v>
      </c>
      <c r="N228" s="19">
        <v>14</v>
      </c>
      <c r="O228" s="23" t="s">
        <v>1137</v>
      </c>
      <c r="P228" s="19" t="s">
        <v>170</v>
      </c>
      <c r="Q228" s="19" t="s">
        <v>171</v>
      </c>
      <c r="R228" s="45" t="s">
        <v>172</v>
      </c>
    </row>
    <row r="229" ht="60" spans="1:18">
      <c r="A229" s="19" t="s">
        <v>49</v>
      </c>
      <c r="B229" s="19" t="s">
        <v>163</v>
      </c>
      <c r="C229" s="20" t="s">
        <v>1138</v>
      </c>
      <c r="D229" s="23" t="s">
        <v>1139</v>
      </c>
      <c r="E229" s="23" t="s">
        <v>1140</v>
      </c>
      <c r="F229" s="19" t="s">
        <v>119</v>
      </c>
      <c r="G229" s="19" t="s">
        <v>252</v>
      </c>
      <c r="H229" s="19">
        <f t="shared" si="3"/>
        <v>48</v>
      </c>
      <c r="I229" s="19">
        <v>24</v>
      </c>
      <c r="J229" s="19"/>
      <c r="K229" s="19">
        <v>24</v>
      </c>
      <c r="L229" s="19" t="s">
        <v>99</v>
      </c>
      <c r="M229" s="19">
        <v>373</v>
      </c>
      <c r="N229" s="19">
        <v>29</v>
      </c>
      <c r="O229" s="23" t="s">
        <v>1141</v>
      </c>
      <c r="P229" s="19" t="s">
        <v>170</v>
      </c>
      <c r="Q229" s="19" t="s">
        <v>171</v>
      </c>
      <c r="R229" s="45" t="s">
        <v>172</v>
      </c>
    </row>
    <row r="230" ht="36" spans="1:18">
      <c r="A230" s="21" t="s">
        <v>49</v>
      </c>
      <c r="B230" s="19" t="s">
        <v>93</v>
      </c>
      <c r="C230" s="20" t="s">
        <v>1142</v>
      </c>
      <c r="D230" s="21" t="s">
        <v>1143</v>
      </c>
      <c r="E230" s="25" t="s">
        <v>1144</v>
      </c>
      <c r="F230" s="21" t="s">
        <v>1145</v>
      </c>
      <c r="G230" s="21" t="s">
        <v>1146</v>
      </c>
      <c r="H230" s="19">
        <f t="shared" si="3"/>
        <v>48</v>
      </c>
      <c r="I230" s="21">
        <v>24</v>
      </c>
      <c r="J230" s="21"/>
      <c r="K230" s="21">
        <v>24</v>
      </c>
      <c r="L230" s="21" t="s">
        <v>99</v>
      </c>
      <c r="M230" s="21">
        <v>24</v>
      </c>
      <c r="N230" s="21">
        <v>2</v>
      </c>
      <c r="O230" s="25" t="s">
        <v>1147</v>
      </c>
      <c r="P230" s="19" t="s">
        <v>101</v>
      </c>
      <c r="Q230" s="45" t="s">
        <v>179</v>
      </c>
      <c r="R230" s="19" t="s">
        <v>101</v>
      </c>
    </row>
    <row r="231" ht="60" spans="1:18">
      <c r="A231" s="19" t="s">
        <v>49</v>
      </c>
      <c r="B231" s="19" t="s">
        <v>163</v>
      </c>
      <c r="C231" s="20" t="s">
        <v>1148</v>
      </c>
      <c r="D231" s="23" t="s">
        <v>1149</v>
      </c>
      <c r="E231" s="23" t="s">
        <v>1150</v>
      </c>
      <c r="F231" s="19" t="s">
        <v>277</v>
      </c>
      <c r="G231" s="19" t="s">
        <v>1151</v>
      </c>
      <c r="H231" s="19">
        <f t="shared" si="3"/>
        <v>48.8</v>
      </c>
      <c r="I231" s="19">
        <v>24.4</v>
      </c>
      <c r="J231" s="19"/>
      <c r="K231" s="19">
        <v>24.4</v>
      </c>
      <c r="L231" s="19" t="s">
        <v>99</v>
      </c>
      <c r="M231" s="19">
        <v>113</v>
      </c>
      <c r="N231" s="19">
        <v>1</v>
      </c>
      <c r="O231" s="23" t="s">
        <v>1152</v>
      </c>
      <c r="P231" s="19" t="s">
        <v>170</v>
      </c>
      <c r="Q231" s="19" t="s">
        <v>171</v>
      </c>
      <c r="R231" s="45" t="s">
        <v>172</v>
      </c>
    </row>
    <row r="232" ht="48" spans="1:18">
      <c r="A232" s="19" t="s">
        <v>49</v>
      </c>
      <c r="B232" s="19" t="s">
        <v>163</v>
      </c>
      <c r="C232" s="20" t="s">
        <v>1153</v>
      </c>
      <c r="D232" s="23" t="s">
        <v>1154</v>
      </c>
      <c r="E232" s="50" t="s">
        <v>1155</v>
      </c>
      <c r="F232" s="19" t="s">
        <v>119</v>
      </c>
      <c r="G232" s="19" t="s">
        <v>1081</v>
      </c>
      <c r="H232" s="19">
        <f t="shared" si="3"/>
        <v>49</v>
      </c>
      <c r="I232" s="19">
        <v>24.5</v>
      </c>
      <c r="J232" s="19"/>
      <c r="K232" s="19">
        <v>24.5</v>
      </c>
      <c r="L232" s="19" t="s">
        <v>99</v>
      </c>
      <c r="M232" s="19">
        <v>445</v>
      </c>
      <c r="N232" s="19">
        <v>45</v>
      </c>
      <c r="O232" s="23" t="s">
        <v>1156</v>
      </c>
      <c r="P232" s="19" t="s">
        <v>170</v>
      </c>
      <c r="Q232" s="19" t="s">
        <v>171</v>
      </c>
      <c r="R232" s="45" t="s">
        <v>172</v>
      </c>
    </row>
    <row r="233" ht="36" spans="1:18">
      <c r="A233" s="21" t="s">
        <v>49</v>
      </c>
      <c r="B233" s="19" t="s">
        <v>190</v>
      </c>
      <c r="C233" s="20" t="s">
        <v>1157</v>
      </c>
      <c r="D233" s="21" t="s">
        <v>1158</v>
      </c>
      <c r="E233" s="21" t="s">
        <v>1159</v>
      </c>
      <c r="F233" s="28" t="s">
        <v>1160</v>
      </c>
      <c r="G233" s="28"/>
      <c r="H233" s="19">
        <f t="shared" si="3"/>
        <v>50</v>
      </c>
      <c r="I233" s="55">
        <v>25</v>
      </c>
      <c r="J233" s="55"/>
      <c r="K233" s="55">
        <v>25</v>
      </c>
      <c r="L233" s="19" t="s">
        <v>99</v>
      </c>
      <c r="M233" s="21">
        <v>50</v>
      </c>
      <c r="N233" s="21">
        <v>50</v>
      </c>
      <c r="O233" s="21" t="s">
        <v>1161</v>
      </c>
      <c r="P233" s="19" t="s">
        <v>409</v>
      </c>
      <c r="Q233" s="45" t="s">
        <v>1162</v>
      </c>
      <c r="R233" s="19" t="s">
        <v>409</v>
      </c>
    </row>
    <row r="234" ht="36" spans="1:18">
      <c r="A234" s="21" t="s">
        <v>49</v>
      </c>
      <c r="B234" s="19" t="s">
        <v>190</v>
      </c>
      <c r="C234" s="20" t="s">
        <v>1163</v>
      </c>
      <c r="D234" s="21" t="s">
        <v>1164</v>
      </c>
      <c r="E234" s="21" t="s">
        <v>1165</v>
      </c>
      <c r="F234" s="21" t="s">
        <v>406</v>
      </c>
      <c r="G234" s="21" t="s">
        <v>1166</v>
      </c>
      <c r="H234" s="19">
        <f t="shared" si="3"/>
        <v>50</v>
      </c>
      <c r="I234" s="42">
        <v>25</v>
      </c>
      <c r="J234" s="42"/>
      <c r="K234" s="42">
        <v>25</v>
      </c>
      <c r="L234" s="19" t="s">
        <v>99</v>
      </c>
      <c r="M234" s="21">
        <v>58</v>
      </c>
      <c r="N234" s="21">
        <v>25</v>
      </c>
      <c r="O234" s="21" t="s">
        <v>1167</v>
      </c>
      <c r="P234" s="19" t="s">
        <v>409</v>
      </c>
      <c r="Q234" s="19" t="s">
        <v>115</v>
      </c>
      <c r="R234" s="19" t="s">
        <v>409</v>
      </c>
    </row>
    <row r="235" ht="28" spans="1:18">
      <c r="A235" s="21" t="s">
        <v>49</v>
      </c>
      <c r="B235" s="19" t="s">
        <v>190</v>
      </c>
      <c r="C235" s="20" t="s">
        <v>1168</v>
      </c>
      <c r="D235" s="21" t="s">
        <v>1169</v>
      </c>
      <c r="E235" s="21" t="s">
        <v>1165</v>
      </c>
      <c r="F235" s="21" t="s">
        <v>97</v>
      </c>
      <c r="G235" s="21" t="s">
        <v>944</v>
      </c>
      <c r="H235" s="19">
        <f t="shared" si="3"/>
        <v>50</v>
      </c>
      <c r="I235" s="42">
        <v>25</v>
      </c>
      <c r="J235" s="42"/>
      <c r="K235" s="42">
        <v>25</v>
      </c>
      <c r="L235" s="19" t="s">
        <v>99</v>
      </c>
      <c r="M235" s="21">
        <v>53</v>
      </c>
      <c r="N235" s="21">
        <v>38</v>
      </c>
      <c r="O235" s="21" t="s">
        <v>1170</v>
      </c>
      <c r="P235" s="19" t="s">
        <v>409</v>
      </c>
      <c r="Q235" s="19" t="s">
        <v>171</v>
      </c>
      <c r="R235" s="19" t="s">
        <v>409</v>
      </c>
    </row>
    <row r="236" ht="36" spans="1:18">
      <c r="A236" s="19" t="s">
        <v>49</v>
      </c>
      <c r="B236" s="19" t="s">
        <v>163</v>
      </c>
      <c r="C236" s="20" t="s">
        <v>1171</v>
      </c>
      <c r="D236" s="23" t="s">
        <v>1172</v>
      </c>
      <c r="E236" s="23" t="s">
        <v>1173</v>
      </c>
      <c r="F236" s="19" t="s">
        <v>406</v>
      </c>
      <c r="G236" s="19" t="s">
        <v>1174</v>
      </c>
      <c r="H236" s="19">
        <f t="shared" si="3"/>
        <v>50</v>
      </c>
      <c r="I236" s="19">
        <v>25</v>
      </c>
      <c r="J236" s="19"/>
      <c r="K236" s="19">
        <v>25</v>
      </c>
      <c r="L236" s="19" t="s">
        <v>99</v>
      </c>
      <c r="M236" s="19">
        <v>88</v>
      </c>
      <c r="N236" s="19">
        <v>7</v>
      </c>
      <c r="O236" s="23" t="s">
        <v>1175</v>
      </c>
      <c r="P236" s="19" t="s">
        <v>170</v>
      </c>
      <c r="Q236" s="19" t="s">
        <v>115</v>
      </c>
      <c r="R236" s="45" t="s">
        <v>172</v>
      </c>
    </row>
    <row r="237" ht="48" spans="1:18">
      <c r="A237" s="19" t="s">
        <v>49</v>
      </c>
      <c r="B237" s="19" t="s">
        <v>72</v>
      </c>
      <c r="C237" s="20" t="s">
        <v>1176</v>
      </c>
      <c r="D237" s="23" t="s">
        <v>1177</v>
      </c>
      <c r="E237" s="23" t="s">
        <v>1178</v>
      </c>
      <c r="F237" s="19" t="s">
        <v>406</v>
      </c>
      <c r="G237" s="19" t="s">
        <v>1179</v>
      </c>
      <c r="H237" s="19">
        <f t="shared" si="3"/>
        <v>50</v>
      </c>
      <c r="I237" s="19">
        <v>25</v>
      </c>
      <c r="J237" s="19"/>
      <c r="K237" s="19">
        <v>25</v>
      </c>
      <c r="L237" s="19" t="s">
        <v>99</v>
      </c>
      <c r="M237" s="19">
        <v>282</v>
      </c>
      <c r="N237" s="19">
        <v>13</v>
      </c>
      <c r="O237" s="23" t="s">
        <v>1180</v>
      </c>
      <c r="P237" s="19" t="s">
        <v>170</v>
      </c>
      <c r="Q237" s="19" t="s">
        <v>171</v>
      </c>
      <c r="R237" s="45" t="s">
        <v>172</v>
      </c>
    </row>
    <row r="238" ht="60" spans="1:18">
      <c r="A238" s="19" t="s">
        <v>49</v>
      </c>
      <c r="B238" s="19" t="s">
        <v>163</v>
      </c>
      <c r="C238" s="20" t="s">
        <v>1181</v>
      </c>
      <c r="D238" s="23" t="s">
        <v>1182</v>
      </c>
      <c r="E238" s="23" t="s">
        <v>1183</v>
      </c>
      <c r="F238" s="19" t="s">
        <v>97</v>
      </c>
      <c r="G238" s="19" t="s">
        <v>519</v>
      </c>
      <c r="H238" s="19">
        <f t="shared" si="3"/>
        <v>50</v>
      </c>
      <c r="I238" s="19">
        <v>25</v>
      </c>
      <c r="J238" s="19"/>
      <c r="K238" s="19">
        <v>25</v>
      </c>
      <c r="L238" s="19" t="s">
        <v>99</v>
      </c>
      <c r="M238" s="19">
        <v>54</v>
      </c>
      <c r="N238" s="19">
        <v>25</v>
      </c>
      <c r="O238" s="23" t="s">
        <v>1184</v>
      </c>
      <c r="P238" s="19" t="s">
        <v>170</v>
      </c>
      <c r="Q238" s="19" t="s">
        <v>171</v>
      </c>
      <c r="R238" s="45" t="s">
        <v>172</v>
      </c>
    </row>
    <row r="239" ht="48" spans="1:18">
      <c r="A239" s="19" t="s">
        <v>49</v>
      </c>
      <c r="B239" s="19" t="s">
        <v>163</v>
      </c>
      <c r="C239" s="20" t="s">
        <v>1109</v>
      </c>
      <c r="D239" s="23" t="s">
        <v>1185</v>
      </c>
      <c r="E239" s="23" t="s">
        <v>1186</v>
      </c>
      <c r="F239" s="19" t="s">
        <v>97</v>
      </c>
      <c r="G239" s="19" t="s">
        <v>780</v>
      </c>
      <c r="H239" s="19">
        <f t="shared" si="3"/>
        <v>50</v>
      </c>
      <c r="I239" s="19">
        <v>25</v>
      </c>
      <c r="J239" s="19"/>
      <c r="K239" s="19">
        <v>25</v>
      </c>
      <c r="L239" s="19" t="s">
        <v>99</v>
      </c>
      <c r="M239" s="19">
        <v>15</v>
      </c>
      <c r="N239" s="19">
        <v>10</v>
      </c>
      <c r="O239" s="23" t="s">
        <v>1187</v>
      </c>
      <c r="P239" s="19" t="s">
        <v>170</v>
      </c>
      <c r="Q239" s="19" t="s">
        <v>171</v>
      </c>
      <c r="R239" s="45" t="s">
        <v>172</v>
      </c>
    </row>
    <row r="240" ht="36" spans="1:18">
      <c r="A240" s="19" t="s">
        <v>49</v>
      </c>
      <c r="B240" s="19" t="s">
        <v>163</v>
      </c>
      <c r="C240" s="20" t="s">
        <v>1188</v>
      </c>
      <c r="D240" s="23" t="s">
        <v>1189</v>
      </c>
      <c r="E240" s="23" t="s">
        <v>1190</v>
      </c>
      <c r="F240" s="19" t="s">
        <v>183</v>
      </c>
      <c r="G240" s="19" t="s">
        <v>184</v>
      </c>
      <c r="H240" s="19">
        <f t="shared" si="3"/>
        <v>50</v>
      </c>
      <c r="I240" s="19">
        <v>25</v>
      </c>
      <c r="J240" s="19"/>
      <c r="K240" s="19">
        <v>25</v>
      </c>
      <c r="L240" s="19" t="s">
        <v>99</v>
      </c>
      <c r="M240" s="19">
        <v>80</v>
      </c>
      <c r="N240" s="19">
        <v>3</v>
      </c>
      <c r="O240" s="23" t="s">
        <v>1191</v>
      </c>
      <c r="P240" s="19" t="s">
        <v>170</v>
      </c>
      <c r="Q240" s="19" t="s">
        <v>171</v>
      </c>
      <c r="R240" s="45" t="s">
        <v>172</v>
      </c>
    </row>
    <row r="241" ht="48" spans="1:18">
      <c r="A241" s="19" t="s">
        <v>49</v>
      </c>
      <c r="B241" s="24" t="s">
        <v>190</v>
      </c>
      <c r="C241" s="20" t="s">
        <v>1192</v>
      </c>
      <c r="D241" s="39" t="s">
        <v>1193</v>
      </c>
      <c r="E241" s="39" t="s">
        <v>1194</v>
      </c>
      <c r="F241" s="24" t="s">
        <v>1145</v>
      </c>
      <c r="G241" s="24" t="s">
        <v>1195</v>
      </c>
      <c r="H241" s="19">
        <f t="shared" si="3"/>
        <v>50</v>
      </c>
      <c r="I241" s="24">
        <v>25</v>
      </c>
      <c r="J241" s="19"/>
      <c r="K241" s="24">
        <v>25</v>
      </c>
      <c r="L241" s="24" t="s">
        <v>99</v>
      </c>
      <c r="M241" s="24" t="s">
        <v>1196</v>
      </c>
      <c r="N241" s="24" t="s">
        <v>1197</v>
      </c>
      <c r="O241" s="23" t="s">
        <v>1198</v>
      </c>
      <c r="P241" s="19" t="s">
        <v>170</v>
      </c>
      <c r="Q241" s="45" t="s">
        <v>115</v>
      </c>
      <c r="R241" s="45" t="s">
        <v>172</v>
      </c>
    </row>
    <row r="242" ht="60" spans="1:18">
      <c r="A242" s="19" t="s">
        <v>49</v>
      </c>
      <c r="B242" s="19" t="s">
        <v>163</v>
      </c>
      <c r="C242" s="26" t="s">
        <v>1199</v>
      </c>
      <c r="D242" s="39" t="s">
        <v>1200</v>
      </c>
      <c r="E242" s="39" t="s">
        <v>1201</v>
      </c>
      <c r="F242" s="24" t="s">
        <v>1145</v>
      </c>
      <c r="G242" s="24" t="s">
        <v>1146</v>
      </c>
      <c r="H242" s="19">
        <f t="shared" si="3"/>
        <v>50</v>
      </c>
      <c r="I242" s="40">
        <v>25</v>
      </c>
      <c r="J242" s="19"/>
      <c r="K242" s="40">
        <v>25</v>
      </c>
      <c r="L242" s="24" t="s">
        <v>99</v>
      </c>
      <c r="M242" s="24" t="s">
        <v>1202</v>
      </c>
      <c r="N242" s="24" t="s">
        <v>1203</v>
      </c>
      <c r="O242" s="39" t="s">
        <v>1204</v>
      </c>
      <c r="P242" s="19" t="s">
        <v>170</v>
      </c>
      <c r="Q242" s="45" t="s">
        <v>115</v>
      </c>
      <c r="R242" s="45" t="s">
        <v>172</v>
      </c>
    </row>
    <row r="243" ht="48" spans="1:18">
      <c r="A243" s="19" t="s">
        <v>49</v>
      </c>
      <c r="B243" s="19" t="s">
        <v>163</v>
      </c>
      <c r="C243" s="20" t="s">
        <v>1205</v>
      </c>
      <c r="D243" s="23" t="s">
        <v>1206</v>
      </c>
      <c r="E243" s="39" t="s">
        <v>1207</v>
      </c>
      <c r="F243" s="24" t="s">
        <v>1145</v>
      </c>
      <c r="G243" s="24" t="s">
        <v>1208</v>
      </c>
      <c r="H243" s="19">
        <f t="shared" si="3"/>
        <v>50</v>
      </c>
      <c r="I243" s="40">
        <v>25</v>
      </c>
      <c r="J243" s="19"/>
      <c r="K243" s="40">
        <v>25</v>
      </c>
      <c r="L243" s="24" t="s">
        <v>99</v>
      </c>
      <c r="M243" s="24" t="s">
        <v>1209</v>
      </c>
      <c r="N243" s="24" t="s">
        <v>1210</v>
      </c>
      <c r="O243" s="23" t="s">
        <v>1211</v>
      </c>
      <c r="P243" s="19" t="s">
        <v>170</v>
      </c>
      <c r="Q243" s="19" t="s">
        <v>171</v>
      </c>
      <c r="R243" s="45" t="s">
        <v>172</v>
      </c>
    </row>
    <row r="244" ht="72" spans="1:18">
      <c r="A244" s="19" t="s">
        <v>49</v>
      </c>
      <c r="B244" s="19" t="s">
        <v>163</v>
      </c>
      <c r="C244" s="20" t="s">
        <v>1212</v>
      </c>
      <c r="D244" s="23" t="s">
        <v>1213</v>
      </c>
      <c r="E244" s="23" t="s">
        <v>1214</v>
      </c>
      <c r="F244" s="19" t="s">
        <v>176</v>
      </c>
      <c r="G244" s="19" t="s">
        <v>1215</v>
      </c>
      <c r="H244" s="19">
        <f t="shared" si="3"/>
        <v>50</v>
      </c>
      <c r="I244" s="32">
        <v>25</v>
      </c>
      <c r="J244" s="19"/>
      <c r="K244" s="32">
        <v>25</v>
      </c>
      <c r="L244" s="19" t="s">
        <v>99</v>
      </c>
      <c r="M244" s="38">
        <v>460</v>
      </c>
      <c r="N244" s="19">
        <v>16</v>
      </c>
      <c r="O244" s="23" t="s">
        <v>1216</v>
      </c>
      <c r="P244" s="19" t="s">
        <v>170</v>
      </c>
      <c r="Q244" s="19" t="s">
        <v>171</v>
      </c>
      <c r="R244" s="45" t="s">
        <v>172</v>
      </c>
    </row>
    <row r="245" ht="72" spans="1:18">
      <c r="A245" s="19" t="s">
        <v>49</v>
      </c>
      <c r="B245" s="19" t="s">
        <v>163</v>
      </c>
      <c r="C245" s="29" t="s">
        <v>1217</v>
      </c>
      <c r="D245" s="23" t="s">
        <v>1218</v>
      </c>
      <c r="E245" s="23" t="s">
        <v>1219</v>
      </c>
      <c r="F245" s="19" t="s">
        <v>176</v>
      </c>
      <c r="G245" s="19" t="s">
        <v>1215</v>
      </c>
      <c r="H245" s="19">
        <f t="shared" si="3"/>
        <v>50</v>
      </c>
      <c r="I245" s="32">
        <v>25</v>
      </c>
      <c r="J245" s="19"/>
      <c r="K245" s="32">
        <v>25</v>
      </c>
      <c r="L245" s="19" t="s">
        <v>99</v>
      </c>
      <c r="M245" s="38">
        <v>460</v>
      </c>
      <c r="N245" s="19">
        <v>16</v>
      </c>
      <c r="O245" s="23" t="s">
        <v>1220</v>
      </c>
      <c r="P245" s="19" t="s">
        <v>170</v>
      </c>
      <c r="Q245" s="19" t="s">
        <v>171</v>
      </c>
      <c r="R245" s="45" t="s">
        <v>172</v>
      </c>
    </row>
    <row r="246" ht="60" spans="1:18">
      <c r="A246" s="19" t="s">
        <v>49</v>
      </c>
      <c r="B246" s="19" t="s">
        <v>163</v>
      </c>
      <c r="C246" s="20" t="s">
        <v>1221</v>
      </c>
      <c r="D246" s="23" t="s">
        <v>1222</v>
      </c>
      <c r="E246" s="23" t="s">
        <v>1223</v>
      </c>
      <c r="F246" s="19" t="s">
        <v>412</v>
      </c>
      <c r="G246" s="19" t="s">
        <v>1224</v>
      </c>
      <c r="H246" s="19">
        <f t="shared" si="3"/>
        <v>50</v>
      </c>
      <c r="I246" s="32">
        <v>25</v>
      </c>
      <c r="J246" s="19"/>
      <c r="K246" s="32">
        <v>25</v>
      </c>
      <c r="L246" s="19" t="s">
        <v>99</v>
      </c>
      <c r="M246" s="19">
        <v>30</v>
      </c>
      <c r="N246" s="19">
        <v>1</v>
      </c>
      <c r="O246" s="23" t="s">
        <v>1225</v>
      </c>
      <c r="P246" s="19" t="s">
        <v>170</v>
      </c>
      <c r="Q246" s="19" t="s">
        <v>171</v>
      </c>
      <c r="R246" s="45" t="s">
        <v>172</v>
      </c>
    </row>
    <row r="247" ht="48" spans="1:18">
      <c r="A247" s="19" t="s">
        <v>49</v>
      </c>
      <c r="B247" s="19" t="s">
        <v>163</v>
      </c>
      <c r="C247" s="94" t="s">
        <v>1226</v>
      </c>
      <c r="D247" s="51" t="s">
        <v>1227</v>
      </c>
      <c r="E247" s="51" t="s">
        <v>1228</v>
      </c>
      <c r="F247" s="40" t="s">
        <v>602</v>
      </c>
      <c r="G247" s="40" t="s">
        <v>642</v>
      </c>
      <c r="H247" s="19">
        <f t="shared" si="3"/>
        <v>50</v>
      </c>
      <c r="I247" s="40">
        <v>25</v>
      </c>
      <c r="J247" s="19"/>
      <c r="K247" s="40">
        <v>25</v>
      </c>
      <c r="L247" s="40" t="s">
        <v>99</v>
      </c>
      <c r="M247" s="40">
        <v>162</v>
      </c>
      <c r="N247" s="40">
        <v>8</v>
      </c>
      <c r="O247" s="51" t="s">
        <v>1229</v>
      </c>
      <c r="P247" s="19" t="s">
        <v>170</v>
      </c>
      <c r="Q247" s="19" t="s">
        <v>115</v>
      </c>
      <c r="R247" s="45" t="s">
        <v>172</v>
      </c>
    </row>
    <row r="248" ht="48" spans="1:18">
      <c r="A248" s="19" t="s">
        <v>49</v>
      </c>
      <c r="B248" s="19" t="s">
        <v>163</v>
      </c>
      <c r="C248" s="20" t="s">
        <v>1230</v>
      </c>
      <c r="D248" s="23" t="s">
        <v>1231</v>
      </c>
      <c r="E248" s="23" t="s">
        <v>1232</v>
      </c>
      <c r="F248" s="19" t="s">
        <v>602</v>
      </c>
      <c r="G248" s="19" t="s">
        <v>1233</v>
      </c>
      <c r="H248" s="19">
        <f t="shared" si="3"/>
        <v>50</v>
      </c>
      <c r="I248" s="40">
        <v>25</v>
      </c>
      <c r="J248" s="19"/>
      <c r="K248" s="40">
        <v>25</v>
      </c>
      <c r="L248" s="40" t="s">
        <v>99</v>
      </c>
      <c r="M248" s="40">
        <v>167</v>
      </c>
      <c r="N248" s="40">
        <v>6</v>
      </c>
      <c r="O248" s="23" t="s">
        <v>1234</v>
      </c>
      <c r="P248" s="19" t="s">
        <v>170</v>
      </c>
      <c r="Q248" s="19" t="s">
        <v>171</v>
      </c>
      <c r="R248" s="45" t="s">
        <v>172</v>
      </c>
    </row>
    <row r="249" ht="60" spans="1:18">
      <c r="A249" s="19" t="s">
        <v>49</v>
      </c>
      <c r="B249" s="19" t="s">
        <v>163</v>
      </c>
      <c r="C249" s="29" t="s">
        <v>1235</v>
      </c>
      <c r="D249" s="23" t="s">
        <v>1236</v>
      </c>
      <c r="E249" s="23" t="s">
        <v>1237</v>
      </c>
      <c r="F249" s="19" t="s">
        <v>119</v>
      </c>
      <c r="G249" s="19" t="s">
        <v>1238</v>
      </c>
      <c r="H249" s="19">
        <f t="shared" si="3"/>
        <v>50</v>
      </c>
      <c r="I249" s="19">
        <v>25</v>
      </c>
      <c r="J249" s="19"/>
      <c r="K249" s="19">
        <v>25</v>
      </c>
      <c r="L249" s="19" t="s">
        <v>99</v>
      </c>
      <c r="M249" s="19">
        <v>396</v>
      </c>
      <c r="N249" s="19">
        <v>14</v>
      </c>
      <c r="O249" s="23" t="s">
        <v>1239</v>
      </c>
      <c r="P249" s="19" t="s">
        <v>170</v>
      </c>
      <c r="Q249" s="19" t="s">
        <v>171</v>
      </c>
      <c r="R249" s="45" t="s">
        <v>172</v>
      </c>
    </row>
    <row r="250" ht="60" spans="1:18">
      <c r="A250" s="19" t="s">
        <v>49</v>
      </c>
      <c r="B250" s="19" t="s">
        <v>163</v>
      </c>
      <c r="C250" s="29" t="s">
        <v>1240</v>
      </c>
      <c r="D250" s="52" t="s">
        <v>1241</v>
      </c>
      <c r="E250" s="50" t="s">
        <v>1242</v>
      </c>
      <c r="F250" s="53" t="s">
        <v>218</v>
      </c>
      <c r="G250" s="54" t="s">
        <v>755</v>
      </c>
      <c r="H250" s="19">
        <f t="shared" si="3"/>
        <v>50</v>
      </c>
      <c r="I250" s="19">
        <v>25</v>
      </c>
      <c r="J250" s="19"/>
      <c r="K250" s="19">
        <v>25</v>
      </c>
      <c r="L250" s="24" t="s">
        <v>99</v>
      </c>
      <c r="M250" s="19">
        <v>274</v>
      </c>
      <c r="N250" s="19">
        <v>4</v>
      </c>
      <c r="O250" s="23" t="s">
        <v>1243</v>
      </c>
      <c r="P250" s="19" t="s">
        <v>170</v>
      </c>
      <c r="Q250" s="45" t="s">
        <v>115</v>
      </c>
      <c r="R250" s="45" t="s">
        <v>172</v>
      </c>
    </row>
    <row r="251" ht="60" spans="1:18">
      <c r="A251" s="19" t="s">
        <v>49</v>
      </c>
      <c r="B251" s="19" t="s">
        <v>163</v>
      </c>
      <c r="C251" s="20" t="s">
        <v>1244</v>
      </c>
      <c r="D251" s="23" t="s">
        <v>1245</v>
      </c>
      <c r="E251" s="23" t="s">
        <v>1246</v>
      </c>
      <c r="F251" s="19" t="s">
        <v>130</v>
      </c>
      <c r="G251" s="19" t="s">
        <v>472</v>
      </c>
      <c r="H251" s="19">
        <f t="shared" si="3"/>
        <v>50</v>
      </c>
      <c r="I251" s="19">
        <v>25</v>
      </c>
      <c r="J251" s="19"/>
      <c r="K251" s="19">
        <v>25</v>
      </c>
      <c r="L251" s="19" t="s">
        <v>99</v>
      </c>
      <c r="M251" s="19">
        <v>173</v>
      </c>
      <c r="N251" s="19">
        <v>12</v>
      </c>
      <c r="O251" s="23" t="s">
        <v>1247</v>
      </c>
      <c r="P251" s="19" t="s">
        <v>170</v>
      </c>
      <c r="Q251" s="19" t="s">
        <v>171</v>
      </c>
      <c r="R251" s="45" t="s">
        <v>172</v>
      </c>
    </row>
    <row r="252" ht="60" spans="1:18">
      <c r="A252" s="19" t="s">
        <v>49</v>
      </c>
      <c r="B252" s="19" t="s">
        <v>163</v>
      </c>
      <c r="C252" s="20" t="s">
        <v>1248</v>
      </c>
      <c r="D252" s="23" t="s">
        <v>1249</v>
      </c>
      <c r="E252" s="23" t="s">
        <v>1250</v>
      </c>
      <c r="F252" s="19" t="s">
        <v>130</v>
      </c>
      <c r="G252" s="19" t="s">
        <v>1251</v>
      </c>
      <c r="H252" s="19">
        <f t="shared" si="3"/>
        <v>50</v>
      </c>
      <c r="I252" s="19">
        <v>25</v>
      </c>
      <c r="J252" s="19"/>
      <c r="K252" s="19">
        <v>25</v>
      </c>
      <c r="L252" s="19" t="s">
        <v>99</v>
      </c>
      <c r="M252" s="19">
        <v>250</v>
      </c>
      <c r="N252" s="19">
        <v>7</v>
      </c>
      <c r="O252" s="23" t="s">
        <v>1252</v>
      </c>
      <c r="P252" s="19" t="s">
        <v>170</v>
      </c>
      <c r="Q252" s="19" t="s">
        <v>171</v>
      </c>
      <c r="R252" s="45" t="s">
        <v>172</v>
      </c>
    </row>
    <row r="253" ht="36" spans="1:18">
      <c r="A253" s="21" t="s">
        <v>49</v>
      </c>
      <c r="B253" s="19" t="s">
        <v>72</v>
      </c>
      <c r="C253" s="26" t="s">
        <v>1253</v>
      </c>
      <c r="D253" s="21" t="s">
        <v>1254</v>
      </c>
      <c r="E253" s="21" t="s">
        <v>1255</v>
      </c>
      <c r="F253" s="21" t="s">
        <v>1160</v>
      </c>
      <c r="G253" s="21" t="s">
        <v>1256</v>
      </c>
      <c r="H253" s="19">
        <f t="shared" si="3"/>
        <v>50</v>
      </c>
      <c r="I253" s="21">
        <v>25</v>
      </c>
      <c r="J253" s="21"/>
      <c r="K253" s="21">
        <v>25</v>
      </c>
      <c r="L253" s="21" t="s">
        <v>99</v>
      </c>
      <c r="M253" s="21">
        <v>2500</v>
      </c>
      <c r="N253" s="21">
        <v>35</v>
      </c>
      <c r="O253" s="21" t="s">
        <v>1257</v>
      </c>
      <c r="P253" s="19" t="s">
        <v>101</v>
      </c>
      <c r="Q253" s="45" t="s">
        <v>1258</v>
      </c>
      <c r="R253" s="19" t="s">
        <v>101</v>
      </c>
    </row>
    <row r="254" ht="72" spans="1:18">
      <c r="A254" s="19" t="s">
        <v>49</v>
      </c>
      <c r="B254" s="19" t="s">
        <v>163</v>
      </c>
      <c r="C254" s="20" t="s">
        <v>1259</v>
      </c>
      <c r="D254" s="23" t="s">
        <v>988</v>
      </c>
      <c r="E254" s="23" t="s">
        <v>1260</v>
      </c>
      <c r="F254" s="19" t="s">
        <v>183</v>
      </c>
      <c r="G254" s="19" t="s">
        <v>672</v>
      </c>
      <c r="H254" s="19">
        <f t="shared" si="3"/>
        <v>50.4</v>
      </c>
      <c r="I254" s="19">
        <v>25.2</v>
      </c>
      <c r="J254" s="19"/>
      <c r="K254" s="19">
        <v>25.2</v>
      </c>
      <c r="L254" s="19" t="s">
        <v>99</v>
      </c>
      <c r="M254" s="19">
        <v>120</v>
      </c>
      <c r="N254" s="19">
        <v>8</v>
      </c>
      <c r="O254" s="23" t="s">
        <v>1261</v>
      </c>
      <c r="P254" s="19" t="s">
        <v>170</v>
      </c>
      <c r="Q254" s="19" t="s">
        <v>171</v>
      </c>
      <c r="R254" s="45" t="s">
        <v>172</v>
      </c>
    </row>
    <row r="255" ht="60" spans="1:18">
      <c r="A255" s="19" t="s">
        <v>49</v>
      </c>
      <c r="B255" s="19" t="s">
        <v>163</v>
      </c>
      <c r="C255" s="20" t="s">
        <v>1262</v>
      </c>
      <c r="D255" s="19" t="s">
        <v>1263</v>
      </c>
      <c r="E255" s="19" t="s">
        <v>1264</v>
      </c>
      <c r="F255" s="19" t="s">
        <v>176</v>
      </c>
      <c r="G255" s="19" t="s">
        <v>1265</v>
      </c>
      <c r="H255" s="19">
        <f t="shared" si="3"/>
        <v>50.4</v>
      </c>
      <c r="I255" s="19">
        <v>25.2</v>
      </c>
      <c r="J255" s="19"/>
      <c r="K255" s="19">
        <v>25.2</v>
      </c>
      <c r="L255" s="19" t="s">
        <v>99</v>
      </c>
      <c r="M255" s="19">
        <v>96</v>
      </c>
      <c r="N255" s="19">
        <v>3</v>
      </c>
      <c r="O255" s="19" t="s">
        <v>1266</v>
      </c>
      <c r="P255" s="19" t="s">
        <v>101</v>
      </c>
      <c r="Q255" s="45" t="s">
        <v>657</v>
      </c>
      <c r="R255" s="19" t="s">
        <v>101</v>
      </c>
    </row>
    <row r="256" ht="60" spans="1:18">
      <c r="A256" s="19" t="s">
        <v>49</v>
      </c>
      <c r="B256" s="19" t="s">
        <v>163</v>
      </c>
      <c r="C256" s="20" t="s">
        <v>1267</v>
      </c>
      <c r="D256" s="19" t="s">
        <v>1268</v>
      </c>
      <c r="E256" s="19" t="s">
        <v>1264</v>
      </c>
      <c r="F256" s="19" t="s">
        <v>176</v>
      </c>
      <c r="G256" s="49" t="s">
        <v>511</v>
      </c>
      <c r="H256" s="19">
        <f t="shared" si="3"/>
        <v>50.4</v>
      </c>
      <c r="I256" s="19">
        <v>25.2</v>
      </c>
      <c r="J256" s="19"/>
      <c r="K256" s="19">
        <v>25.2</v>
      </c>
      <c r="L256" s="19" t="s">
        <v>99</v>
      </c>
      <c r="M256" s="19">
        <v>82</v>
      </c>
      <c r="N256" s="19">
        <v>2</v>
      </c>
      <c r="O256" s="19" t="s">
        <v>1048</v>
      </c>
      <c r="P256" s="19" t="s">
        <v>101</v>
      </c>
      <c r="Q256" s="45" t="s">
        <v>657</v>
      </c>
      <c r="R256" s="19" t="s">
        <v>101</v>
      </c>
    </row>
    <row r="257" ht="48" spans="1:18">
      <c r="A257" s="19" t="s">
        <v>49</v>
      </c>
      <c r="B257" s="19" t="s">
        <v>163</v>
      </c>
      <c r="C257" s="20" t="s">
        <v>1269</v>
      </c>
      <c r="D257" s="23" t="s">
        <v>1270</v>
      </c>
      <c r="E257" s="23" t="s">
        <v>1271</v>
      </c>
      <c r="F257" s="19" t="s">
        <v>183</v>
      </c>
      <c r="G257" s="19" t="s">
        <v>539</v>
      </c>
      <c r="H257" s="19">
        <f t="shared" si="3"/>
        <v>51</v>
      </c>
      <c r="I257" s="19">
        <v>25.5</v>
      </c>
      <c r="J257" s="19"/>
      <c r="K257" s="19">
        <v>25.5</v>
      </c>
      <c r="L257" s="19" t="s">
        <v>99</v>
      </c>
      <c r="M257" s="24" t="s">
        <v>1272</v>
      </c>
      <c r="N257" s="24" t="s">
        <v>1273</v>
      </c>
      <c r="O257" s="23" t="s">
        <v>1274</v>
      </c>
      <c r="P257" s="19" t="s">
        <v>170</v>
      </c>
      <c r="Q257" s="19" t="s">
        <v>171</v>
      </c>
      <c r="R257" s="45" t="s">
        <v>172</v>
      </c>
    </row>
    <row r="258" ht="60" spans="1:18">
      <c r="A258" s="19" t="s">
        <v>49</v>
      </c>
      <c r="B258" s="19" t="s">
        <v>163</v>
      </c>
      <c r="C258" s="20" t="s">
        <v>1275</v>
      </c>
      <c r="D258" s="23" t="s">
        <v>1276</v>
      </c>
      <c r="E258" s="23" t="s">
        <v>1277</v>
      </c>
      <c r="F258" s="19" t="s">
        <v>119</v>
      </c>
      <c r="G258" s="19" t="s">
        <v>1047</v>
      </c>
      <c r="H258" s="19">
        <f t="shared" si="3"/>
        <v>51</v>
      </c>
      <c r="I258" s="19">
        <v>25.5</v>
      </c>
      <c r="J258" s="19"/>
      <c r="K258" s="19">
        <v>25.5</v>
      </c>
      <c r="L258" s="19" t="s">
        <v>99</v>
      </c>
      <c r="M258" s="19">
        <v>119</v>
      </c>
      <c r="N258" s="19">
        <v>4</v>
      </c>
      <c r="O258" s="36" t="s">
        <v>1278</v>
      </c>
      <c r="P258" s="19" t="s">
        <v>170</v>
      </c>
      <c r="Q258" s="45" t="s">
        <v>115</v>
      </c>
      <c r="R258" s="45" t="s">
        <v>172</v>
      </c>
    </row>
    <row r="259" ht="48" spans="1:18">
      <c r="A259" s="19" t="s">
        <v>49</v>
      </c>
      <c r="B259" s="19" t="s">
        <v>163</v>
      </c>
      <c r="C259" s="20" t="s">
        <v>1279</v>
      </c>
      <c r="D259" s="23" t="s">
        <v>1280</v>
      </c>
      <c r="E259" s="23" t="s">
        <v>1281</v>
      </c>
      <c r="F259" s="19" t="s">
        <v>97</v>
      </c>
      <c r="G259" s="19" t="s">
        <v>944</v>
      </c>
      <c r="H259" s="19">
        <f t="shared" si="3"/>
        <v>52</v>
      </c>
      <c r="I259" s="19">
        <v>26</v>
      </c>
      <c r="J259" s="19"/>
      <c r="K259" s="19">
        <v>26</v>
      </c>
      <c r="L259" s="19" t="s">
        <v>99</v>
      </c>
      <c r="M259" s="19">
        <v>40</v>
      </c>
      <c r="N259" s="19">
        <v>14</v>
      </c>
      <c r="O259" s="23" t="s">
        <v>1282</v>
      </c>
      <c r="P259" s="19" t="s">
        <v>170</v>
      </c>
      <c r="Q259" s="19" t="s">
        <v>171</v>
      </c>
      <c r="R259" s="45" t="s">
        <v>172</v>
      </c>
    </row>
    <row r="260" ht="48" spans="1:18">
      <c r="A260" s="19" t="s">
        <v>49</v>
      </c>
      <c r="B260" s="19" t="s">
        <v>163</v>
      </c>
      <c r="C260" s="29" t="s">
        <v>1283</v>
      </c>
      <c r="D260" s="23" t="s">
        <v>1284</v>
      </c>
      <c r="E260" s="23" t="s">
        <v>1285</v>
      </c>
      <c r="F260" s="19" t="s">
        <v>376</v>
      </c>
      <c r="G260" s="19" t="s">
        <v>798</v>
      </c>
      <c r="H260" s="19">
        <f t="shared" si="3"/>
        <v>52</v>
      </c>
      <c r="I260" s="19">
        <v>26</v>
      </c>
      <c r="J260" s="19"/>
      <c r="K260" s="19">
        <v>26</v>
      </c>
      <c r="L260" s="19" t="s">
        <v>99</v>
      </c>
      <c r="M260" s="19">
        <v>201</v>
      </c>
      <c r="N260" s="19">
        <v>2</v>
      </c>
      <c r="O260" s="23" t="s">
        <v>1286</v>
      </c>
      <c r="P260" s="19" t="s">
        <v>170</v>
      </c>
      <c r="Q260" s="19" t="s">
        <v>171</v>
      </c>
      <c r="R260" s="45" t="s">
        <v>172</v>
      </c>
    </row>
    <row r="261" ht="60" spans="1:18">
      <c r="A261" s="19" t="s">
        <v>49</v>
      </c>
      <c r="B261" s="19" t="s">
        <v>163</v>
      </c>
      <c r="C261" s="29" t="s">
        <v>1287</v>
      </c>
      <c r="D261" s="23" t="s">
        <v>1288</v>
      </c>
      <c r="E261" s="23" t="s">
        <v>1289</v>
      </c>
      <c r="F261" s="19" t="s">
        <v>218</v>
      </c>
      <c r="G261" s="19" t="s">
        <v>219</v>
      </c>
      <c r="H261" s="19">
        <f t="shared" ref="H261:H324" si="4">I261+K261</f>
        <v>52</v>
      </c>
      <c r="I261" s="19">
        <v>26</v>
      </c>
      <c r="J261" s="19"/>
      <c r="K261" s="19">
        <v>26</v>
      </c>
      <c r="L261" s="19" t="s">
        <v>99</v>
      </c>
      <c r="M261" s="19">
        <v>368</v>
      </c>
      <c r="N261" s="19">
        <v>25</v>
      </c>
      <c r="O261" s="23" t="s">
        <v>1290</v>
      </c>
      <c r="P261" s="19" t="s">
        <v>170</v>
      </c>
      <c r="Q261" s="19" t="s">
        <v>171</v>
      </c>
      <c r="R261" s="45" t="s">
        <v>172</v>
      </c>
    </row>
    <row r="262" s="5" customFormat="1" ht="60" spans="1:192">
      <c r="A262" s="19" t="s">
        <v>49</v>
      </c>
      <c r="B262" s="19" t="s">
        <v>163</v>
      </c>
      <c r="C262" s="29" t="s">
        <v>1291</v>
      </c>
      <c r="D262" s="23" t="s">
        <v>1292</v>
      </c>
      <c r="E262" s="23" t="s">
        <v>1293</v>
      </c>
      <c r="F262" s="19" t="s">
        <v>130</v>
      </c>
      <c r="G262" s="19" t="s">
        <v>591</v>
      </c>
      <c r="H262" s="19">
        <f t="shared" si="4"/>
        <v>54</v>
      </c>
      <c r="I262" s="19">
        <v>27</v>
      </c>
      <c r="J262" s="19"/>
      <c r="K262" s="19">
        <v>27</v>
      </c>
      <c r="L262" s="19" t="s">
        <v>99</v>
      </c>
      <c r="M262" s="19">
        <v>100</v>
      </c>
      <c r="N262" s="19">
        <v>7</v>
      </c>
      <c r="O262" s="23" t="s">
        <v>1294</v>
      </c>
      <c r="P262" s="19" t="s">
        <v>170</v>
      </c>
      <c r="Q262" s="45" t="s">
        <v>115</v>
      </c>
      <c r="R262" s="45" t="s">
        <v>172</v>
      </c>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row>
    <row r="263" ht="48" spans="1:18">
      <c r="A263" s="19" t="s">
        <v>49</v>
      </c>
      <c r="B263" s="19" t="s">
        <v>163</v>
      </c>
      <c r="C263" s="20" t="s">
        <v>1295</v>
      </c>
      <c r="D263" s="23" t="s">
        <v>1296</v>
      </c>
      <c r="E263" s="23" t="s">
        <v>1297</v>
      </c>
      <c r="F263" s="19" t="s">
        <v>97</v>
      </c>
      <c r="G263" s="19" t="s">
        <v>981</v>
      </c>
      <c r="H263" s="19">
        <f t="shared" si="4"/>
        <v>55</v>
      </c>
      <c r="I263" s="19">
        <v>27.5</v>
      </c>
      <c r="J263" s="19"/>
      <c r="K263" s="19">
        <v>27.5</v>
      </c>
      <c r="L263" s="19" t="s">
        <v>99</v>
      </c>
      <c r="M263" s="19">
        <v>106</v>
      </c>
      <c r="N263" s="19">
        <v>19</v>
      </c>
      <c r="O263" s="23" t="s">
        <v>1298</v>
      </c>
      <c r="P263" s="19" t="s">
        <v>170</v>
      </c>
      <c r="Q263" s="19" t="s">
        <v>171</v>
      </c>
      <c r="R263" s="45" t="s">
        <v>172</v>
      </c>
    </row>
    <row r="264" ht="48" spans="1:18">
      <c r="A264" s="19" t="s">
        <v>49</v>
      </c>
      <c r="B264" s="19" t="s">
        <v>163</v>
      </c>
      <c r="C264" s="20" t="s">
        <v>1299</v>
      </c>
      <c r="D264" s="23" t="s">
        <v>1300</v>
      </c>
      <c r="E264" s="23" t="s">
        <v>1301</v>
      </c>
      <c r="F264" s="19" t="s">
        <v>97</v>
      </c>
      <c r="G264" s="19" t="s">
        <v>1302</v>
      </c>
      <c r="H264" s="19">
        <f t="shared" si="4"/>
        <v>55</v>
      </c>
      <c r="I264" s="19">
        <v>27.5</v>
      </c>
      <c r="J264" s="19"/>
      <c r="K264" s="19">
        <v>27.5</v>
      </c>
      <c r="L264" s="19" t="s">
        <v>99</v>
      </c>
      <c r="M264" s="19">
        <v>60</v>
      </c>
      <c r="N264" s="19">
        <v>13</v>
      </c>
      <c r="O264" s="23" t="s">
        <v>1303</v>
      </c>
      <c r="P264" s="19" t="s">
        <v>170</v>
      </c>
      <c r="Q264" s="19" t="s">
        <v>115</v>
      </c>
      <c r="R264" s="45" t="s">
        <v>172</v>
      </c>
    </row>
    <row r="265" ht="48" spans="1:18">
      <c r="A265" s="19" t="s">
        <v>49</v>
      </c>
      <c r="B265" s="19" t="s">
        <v>163</v>
      </c>
      <c r="C265" s="26" t="s">
        <v>1304</v>
      </c>
      <c r="D265" s="23" t="s">
        <v>1305</v>
      </c>
      <c r="E265" s="23" t="s">
        <v>1306</v>
      </c>
      <c r="F265" s="19" t="s">
        <v>97</v>
      </c>
      <c r="G265" s="19" t="s">
        <v>523</v>
      </c>
      <c r="H265" s="19">
        <f t="shared" si="4"/>
        <v>55</v>
      </c>
      <c r="I265" s="19">
        <v>27.5</v>
      </c>
      <c r="J265" s="19"/>
      <c r="K265" s="19">
        <v>27.5</v>
      </c>
      <c r="L265" s="19" t="s">
        <v>99</v>
      </c>
      <c r="M265" s="19">
        <v>85</v>
      </c>
      <c r="N265" s="19">
        <v>5</v>
      </c>
      <c r="O265" s="23" t="s">
        <v>1307</v>
      </c>
      <c r="P265" s="19" t="s">
        <v>170</v>
      </c>
      <c r="Q265" s="19" t="s">
        <v>171</v>
      </c>
      <c r="R265" s="45" t="s">
        <v>172</v>
      </c>
    </row>
    <row r="266" ht="60" spans="1:18">
      <c r="A266" s="19" t="s">
        <v>49</v>
      </c>
      <c r="B266" s="19" t="s">
        <v>163</v>
      </c>
      <c r="C266" s="20" t="s">
        <v>1308</v>
      </c>
      <c r="D266" s="23" t="s">
        <v>1309</v>
      </c>
      <c r="E266" s="23" t="s">
        <v>1310</v>
      </c>
      <c r="F266" s="19" t="s">
        <v>119</v>
      </c>
      <c r="G266" s="19" t="s">
        <v>1311</v>
      </c>
      <c r="H266" s="19">
        <f t="shared" si="4"/>
        <v>55</v>
      </c>
      <c r="I266" s="19">
        <v>27.5</v>
      </c>
      <c r="J266" s="19"/>
      <c r="K266" s="19">
        <v>27.5</v>
      </c>
      <c r="L266" s="19" t="s">
        <v>99</v>
      </c>
      <c r="M266" s="19">
        <v>741</v>
      </c>
      <c r="N266" s="19">
        <v>61</v>
      </c>
      <c r="O266" s="36" t="s">
        <v>1312</v>
      </c>
      <c r="P266" s="19" t="s">
        <v>170</v>
      </c>
      <c r="Q266" s="19" t="s">
        <v>171</v>
      </c>
      <c r="R266" s="45" t="s">
        <v>172</v>
      </c>
    </row>
    <row r="267" ht="36" spans="1:18">
      <c r="A267" s="19" t="s">
        <v>49</v>
      </c>
      <c r="B267" s="19" t="s">
        <v>163</v>
      </c>
      <c r="C267" s="20" t="s">
        <v>1313</v>
      </c>
      <c r="D267" s="23" t="s">
        <v>1314</v>
      </c>
      <c r="E267" s="23" t="s">
        <v>1315</v>
      </c>
      <c r="F267" s="19" t="s">
        <v>119</v>
      </c>
      <c r="G267" s="19" t="s">
        <v>1047</v>
      </c>
      <c r="H267" s="19">
        <f t="shared" si="4"/>
        <v>55</v>
      </c>
      <c r="I267" s="19">
        <v>27.5</v>
      </c>
      <c r="J267" s="19"/>
      <c r="K267" s="19">
        <v>27.5</v>
      </c>
      <c r="L267" s="19" t="s">
        <v>99</v>
      </c>
      <c r="M267" s="19">
        <v>420</v>
      </c>
      <c r="N267" s="19">
        <v>43</v>
      </c>
      <c r="O267" s="23" t="s">
        <v>1316</v>
      </c>
      <c r="P267" s="19" t="s">
        <v>170</v>
      </c>
      <c r="Q267" s="45" t="s">
        <v>115</v>
      </c>
      <c r="R267" s="45" t="s">
        <v>172</v>
      </c>
    </row>
    <row r="268" ht="60" spans="1:18">
      <c r="A268" s="19" t="s">
        <v>49</v>
      </c>
      <c r="B268" s="19" t="s">
        <v>163</v>
      </c>
      <c r="C268" s="29" t="s">
        <v>1317</v>
      </c>
      <c r="D268" s="23" t="s">
        <v>1318</v>
      </c>
      <c r="E268" s="23" t="s">
        <v>1319</v>
      </c>
      <c r="F268" s="19" t="s">
        <v>218</v>
      </c>
      <c r="G268" s="19" t="s">
        <v>728</v>
      </c>
      <c r="H268" s="19">
        <f t="shared" si="4"/>
        <v>55</v>
      </c>
      <c r="I268" s="19">
        <v>27.5</v>
      </c>
      <c r="J268" s="19"/>
      <c r="K268" s="19">
        <v>27.5</v>
      </c>
      <c r="L268" s="19" t="s">
        <v>99</v>
      </c>
      <c r="M268" s="19">
        <v>196</v>
      </c>
      <c r="N268" s="19">
        <v>8</v>
      </c>
      <c r="O268" s="23" t="s">
        <v>1320</v>
      </c>
      <c r="P268" s="19" t="s">
        <v>170</v>
      </c>
      <c r="Q268" s="45" t="s">
        <v>115</v>
      </c>
      <c r="R268" s="45" t="s">
        <v>172</v>
      </c>
    </row>
    <row r="269" ht="48" spans="1:18">
      <c r="A269" s="19" t="s">
        <v>49</v>
      </c>
      <c r="B269" s="19" t="s">
        <v>163</v>
      </c>
      <c r="C269" s="20" t="s">
        <v>1321</v>
      </c>
      <c r="D269" s="23" t="s">
        <v>1322</v>
      </c>
      <c r="E269" s="23" t="s">
        <v>1323</v>
      </c>
      <c r="F269" s="19" t="s">
        <v>218</v>
      </c>
      <c r="G269" s="19" t="s">
        <v>1324</v>
      </c>
      <c r="H269" s="19">
        <f t="shared" si="4"/>
        <v>55</v>
      </c>
      <c r="I269" s="19">
        <v>27.5</v>
      </c>
      <c r="J269" s="19"/>
      <c r="K269" s="19">
        <v>27.5</v>
      </c>
      <c r="L269" s="19" t="s">
        <v>99</v>
      </c>
      <c r="M269" s="19">
        <v>443</v>
      </c>
      <c r="N269" s="19">
        <v>24</v>
      </c>
      <c r="O269" s="23" t="s">
        <v>1325</v>
      </c>
      <c r="P269" s="19" t="s">
        <v>170</v>
      </c>
      <c r="Q269" s="45" t="s">
        <v>115</v>
      </c>
      <c r="R269" s="45" t="s">
        <v>172</v>
      </c>
    </row>
    <row r="270" ht="48" spans="1:18">
      <c r="A270" s="19" t="s">
        <v>49</v>
      </c>
      <c r="B270" s="19" t="s">
        <v>163</v>
      </c>
      <c r="C270" s="20" t="s">
        <v>1326</v>
      </c>
      <c r="D270" s="23" t="s">
        <v>1327</v>
      </c>
      <c r="E270" s="28" t="s">
        <v>1328</v>
      </c>
      <c r="F270" s="22" t="s">
        <v>183</v>
      </c>
      <c r="G270" s="21" t="s">
        <v>333</v>
      </c>
      <c r="H270" s="19">
        <f t="shared" si="4"/>
        <v>55</v>
      </c>
      <c r="I270" s="21">
        <v>27.5</v>
      </c>
      <c r="J270" s="21"/>
      <c r="K270" s="21">
        <v>27.5</v>
      </c>
      <c r="L270" s="21" t="s">
        <v>99</v>
      </c>
      <c r="M270" s="21">
        <v>240</v>
      </c>
      <c r="N270" s="21">
        <v>5</v>
      </c>
      <c r="O270" s="23" t="s">
        <v>1329</v>
      </c>
      <c r="P270" s="19" t="s">
        <v>170</v>
      </c>
      <c r="Q270" s="45" t="s">
        <v>115</v>
      </c>
      <c r="R270" s="45" t="s">
        <v>172</v>
      </c>
    </row>
    <row r="271" ht="60" spans="1:18">
      <c r="A271" s="19" t="s">
        <v>49</v>
      </c>
      <c r="B271" s="19" t="s">
        <v>163</v>
      </c>
      <c r="C271" s="20" t="s">
        <v>1330</v>
      </c>
      <c r="D271" s="23" t="s">
        <v>1331</v>
      </c>
      <c r="E271" s="23" t="s">
        <v>1332</v>
      </c>
      <c r="F271" s="19" t="s">
        <v>277</v>
      </c>
      <c r="G271" s="19" t="s">
        <v>1333</v>
      </c>
      <c r="H271" s="19">
        <f t="shared" si="4"/>
        <v>56</v>
      </c>
      <c r="I271" s="19">
        <v>28</v>
      </c>
      <c r="J271" s="19"/>
      <c r="K271" s="19">
        <v>28</v>
      </c>
      <c r="L271" s="19" t="s">
        <v>99</v>
      </c>
      <c r="M271" s="19">
        <v>110</v>
      </c>
      <c r="N271" s="19">
        <v>1</v>
      </c>
      <c r="O271" s="23" t="s">
        <v>1334</v>
      </c>
      <c r="P271" s="19" t="s">
        <v>170</v>
      </c>
      <c r="Q271" s="19" t="s">
        <v>171</v>
      </c>
      <c r="R271" s="45" t="s">
        <v>172</v>
      </c>
    </row>
    <row r="272" ht="36" spans="1:18">
      <c r="A272" s="21" t="s">
        <v>49</v>
      </c>
      <c r="B272" s="19" t="s">
        <v>93</v>
      </c>
      <c r="C272" s="20" t="s">
        <v>1335</v>
      </c>
      <c r="D272" s="21" t="s">
        <v>1336</v>
      </c>
      <c r="E272" s="25" t="s">
        <v>1337</v>
      </c>
      <c r="F272" s="21" t="s">
        <v>218</v>
      </c>
      <c r="G272" s="21" t="s">
        <v>1338</v>
      </c>
      <c r="H272" s="19">
        <f t="shared" si="4"/>
        <v>56</v>
      </c>
      <c r="I272" s="21">
        <v>28</v>
      </c>
      <c r="J272" s="21"/>
      <c r="K272" s="21">
        <v>28</v>
      </c>
      <c r="L272" s="21" t="s">
        <v>99</v>
      </c>
      <c r="M272" s="21">
        <v>12</v>
      </c>
      <c r="N272" s="21">
        <v>1</v>
      </c>
      <c r="O272" s="25" t="s">
        <v>1339</v>
      </c>
      <c r="P272" s="19" t="s">
        <v>101</v>
      </c>
      <c r="Q272" s="45" t="s">
        <v>179</v>
      </c>
      <c r="R272" s="19" t="s">
        <v>101</v>
      </c>
    </row>
    <row r="273" ht="60" spans="1:18">
      <c r="A273" s="19" t="s">
        <v>49</v>
      </c>
      <c r="B273" s="19" t="s">
        <v>163</v>
      </c>
      <c r="C273" s="20" t="s">
        <v>1340</v>
      </c>
      <c r="D273" s="23" t="s">
        <v>1341</v>
      </c>
      <c r="E273" s="23" t="s">
        <v>1342</v>
      </c>
      <c r="F273" s="19" t="s">
        <v>112</v>
      </c>
      <c r="G273" s="19" t="s">
        <v>554</v>
      </c>
      <c r="H273" s="19">
        <f t="shared" si="4"/>
        <v>58</v>
      </c>
      <c r="I273" s="19">
        <v>29</v>
      </c>
      <c r="J273" s="19"/>
      <c r="K273" s="19">
        <v>29</v>
      </c>
      <c r="L273" s="19" t="s">
        <v>99</v>
      </c>
      <c r="M273" s="19">
        <v>551</v>
      </c>
      <c r="N273" s="19">
        <v>27</v>
      </c>
      <c r="O273" s="23" t="s">
        <v>1343</v>
      </c>
      <c r="P273" s="19" t="s">
        <v>170</v>
      </c>
      <c r="Q273" s="45" t="s">
        <v>115</v>
      </c>
      <c r="R273" s="45" t="s">
        <v>172</v>
      </c>
    </row>
    <row r="274" ht="48" spans="1:18">
      <c r="A274" s="19" t="s">
        <v>49</v>
      </c>
      <c r="B274" s="19" t="s">
        <v>163</v>
      </c>
      <c r="C274" s="26" t="s">
        <v>1344</v>
      </c>
      <c r="D274" s="23" t="s">
        <v>1345</v>
      </c>
      <c r="E274" s="23" t="s">
        <v>1346</v>
      </c>
      <c r="F274" s="19" t="s">
        <v>277</v>
      </c>
      <c r="G274" s="19" t="s">
        <v>1112</v>
      </c>
      <c r="H274" s="19">
        <f t="shared" si="4"/>
        <v>58.4</v>
      </c>
      <c r="I274" s="19">
        <v>29.2</v>
      </c>
      <c r="J274" s="19"/>
      <c r="K274" s="19">
        <v>29.2</v>
      </c>
      <c r="L274" s="19" t="s">
        <v>99</v>
      </c>
      <c r="M274" s="19">
        <v>136</v>
      </c>
      <c r="N274" s="19">
        <v>1</v>
      </c>
      <c r="O274" s="23" t="s">
        <v>1347</v>
      </c>
      <c r="P274" s="19" t="s">
        <v>170</v>
      </c>
      <c r="Q274" s="19" t="s">
        <v>171</v>
      </c>
      <c r="R274" s="45" t="s">
        <v>172</v>
      </c>
    </row>
    <row r="275" ht="48" spans="1:18">
      <c r="A275" s="19" t="s">
        <v>49</v>
      </c>
      <c r="B275" s="19" t="s">
        <v>163</v>
      </c>
      <c r="C275" s="26" t="s">
        <v>1348</v>
      </c>
      <c r="D275" s="23" t="s">
        <v>1349</v>
      </c>
      <c r="E275" s="23" t="s">
        <v>1350</v>
      </c>
      <c r="F275" s="19" t="s">
        <v>97</v>
      </c>
      <c r="G275" s="19" t="s">
        <v>1302</v>
      </c>
      <c r="H275" s="19">
        <f t="shared" si="4"/>
        <v>60</v>
      </c>
      <c r="I275" s="19">
        <v>30</v>
      </c>
      <c r="J275" s="19"/>
      <c r="K275" s="19">
        <v>30</v>
      </c>
      <c r="L275" s="19" t="s">
        <v>99</v>
      </c>
      <c r="M275" s="19">
        <v>60</v>
      </c>
      <c r="N275" s="19">
        <v>9</v>
      </c>
      <c r="O275" s="23" t="s">
        <v>1351</v>
      </c>
      <c r="P275" s="19" t="s">
        <v>170</v>
      </c>
      <c r="Q275" s="19" t="s">
        <v>115</v>
      </c>
      <c r="R275" s="45" t="s">
        <v>172</v>
      </c>
    </row>
    <row r="276" ht="60" spans="1:18">
      <c r="A276" s="19" t="s">
        <v>49</v>
      </c>
      <c r="B276" s="19" t="s">
        <v>163</v>
      </c>
      <c r="C276" s="20" t="s">
        <v>1352</v>
      </c>
      <c r="D276" s="23" t="s">
        <v>1353</v>
      </c>
      <c r="E276" s="23" t="s">
        <v>1354</v>
      </c>
      <c r="F276" s="19" t="s">
        <v>97</v>
      </c>
      <c r="G276" s="19" t="s">
        <v>1355</v>
      </c>
      <c r="H276" s="19">
        <f t="shared" si="4"/>
        <v>60</v>
      </c>
      <c r="I276" s="19">
        <v>30</v>
      </c>
      <c r="J276" s="19"/>
      <c r="K276" s="19">
        <v>30</v>
      </c>
      <c r="L276" s="19" t="s">
        <v>99</v>
      </c>
      <c r="M276" s="19">
        <v>347</v>
      </c>
      <c r="N276" s="19">
        <v>23</v>
      </c>
      <c r="O276" s="23" t="s">
        <v>1356</v>
      </c>
      <c r="P276" s="19" t="s">
        <v>170</v>
      </c>
      <c r="Q276" s="19" t="s">
        <v>171</v>
      </c>
      <c r="R276" s="45" t="s">
        <v>172</v>
      </c>
    </row>
    <row r="277" ht="48" spans="1:18">
      <c r="A277" s="19" t="s">
        <v>49</v>
      </c>
      <c r="B277" s="19" t="s">
        <v>163</v>
      </c>
      <c r="C277" s="20" t="s">
        <v>1357</v>
      </c>
      <c r="D277" s="23" t="s">
        <v>1358</v>
      </c>
      <c r="E277" s="23" t="s">
        <v>1359</v>
      </c>
      <c r="F277" s="19" t="s">
        <v>183</v>
      </c>
      <c r="G277" s="19" t="s">
        <v>427</v>
      </c>
      <c r="H277" s="19">
        <f t="shared" si="4"/>
        <v>60</v>
      </c>
      <c r="I277" s="19">
        <v>30</v>
      </c>
      <c r="J277" s="19"/>
      <c r="K277" s="19">
        <v>30</v>
      </c>
      <c r="L277" s="19" t="s">
        <v>99</v>
      </c>
      <c r="M277" s="19">
        <v>360</v>
      </c>
      <c r="N277" s="19">
        <v>25</v>
      </c>
      <c r="O277" s="39" t="s">
        <v>1360</v>
      </c>
      <c r="P277" s="19" t="s">
        <v>170</v>
      </c>
      <c r="Q277" s="19" t="s">
        <v>171</v>
      </c>
      <c r="R277" s="45" t="s">
        <v>172</v>
      </c>
    </row>
    <row r="278" ht="36" spans="1:18">
      <c r="A278" s="19" t="s">
        <v>49</v>
      </c>
      <c r="B278" s="19" t="s">
        <v>163</v>
      </c>
      <c r="C278" s="26" t="s">
        <v>1361</v>
      </c>
      <c r="D278" s="23" t="s">
        <v>783</v>
      </c>
      <c r="E278" s="23" t="s">
        <v>1362</v>
      </c>
      <c r="F278" s="19" t="s">
        <v>183</v>
      </c>
      <c r="G278" s="19" t="s">
        <v>785</v>
      </c>
      <c r="H278" s="19">
        <f t="shared" si="4"/>
        <v>60</v>
      </c>
      <c r="I278" s="19">
        <v>30</v>
      </c>
      <c r="J278" s="19"/>
      <c r="K278" s="19">
        <v>30</v>
      </c>
      <c r="L278" s="19" t="s">
        <v>99</v>
      </c>
      <c r="M278" s="24">
        <v>319</v>
      </c>
      <c r="N278" s="24">
        <v>30</v>
      </c>
      <c r="O278" s="23" t="s">
        <v>1363</v>
      </c>
      <c r="P278" s="19" t="s">
        <v>170</v>
      </c>
      <c r="Q278" s="19" t="s">
        <v>171</v>
      </c>
      <c r="R278" s="45" t="s">
        <v>172</v>
      </c>
    </row>
    <row r="279" ht="60" spans="1:18">
      <c r="A279" s="19" t="s">
        <v>49</v>
      </c>
      <c r="B279" s="19" t="s">
        <v>163</v>
      </c>
      <c r="C279" s="20" t="s">
        <v>1364</v>
      </c>
      <c r="D279" s="23" t="s">
        <v>1365</v>
      </c>
      <c r="E279" s="23" t="s">
        <v>1366</v>
      </c>
      <c r="F279" s="19" t="s">
        <v>112</v>
      </c>
      <c r="G279" s="19" t="s">
        <v>502</v>
      </c>
      <c r="H279" s="19">
        <f t="shared" si="4"/>
        <v>60</v>
      </c>
      <c r="I279" s="19">
        <v>30</v>
      </c>
      <c r="J279" s="19"/>
      <c r="K279" s="19">
        <v>30</v>
      </c>
      <c r="L279" s="19" t="s">
        <v>99</v>
      </c>
      <c r="M279" s="19">
        <v>286</v>
      </c>
      <c r="N279" s="19">
        <v>18</v>
      </c>
      <c r="O279" s="23" t="s">
        <v>1367</v>
      </c>
      <c r="P279" s="19" t="s">
        <v>170</v>
      </c>
      <c r="Q279" s="19" t="s">
        <v>171</v>
      </c>
      <c r="R279" s="45" t="s">
        <v>172</v>
      </c>
    </row>
    <row r="280" ht="60" spans="1:18">
      <c r="A280" s="19" t="s">
        <v>49</v>
      </c>
      <c r="B280" s="19" t="s">
        <v>1368</v>
      </c>
      <c r="C280" s="96" t="s">
        <v>1369</v>
      </c>
      <c r="D280" s="23" t="s">
        <v>1370</v>
      </c>
      <c r="E280" s="23" t="s">
        <v>1371</v>
      </c>
      <c r="F280" s="19" t="s">
        <v>112</v>
      </c>
      <c r="G280" s="19" t="s">
        <v>193</v>
      </c>
      <c r="H280" s="19">
        <f t="shared" si="4"/>
        <v>60</v>
      </c>
      <c r="I280" s="19">
        <v>30</v>
      </c>
      <c r="J280" s="19"/>
      <c r="K280" s="19">
        <v>30</v>
      </c>
      <c r="L280" s="19" t="s">
        <v>99</v>
      </c>
      <c r="M280" s="19">
        <v>274</v>
      </c>
      <c r="N280" s="19">
        <v>29</v>
      </c>
      <c r="O280" s="23" t="s">
        <v>1372</v>
      </c>
      <c r="P280" s="19" t="s">
        <v>170</v>
      </c>
      <c r="Q280" s="45" t="s">
        <v>115</v>
      </c>
      <c r="R280" s="45" t="s">
        <v>172</v>
      </c>
    </row>
    <row r="281" ht="48" spans="1:18">
      <c r="A281" s="19" t="s">
        <v>49</v>
      </c>
      <c r="B281" s="19" t="s">
        <v>163</v>
      </c>
      <c r="C281" s="26" t="s">
        <v>1373</v>
      </c>
      <c r="D281" s="23" t="s">
        <v>1374</v>
      </c>
      <c r="E281" s="23" t="s">
        <v>1375</v>
      </c>
      <c r="F281" s="19" t="s">
        <v>119</v>
      </c>
      <c r="G281" s="19" t="s">
        <v>454</v>
      </c>
      <c r="H281" s="19">
        <f t="shared" si="4"/>
        <v>60</v>
      </c>
      <c r="I281" s="19">
        <v>30</v>
      </c>
      <c r="J281" s="19"/>
      <c r="K281" s="19">
        <v>30</v>
      </c>
      <c r="L281" s="19" t="s">
        <v>99</v>
      </c>
      <c r="M281" s="19">
        <v>58</v>
      </c>
      <c r="N281" s="19">
        <v>5</v>
      </c>
      <c r="O281" s="23" t="s">
        <v>1376</v>
      </c>
      <c r="P281" s="19" t="s">
        <v>170</v>
      </c>
      <c r="Q281" s="19" t="s">
        <v>171</v>
      </c>
      <c r="R281" s="45" t="s">
        <v>172</v>
      </c>
    </row>
    <row r="282" ht="48" spans="1:18">
      <c r="A282" s="19" t="s">
        <v>49</v>
      </c>
      <c r="B282" s="19" t="s">
        <v>163</v>
      </c>
      <c r="C282" s="20" t="s">
        <v>1377</v>
      </c>
      <c r="D282" s="23" t="s">
        <v>1378</v>
      </c>
      <c r="E282" s="23" t="s">
        <v>1379</v>
      </c>
      <c r="F282" s="19" t="s">
        <v>218</v>
      </c>
      <c r="G282" s="19" t="s">
        <v>1380</v>
      </c>
      <c r="H282" s="19">
        <f t="shared" si="4"/>
        <v>60</v>
      </c>
      <c r="I282" s="19">
        <v>30</v>
      </c>
      <c r="J282" s="19"/>
      <c r="K282" s="19">
        <v>30</v>
      </c>
      <c r="L282" s="19" t="s">
        <v>99</v>
      </c>
      <c r="M282" s="19">
        <v>405</v>
      </c>
      <c r="N282" s="19">
        <v>3</v>
      </c>
      <c r="O282" s="23" t="s">
        <v>1381</v>
      </c>
      <c r="P282" s="19" t="s">
        <v>170</v>
      </c>
      <c r="Q282" s="45" t="s">
        <v>115</v>
      </c>
      <c r="R282" s="45" t="s">
        <v>172</v>
      </c>
    </row>
    <row r="283" ht="48" spans="1:18">
      <c r="A283" s="19" t="s">
        <v>49</v>
      </c>
      <c r="B283" s="19" t="s">
        <v>163</v>
      </c>
      <c r="C283" s="20" t="s">
        <v>1382</v>
      </c>
      <c r="D283" s="23" t="s">
        <v>1383</v>
      </c>
      <c r="E283" s="23" t="s">
        <v>1384</v>
      </c>
      <c r="F283" s="19" t="s">
        <v>218</v>
      </c>
      <c r="G283" s="19" t="s">
        <v>755</v>
      </c>
      <c r="H283" s="19">
        <f t="shared" si="4"/>
        <v>60</v>
      </c>
      <c r="I283" s="19">
        <v>30</v>
      </c>
      <c r="J283" s="19"/>
      <c r="K283" s="19">
        <v>30</v>
      </c>
      <c r="L283" s="19" t="s">
        <v>99</v>
      </c>
      <c r="M283" s="19">
        <v>274</v>
      </c>
      <c r="N283" s="19">
        <v>4</v>
      </c>
      <c r="O283" s="23" t="s">
        <v>1385</v>
      </c>
      <c r="P283" s="19" t="s">
        <v>170</v>
      </c>
      <c r="Q283" s="45" t="s">
        <v>115</v>
      </c>
      <c r="R283" s="45" t="s">
        <v>172</v>
      </c>
    </row>
    <row r="284" ht="60" spans="1:18">
      <c r="A284" s="19" t="s">
        <v>49</v>
      </c>
      <c r="B284" s="19" t="s">
        <v>163</v>
      </c>
      <c r="C284" s="20" t="s">
        <v>1386</v>
      </c>
      <c r="D284" s="19" t="s">
        <v>1387</v>
      </c>
      <c r="E284" s="19" t="s">
        <v>1388</v>
      </c>
      <c r="F284" s="21" t="s">
        <v>183</v>
      </c>
      <c r="G284" s="49" t="s">
        <v>184</v>
      </c>
      <c r="H284" s="19">
        <f t="shared" si="4"/>
        <v>60.144</v>
      </c>
      <c r="I284" s="21">
        <v>30.072</v>
      </c>
      <c r="J284" s="21"/>
      <c r="K284" s="21">
        <v>30.072</v>
      </c>
      <c r="L284" s="19" t="s">
        <v>99</v>
      </c>
      <c r="M284" s="21">
        <v>163</v>
      </c>
      <c r="N284" s="21">
        <v>4</v>
      </c>
      <c r="O284" s="19" t="s">
        <v>1389</v>
      </c>
      <c r="P284" s="19" t="s">
        <v>101</v>
      </c>
      <c r="Q284" s="45" t="s">
        <v>657</v>
      </c>
      <c r="R284" s="19" t="s">
        <v>101</v>
      </c>
    </row>
    <row r="285" ht="48" spans="1:18">
      <c r="A285" s="19" t="s">
        <v>49</v>
      </c>
      <c r="B285" s="19" t="s">
        <v>163</v>
      </c>
      <c r="C285" s="20" t="s">
        <v>1390</v>
      </c>
      <c r="D285" s="33" t="s">
        <v>1391</v>
      </c>
      <c r="E285" s="33" t="s">
        <v>1392</v>
      </c>
      <c r="F285" s="32" t="s">
        <v>106</v>
      </c>
      <c r="G285" s="32" t="s">
        <v>1393</v>
      </c>
      <c r="H285" s="19">
        <f t="shared" si="4"/>
        <v>62</v>
      </c>
      <c r="I285" s="32">
        <v>31</v>
      </c>
      <c r="J285" s="19"/>
      <c r="K285" s="32">
        <v>31</v>
      </c>
      <c r="L285" s="32" t="s">
        <v>99</v>
      </c>
      <c r="M285" s="38">
        <v>180</v>
      </c>
      <c r="N285" s="38">
        <v>2</v>
      </c>
      <c r="O285" s="33" t="s">
        <v>1394</v>
      </c>
      <c r="P285" s="19" t="s">
        <v>170</v>
      </c>
      <c r="Q285" s="19" t="s">
        <v>171</v>
      </c>
      <c r="R285" s="45" t="s">
        <v>172</v>
      </c>
    </row>
    <row r="286" ht="60" spans="1:18">
      <c r="A286" s="19" t="s">
        <v>49</v>
      </c>
      <c r="B286" s="19" t="s">
        <v>163</v>
      </c>
      <c r="C286" s="20" t="s">
        <v>1395</v>
      </c>
      <c r="D286" s="33" t="s">
        <v>1396</v>
      </c>
      <c r="E286" s="33" t="s">
        <v>1397</v>
      </c>
      <c r="F286" s="32" t="s">
        <v>106</v>
      </c>
      <c r="G286" s="32" t="s">
        <v>1398</v>
      </c>
      <c r="H286" s="19">
        <f t="shared" si="4"/>
        <v>63</v>
      </c>
      <c r="I286" s="40">
        <v>31.5</v>
      </c>
      <c r="J286" s="19"/>
      <c r="K286" s="40">
        <v>31.5</v>
      </c>
      <c r="L286" s="32" t="s">
        <v>99</v>
      </c>
      <c r="M286" s="40">
        <v>180</v>
      </c>
      <c r="N286" s="40">
        <v>12</v>
      </c>
      <c r="O286" s="33" t="s">
        <v>1399</v>
      </c>
      <c r="P286" s="19" t="s">
        <v>170</v>
      </c>
      <c r="Q286" s="19" t="s">
        <v>171</v>
      </c>
      <c r="R286" s="45" t="s">
        <v>172</v>
      </c>
    </row>
    <row r="287" ht="60" spans="1:18">
      <c r="A287" s="19" t="s">
        <v>49</v>
      </c>
      <c r="B287" s="19" t="s">
        <v>163</v>
      </c>
      <c r="C287" s="20" t="s">
        <v>1400</v>
      </c>
      <c r="D287" s="23" t="s">
        <v>1401</v>
      </c>
      <c r="E287" s="23" t="s">
        <v>1402</v>
      </c>
      <c r="F287" s="19" t="s">
        <v>119</v>
      </c>
      <c r="G287" s="19" t="s">
        <v>690</v>
      </c>
      <c r="H287" s="19">
        <f t="shared" si="4"/>
        <v>63</v>
      </c>
      <c r="I287" s="19">
        <v>31.5</v>
      </c>
      <c r="J287" s="19"/>
      <c r="K287" s="19">
        <v>31.5</v>
      </c>
      <c r="L287" s="19" t="s">
        <v>99</v>
      </c>
      <c r="M287" s="19">
        <v>305</v>
      </c>
      <c r="N287" s="19">
        <v>24</v>
      </c>
      <c r="O287" s="23" t="s">
        <v>1403</v>
      </c>
      <c r="P287" s="19" t="s">
        <v>170</v>
      </c>
      <c r="Q287" s="19" t="s">
        <v>171</v>
      </c>
      <c r="R287" s="45" t="s">
        <v>172</v>
      </c>
    </row>
    <row r="288" ht="48" spans="1:18">
      <c r="A288" s="19" t="s">
        <v>49</v>
      </c>
      <c r="B288" s="19" t="s">
        <v>163</v>
      </c>
      <c r="C288" s="20" t="s">
        <v>1404</v>
      </c>
      <c r="D288" s="19" t="s">
        <v>1405</v>
      </c>
      <c r="E288" s="23" t="s">
        <v>1406</v>
      </c>
      <c r="F288" s="19" t="s">
        <v>183</v>
      </c>
      <c r="G288" s="19" t="s">
        <v>1407</v>
      </c>
      <c r="H288" s="19">
        <f t="shared" si="4"/>
        <v>65</v>
      </c>
      <c r="I288" s="19">
        <v>32.5</v>
      </c>
      <c r="J288" s="19"/>
      <c r="K288" s="19">
        <v>32.5</v>
      </c>
      <c r="L288" s="19" t="s">
        <v>99</v>
      </c>
      <c r="M288" s="24" t="s">
        <v>1408</v>
      </c>
      <c r="N288" s="19">
        <v>18</v>
      </c>
      <c r="O288" s="39" t="s">
        <v>1409</v>
      </c>
      <c r="P288" s="19" t="s">
        <v>170</v>
      </c>
      <c r="Q288" s="45" t="s">
        <v>115</v>
      </c>
      <c r="R288" s="45" t="s">
        <v>172</v>
      </c>
    </row>
    <row r="289" ht="60" spans="1:18">
      <c r="A289" s="19" t="s">
        <v>49</v>
      </c>
      <c r="B289" s="19" t="s">
        <v>163</v>
      </c>
      <c r="C289" s="26" t="s">
        <v>1410</v>
      </c>
      <c r="D289" s="23" t="s">
        <v>1411</v>
      </c>
      <c r="E289" s="23" t="s">
        <v>1412</v>
      </c>
      <c r="F289" s="19" t="s">
        <v>376</v>
      </c>
      <c r="G289" s="19" t="s">
        <v>750</v>
      </c>
      <c r="H289" s="19">
        <f t="shared" si="4"/>
        <v>68</v>
      </c>
      <c r="I289" s="32">
        <v>34</v>
      </c>
      <c r="J289" s="19"/>
      <c r="K289" s="32">
        <v>34</v>
      </c>
      <c r="L289" s="19" t="s">
        <v>99</v>
      </c>
      <c r="M289" s="19">
        <v>72</v>
      </c>
      <c r="N289" s="19">
        <v>10</v>
      </c>
      <c r="O289" s="23" t="s">
        <v>1413</v>
      </c>
      <c r="P289" s="19" t="s">
        <v>170</v>
      </c>
      <c r="Q289" s="19" t="s">
        <v>171</v>
      </c>
      <c r="R289" s="45" t="s">
        <v>172</v>
      </c>
    </row>
    <row r="290" ht="60" spans="1:18">
      <c r="A290" s="19" t="s">
        <v>49</v>
      </c>
      <c r="B290" s="19" t="s">
        <v>163</v>
      </c>
      <c r="C290" s="20" t="s">
        <v>1414</v>
      </c>
      <c r="D290" s="23" t="s">
        <v>1415</v>
      </c>
      <c r="E290" s="23" t="s">
        <v>1416</v>
      </c>
      <c r="F290" s="19" t="s">
        <v>176</v>
      </c>
      <c r="G290" s="19" t="s">
        <v>1417</v>
      </c>
      <c r="H290" s="19">
        <f t="shared" si="4"/>
        <v>68</v>
      </c>
      <c r="I290" s="19">
        <v>34</v>
      </c>
      <c r="J290" s="19"/>
      <c r="K290" s="19">
        <v>34</v>
      </c>
      <c r="L290" s="19" t="s">
        <v>99</v>
      </c>
      <c r="M290" s="38">
        <v>285</v>
      </c>
      <c r="N290" s="19">
        <v>15</v>
      </c>
      <c r="O290" s="23" t="s">
        <v>1418</v>
      </c>
      <c r="P290" s="19" t="s">
        <v>170</v>
      </c>
      <c r="Q290" s="19" t="s">
        <v>115</v>
      </c>
      <c r="R290" s="45" t="s">
        <v>172</v>
      </c>
    </row>
    <row r="291" ht="48" spans="1:18">
      <c r="A291" s="19" t="s">
        <v>49</v>
      </c>
      <c r="B291" s="19" t="s">
        <v>163</v>
      </c>
      <c r="C291" s="20" t="s">
        <v>1419</v>
      </c>
      <c r="D291" s="23" t="s">
        <v>1420</v>
      </c>
      <c r="E291" s="23" t="s">
        <v>1421</v>
      </c>
      <c r="F291" s="19" t="s">
        <v>119</v>
      </c>
      <c r="G291" s="19" t="s">
        <v>120</v>
      </c>
      <c r="H291" s="19">
        <f t="shared" si="4"/>
        <v>71</v>
      </c>
      <c r="I291" s="19">
        <v>35.5</v>
      </c>
      <c r="J291" s="19"/>
      <c r="K291" s="19">
        <v>35.5</v>
      </c>
      <c r="L291" s="19" t="s">
        <v>99</v>
      </c>
      <c r="M291" s="19">
        <v>465</v>
      </c>
      <c r="N291" s="19">
        <v>25</v>
      </c>
      <c r="O291" s="23" t="s">
        <v>1422</v>
      </c>
      <c r="P291" s="19" t="s">
        <v>170</v>
      </c>
      <c r="Q291" s="19" t="s">
        <v>171</v>
      </c>
      <c r="R291" s="45" t="s">
        <v>172</v>
      </c>
    </row>
    <row r="292" ht="48" spans="1:18">
      <c r="A292" s="19" t="s">
        <v>49</v>
      </c>
      <c r="B292" s="19" t="s">
        <v>163</v>
      </c>
      <c r="C292" s="29" t="s">
        <v>1423</v>
      </c>
      <c r="D292" s="23" t="s">
        <v>1424</v>
      </c>
      <c r="E292" s="23" t="s">
        <v>1425</v>
      </c>
      <c r="F292" s="19" t="s">
        <v>183</v>
      </c>
      <c r="G292" s="19" t="s">
        <v>1426</v>
      </c>
      <c r="H292" s="19">
        <f t="shared" si="4"/>
        <v>72</v>
      </c>
      <c r="I292" s="19">
        <v>36</v>
      </c>
      <c r="J292" s="19"/>
      <c r="K292" s="19">
        <v>36</v>
      </c>
      <c r="L292" s="19" t="s">
        <v>99</v>
      </c>
      <c r="M292" s="19">
        <v>300</v>
      </c>
      <c r="N292" s="19">
        <v>15</v>
      </c>
      <c r="O292" s="23" t="s">
        <v>1427</v>
      </c>
      <c r="P292" s="19" t="s">
        <v>170</v>
      </c>
      <c r="Q292" s="19" t="s">
        <v>171</v>
      </c>
      <c r="R292" s="45" t="s">
        <v>172</v>
      </c>
    </row>
    <row r="293" ht="48" spans="1:18">
      <c r="A293" s="19" t="s">
        <v>49</v>
      </c>
      <c r="B293" s="19" t="s">
        <v>163</v>
      </c>
      <c r="C293" s="20" t="s">
        <v>1428</v>
      </c>
      <c r="D293" s="23" t="s">
        <v>1429</v>
      </c>
      <c r="E293" s="23" t="s">
        <v>1430</v>
      </c>
      <c r="F293" s="19" t="s">
        <v>176</v>
      </c>
      <c r="G293" s="19" t="s">
        <v>1431</v>
      </c>
      <c r="H293" s="19">
        <f t="shared" si="4"/>
        <v>72</v>
      </c>
      <c r="I293" s="19">
        <v>36</v>
      </c>
      <c r="J293" s="19"/>
      <c r="K293" s="19">
        <v>36</v>
      </c>
      <c r="L293" s="19" t="s">
        <v>99</v>
      </c>
      <c r="M293" s="38">
        <v>317</v>
      </c>
      <c r="N293" s="19">
        <v>1</v>
      </c>
      <c r="O293" s="23" t="s">
        <v>1432</v>
      </c>
      <c r="P293" s="19" t="s">
        <v>170</v>
      </c>
      <c r="Q293" s="19" t="s">
        <v>115</v>
      </c>
      <c r="R293" s="45" t="s">
        <v>172</v>
      </c>
    </row>
    <row r="294" ht="60" spans="1:18">
      <c r="A294" s="19" t="s">
        <v>49</v>
      </c>
      <c r="B294" s="19" t="s">
        <v>163</v>
      </c>
      <c r="C294" s="20" t="s">
        <v>1433</v>
      </c>
      <c r="D294" s="23" t="s">
        <v>1434</v>
      </c>
      <c r="E294" s="23" t="s">
        <v>1435</v>
      </c>
      <c r="F294" s="19" t="s">
        <v>119</v>
      </c>
      <c r="G294" s="19" t="s">
        <v>1436</v>
      </c>
      <c r="H294" s="19">
        <f t="shared" si="4"/>
        <v>72</v>
      </c>
      <c r="I294" s="19">
        <v>36</v>
      </c>
      <c r="J294" s="19"/>
      <c r="K294" s="19">
        <v>36</v>
      </c>
      <c r="L294" s="19" t="s">
        <v>99</v>
      </c>
      <c r="M294" s="19">
        <v>310</v>
      </c>
      <c r="N294" s="19">
        <v>5</v>
      </c>
      <c r="O294" s="23" t="s">
        <v>1437</v>
      </c>
      <c r="P294" s="19" t="s">
        <v>170</v>
      </c>
      <c r="Q294" s="19" t="s">
        <v>171</v>
      </c>
      <c r="R294" s="45" t="s">
        <v>172</v>
      </c>
    </row>
    <row r="295" ht="60" spans="1:18">
      <c r="A295" s="19" t="s">
        <v>49</v>
      </c>
      <c r="B295" s="19" t="s">
        <v>163</v>
      </c>
      <c r="C295" s="20" t="s">
        <v>1438</v>
      </c>
      <c r="D295" s="23" t="s">
        <v>1439</v>
      </c>
      <c r="E295" s="23" t="s">
        <v>1440</v>
      </c>
      <c r="F295" s="19" t="s">
        <v>119</v>
      </c>
      <c r="G295" s="19" t="s">
        <v>690</v>
      </c>
      <c r="H295" s="19">
        <f t="shared" si="4"/>
        <v>72</v>
      </c>
      <c r="I295" s="32">
        <v>36</v>
      </c>
      <c r="J295" s="19"/>
      <c r="K295" s="32">
        <v>36</v>
      </c>
      <c r="L295" s="19" t="s">
        <v>99</v>
      </c>
      <c r="M295" s="19">
        <v>305</v>
      </c>
      <c r="N295" s="19">
        <v>24</v>
      </c>
      <c r="O295" s="23" t="s">
        <v>1441</v>
      </c>
      <c r="P295" s="19" t="s">
        <v>170</v>
      </c>
      <c r="Q295" s="19" t="s">
        <v>171</v>
      </c>
      <c r="R295" s="45" t="s">
        <v>172</v>
      </c>
    </row>
    <row r="296" ht="72" spans="1:18">
      <c r="A296" s="19" t="s">
        <v>49</v>
      </c>
      <c r="B296" s="19" t="s">
        <v>163</v>
      </c>
      <c r="C296" s="20" t="s">
        <v>570</v>
      </c>
      <c r="D296" s="23" t="s">
        <v>1442</v>
      </c>
      <c r="E296" s="23" t="s">
        <v>1443</v>
      </c>
      <c r="F296" s="19" t="s">
        <v>130</v>
      </c>
      <c r="G296" s="19" t="s">
        <v>591</v>
      </c>
      <c r="H296" s="19">
        <f t="shared" si="4"/>
        <v>72</v>
      </c>
      <c r="I296" s="19">
        <v>36</v>
      </c>
      <c r="J296" s="19"/>
      <c r="K296" s="19">
        <v>36</v>
      </c>
      <c r="L296" s="19" t="s">
        <v>99</v>
      </c>
      <c r="M296" s="19">
        <v>78</v>
      </c>
      <c r="N296" s="19">
        <v>4</v>
      </c>
      <c r="O296" s="23" t="s">
        <v>1444</v>
      </c>
      <c r="P296" s="19" t="s">
        <v>170</v>
      </c>
      <c r="Q296" s="45" t="s">
        <v>115</v>
      </c>
      <c r="R296" s="45" t="s">
        <v>172</v>
      </c>
    </row>
    <row r="297" ht="48" spans="1:18">
      <c r="A297" s="19" t="s">
        <v>49</v>
      </c>
      <c r="B297" s="19" t="s">
        <v>163</v>
      </c>
      <c r="C297" s="29" t="s">
        <v>1445</v>
      </c>
      <c r="D297" s="23" t="s">
        <v>1446</v>
      </c>
      <c r="E297" s="23" t="s">
        <v>1447</v>
      </c>
      <c r="F297" s="19" t="s">
        <v>277</v>
      </c>
      <c r="G297" s="19" t="s">
        <v>1448</v>
      </c>
      <c r="H297" s="19">
        <f t="shared" si="4"/>
        <v>74</v>
      </c>
      <c r="I297" s="19">
        <v>37</v>
      </c>
      <c r="J297" s="19"/>
      <c r="K297" s="19">
        <v>37</v>
      </c>
      <c r="L297" s="19" t="s">
        <v>99</v>
      </c>
      <c r="M297" s="19">
        <v>499</v>
      </c>
      <c r="N297" s="19">
        <v>2</v>
      </c>
      <c r="O297" s="23" t="s">
        <v>1449</v>
      </c>
      <c r="P297" s="19" t="s">
        <v>170</v>
      </c>
      <c r="Q297" s="19" t="s">
        <v>171</v>
      </c>
      <c r="R297" s="45" t="s">
        <v>172</v>
      </c>
    </row>
    <row r="298" ht="60" spans="1:18">
      <c r="A298" s="19" t="s">
        <v>49</v>
      </c>
      <c r="B298" s="19" t="s">
        <v>582</v>
      </c>
      <c r="C298" s="20" t="s">
        <v>1450</v>
      </c>
      <c r="D298" s="23" t="s">
        <v>1451</v>
      </c>
      <c r="E298" s="23" t="s">
        <v>1452</v>
      </c>
      <c r="F298" s="19" t="s">
        <v>317</v>
      </c>
      <c r="G298" s="19" t="s">
        <v>775</v>
      </c>
      <c r="H298" s="19">
        <f t="shared" si="4"/>
        <v>75</v>
      </c>
      <c r="I298" s="19">
        <v>37.5</v>
      </c>
      <c r="J298" s="19"/>
      <c r="K298" s="19">
        <v>37.5</v>
      </c>
      <c r="L298" s="19" t="s">
        <v>99</v>
      </c>
      <c r="M298" s="19">
        <v>345</v>
      </c>
      <c r="N298" s="19">
        <v>10</v>
      </c>
      <c r="O298" s="23" t="s">
        <v>776</v>
      </c>
      <c r="P298" s="19" t="s">
        <v>170</v>
      </c>
      <c r="Q298" s="45" t="s">
        <v>115</v>
      </c>
      <c r="R298" s="45" t="s">
        <v>172</v>
      </c>
    </row>
    <row r="299" ht="60" spans="1:18">
      <c r="A299" s="19" t="s">
        <v>49</v>
      </c>
      <c r="B299" s="19" t="s">
        <v>163</v>
      </c>
      <c r="C299" s="20" t="s">
        <v>1453</v>
      </c>
      <c r="D299" s="23" t="s">
        <v>1454</v>
      </c>
      <c r="E299" s="23" t="s">
        <v>1455</v>
      </c>
      <c r="F299" s="19" t="s">
        <v>376</v>
      </c>
      <c r="G299" s="19" t="s">
        <v>1456</v>
      </c>
      <c r="H299" s="19">
        <f t="shared" si="4"/>
        <v>75</v>
      </c>
      <c r="I299" s="32">
        <v>37.5</v>
      </c>
      <c r="J299" s="19"/>
      <c r="K299" s="32">
        <v>37.5</v>
      </c>
      <c r="L299" s="19" t="s">
        <v>99</v>
      </c>
      <c r="M299" s="19">
        <v>230</v>
      </c>
      <c r="N299" s="19">
        <v>4</v>
      </c>
      <c r="O299" s="23" t="s">
        <v>1457</v>
      </c>
      <c r="P299" s="19" t="s">
        <v>170</v>
      </c>
      <c r="Q299" s="45" t="s">
        <v>115</v>
      </c>
      <c r="R299" s="45" t="s">
        <v>172</v>
      </c>
    </row>
    <row r="300" ht="60" spans="1:18">
      <c r="A300" s="19" t="s">
        <v>49</v>
      </c>
      <c r="B300" s="19" t="s">
        <v>163</v>
      </c>
      <c r="C300" s="20" t="s">
        <v>1458</v>
      </c>
      <c r="D300" s="23" t="s">
        <v>1459</v>
      </c>
      <c r="E300" s="23" t="s">
        <v>1460</v>
      </c>
      <c r="F300" s="19" t="s">
        <v>241</v>
      </c>
      <c r="G300" s="19" t="s">
        <v>1052</v>
      </c>
      <c r="H300" s="19">
        <f t="shared" si="4"/>
        <v>75</v>
      </c>
      <c r="I300" s="32">
        <v>37.5</v>
      </c>
      <c r="J300" s="19"/>
      <c r="K300" s="32">
        <v>37.5</v>
      </c>
      <c r="L300" s="19" t="s">
        <v>99</v>
      </c>
      <c r="M300" s="19">
        <v>653</v>
      </c>
      <c r="N300" s="19">
        <v>16</v>
      </c>
      <c r="O300" s="23" t="s">
        <v>1461</v>
      </c>
      <c r="P300" s="19" t="s">
        <v>170</v>
      </c>
      <c r="Q300" s="19" t="s">
        <v>115</v>
      </c>
      <c r="R300" s="45" t="s">
        <v>172</v>
      </c>
    </row>
    <row r="301" ht="60" spans="1:18">
      <c r="A301" s="19" t="s">
        <v>49</v>
      </c>
      <c r="B301" s="19" t="s">
        <v>163</v>
      </c>
      <c r="C301" s="20" t="s">
        <v>1462</v>
      </c>
      <c r="D301" s="23" t="s">
        <v>1463</v>
      </c>
      <c r="E301" s="23" t="s">
        <v>1464</v>
      </c>
      <c r="F301" s="19" t="s">
        <v>119</v>
      </c>
      <c r="G301" s="19" t="s">
        <v>1311</v>
      </c>
      <c r="H301" s="19">
        <f t="shared" si="4"/>
        <v>75</v>
      </c>
      <c r="I301" s="19">
        <v>37.5</v>
      </c>
      <c r="J301" s="19"/>
      <c r="K301" s="19">
        <v>37.5</v>
      </c>
      <c r="L301" s="19" t="s">
        <v>99</v>
      </c>
      <c r="M301" s="19">
        <v>741</v>
      </c>
      <c r="N301" s="19">
        <v>61</v>
      </c>
      <c r="O301" s="36" t="s">
        <v>1312</v>
      </c>
      <c r="P301" s="19" t="s">
        <v>170</v>
      </c>
      <c r="Q301" s="19" t="s">
        <v>171</v>
      </c>
      <c r="R301" s="45" t="s">
        <v>172</v>
      </c>
    </row>
    <row r="302" ht="60" spans="1:18">
      <c r="A302" s="19" t="s">
        <v>49</v>
      </c>
      <c r="B302" s="19" t="s">
        <v>163</v>
      </c>
      <c r="C302" s="29" t="s">
        <v>1465</v>
      </c>
      <c r="D302" s="23" t="s">
        <v>1466</v>
      </c>
      <c r="E302" s="23" t="s">
        <v>1467</v>
      </c>
      <c r="F302" s="19" t="s">
        <v>130</v>
      </c>
      <c r="G302" s="19" t="s">
        <v>213</v>
      </c>
      <c r="H302" s="19">
        <f t="shared" si="4"/>
        <v>75</v>
      </c>
      <c r="I302" s="32">
        <v>37.5</v>
      </c>
      <c r="J302" s="32"/>
      <c r="K302" s="32">
        <v>37.5</v>
      </c>
      <c r="L302" s="19" t="s">
        <v>99</v>
      </c>
      <c r="M302" s="19">
        <v>60</v>
      </c>
      <c r="N302" s="19">
        <v>3</v>
      </c>
      <c r="O302" s="23" t="s">
        <v>1468</v>
      </c>
      <c r="P302" s="19" t="s">
        <v>170</v>
      </c>
      <c r="Q302" s="19" t="s">
        <v>171</v>
      </c>
      <c r="R302" s="45" t="s">
        <v>172</v>
      </c>
    </row>
    <row r="303" ht="72" spans="1:18">
      <c r="A303" s="19" t="s">
        <v>49</v>
      </c>
      <c r="B303" s="19" t="s">
        <v>163</v>
      </c>
      <c r="C303" s="20" t="s">
        <v>1469</v>
      </c>
      <c r="D303" s="19" t="s">
        <v>1470</v>
      </c>
      <c r="E303" s="19" t="s">
        <v>1471</v>
      </c>
      <c r="F303" s="19" t="s">
        <v>218</v>
      </c>
      <c r="G303" s="19" t="s">
        <v>1472</v>
      </c>
      <c r="H303" s="19">
        <f t="shared" si="4"/>
        <v>78.83</v>
      </c>
      <c r="I303" s="19">
        <v>39.415</v>
      </c>
      <c r="J303" s="19"/>
      <c r="K303" s="19">
        <v>39.415</v>
      </c>
      <c r="L303" s="19" t="s">
        <v>99</v>
      </c>
      <c r="M303" s="19">
        <v>323</v>
      </c>
      <c r="N303" s="19">
        <v>8</v>
      </c>
      <c r="O303" s="23" t="s">
        <v>1473</v>
      </c>
      <c r="P303" s="19" t="s">
        <v>170</v>
      </c>
      <c r="Q303" s="45" t="s">
        <v>115</v>
      </c>
      <c r="R303" s="45" t="s">
        <v>172</v>
      </c>
    </row>
    <row r="304" ht="48" spans="1:18">
      <c r="A304" s="19" t="s">
        <v>49</v>
      </c>
      <c r="B304" s="19" t="s">
        <v>163</v>
      </c>
      <c r="C304" s="20" t="s">
        <v>1474</v>
      </c>
      <c r="D304" s="23" t="s">
        <v>1475</v>
      </c>
      <c r="E304" s="23" t="s">
        <v>1476</v>
      </c>
      <c r="F304" s="19" t="s">
        <v>97</v>
      </c>
      <c r="G304" s="19" t="s">
        <v>1477</v>
      </c>
      <c r="H304" s="19">
        <f t="shared" si="4"/>
        <v>80</v>
      </c>
      <c r="I304" s="19">
        <v>40</v>
      </c>
      <c r="J304" s="19"/>
      <c r="K304" s="19">
        <v>40</v>
      </c>
      <c r="L304" s="19" t="s">
        <v>99</v>
      </c>
      <c r="M304" s="19">
        <v>205</v>
      </c>
      <c r="N304" s="19">
        <v>6</v>
      </c>
      <c r="O304" s="23" t="s">
        <v>1478</v>
      </c>
      <c r="P304" s="19" t="s">
        <v>170</v>
      </c>
      <c r="Q304" s="19" t="s">
        <v>171</v>
      </c>
      <c r="R304" s="45" t="s">
        <v>172</v>
      </c>
    </row>
    <row r="305" ht="48" spans="1:18">
      <c r="A305" s="19" t="s">
        <v>49</v>
      </c>
      <c r="B305" s="19" t="s">
        <v>163</v>
      </c>
      <c r="C305" s="20" t="s">
        <v>1479</v>
      </c>
      <c r="D305" s="23" t="s">
        <v>1480</v>
      </c>
      <c r="E305" s="23" t="s">
        <v>1481</v>
      </c>
      <c r="F305" s="19" t="s">
        <v>241</v>
      </c>
      <c r="G305" s="19" t="s">
        <v>242</v>
      </c>
      <c r="H305" s="19">
        <f t="shared" si="4"/>
        <v>80</v>
      </c>
      <c r="I305" s="32">
        <v>40</v>
      </c>
      <c r="J305" s="19"/>
      <c r="K305" s="32">
        <v>40</v>
      </c>
      <c r="L305" s="19" t="s">
        <v>99</v>
      </c>
      <c r="M305" s="19">
        <v>654</v>
      </c>
      <c r="N305" s="19">
        <v>15</v>
      </c>
      <c r="O305" s="23" t="s">
        <v>1482</v>
      </c>
      <c r="P305" s="19" t="s">
        <v>170</v>
      </c>
      <c r="Q305" s="19" t="s">
        <v>171</v>
      </c>
      <c r="R305" s="45" t="s">
        <v>172</v>
      </c>
    </row>
    <row r="306" ht="60" spans="1:18">
      <c r="A306" s="19" t="s">
        <v>49</v>
      </c>
      <c r="B306" s="19" t="s">
        <v>163</v>
      </c>
      <c r="C306" s="20" t="s">
        <v>1483</v>
      </c>
      <c r="D306" s="23" t="s">
        <v>1484</v>
      </c>
      <c r="E306" s="23" t="s">
        <v>1485</v>
      </c>
      <c r="F306" s="19" t="s">
        <v>176</v>
      </c>
      <c r="G306" s="19" t="s">
        <v>1486</v>
      </c>
      <c r="H306" s="19">
        <f t="shared" si="4"/>
        <v>80</v>
      </c>
      <c r="I306" s="32">
        <v>40</v>
      </c>
      <c r="J306" s="19"/>
      <c r="K306" s="32">
        <v>40</v>
      </c>
      <c r="L306" s="19" t="s">
        <v>99</v>
      </c>
      <c r="M306" s="38">
        <v>318</v>
      </c>
      <c r="N306" s="19">
        <v>1</v>
      </c>
      <c r="O306" s="23" t="s">
        <v>1487</v>
      </c>
      <c r="P306" s="19" t="s">
        <v>170</v>
      </c>
      <c r="Q306" s="19" t="s">
        <v>171</v>
      </c>
      <c r="R306" s="45" t="s">
        <v>172</v>
      </c>
    </row>
    <row r="307" ht="60" spans="1:18">
      <c r="A307" s="19" t="s">
        <v>49</v>
      </c>
      <c r="B307" s="19" t="s">
        <v>163</v>
      </c>
      <c r="C307" s="20" t="s">
        <v>1488</v>
      </c>
      <c r="D307" s="23" t="s">
        <v>1489</v>
      </c>
      <c r="E307" s="23" t="s">
        <v>1490</v>
      </c>
      <c r="F307" s="19" t="s">
        <v>176</v>
      </c>
      <c r="G307" s="19" t="s">
        <v>1491</v>
      </c>
      <c r="H307" s="19">
        <f t="shared" si="4"/>
        <v>80</v>
      </c>
      <c r="I307" s="32">
        <v>40</v>
      </c>
      <c r="J307" s="19"/>
      <c r="K307" s="32">
        <v>40</v>
      </c>
      <c r="L307" s="19" t="s">
        <v>99</v>
      </c>
      <c r="M307" s="38">
        <v>412</v>
      </c>
      <c r="N307" s="19">
        <v>15</v>
      </c>
      <c r="O307" s="23" t="s">
        <v>1492</v>
      </c>
      <c r="P307" s="19" t="s">
        <v>170</v>
      </c>
      <c r="Q307" s="19" t="s">
        <v>171</v>
      </c>
      <c r="R307" s="45" t="s">
        <v>172</v>
      </c>
    </row>
    <row r="308" ht="48" spans="1:18">
      <c r="A308" s="19" t="s">
        <v>49</v>
      </c>
      <c r="B308" s="19" t="s">
        <v>163</v>
      </c>
      <c r="C308" s="20" t="s">
        <v>1493</v>
      </c>
      <c r="D308" s="23" t="s">
        <v>1494</v>
      </c>
      <c r="E308" s="23" t="s">
        <v>1495</v>
      </c>
      <c r="F308" s="19" t="s">
        <v>112</v>
      </c>
      <c r="G308" s="19" t="s">
        <v>113</v>
      </c>
      <c r="H308" s="19">
        <f t="shared" si="4"/>
        <v>80</v>
      </c>
      <c r="I308" s="19">
        <v>40</v>
      </c>
      <c r="J308" s="19"/>
      <c r="K308" s="19">
        <v>40</v>
      </c>
      <c r="L308" s="19" t="s">
        <v>99</v>
      </c>
      <c r="M308" s="19">
        <v>291</v>
      </c>
      <c r="N308" s="19">
        <v>23</v>
      </c>
      <c r="O308" s="23" t="s">
        <v>1496</v>
      </c>
      <c r="P308" s="19" t="s">
        <v>170</v>
      </c>
      <c r="Q308" s="45" t="s">
        <v>115</v>
      </c>
      <c r="R308" s="45" t="s">
        <v>172</v>
      </c>
    </row>
    <row r="309" ht="72" spans="1:18">
      <c r="A309" s="19" t="s">
        <v>49</v>
      </c>
      <c r="B309" s="19" t="s">
        <v>163</v>
      </c>
      <c r="C309" s="20" t="s">
        <v>1497</v>
      </c>
      <c r="D309" s="23" t="s">
        <v>1498</v>
      </c>
      <c r="E309" s="23" t="s">
        <v>1499</v>
      </c>
      <c r="F309" s="19" t="s">
        <v>119</v>
      </c>
      <c r="G309" s="19" t="s">
        <v>348</v>
      </c>
      <c r="H309" s="19">
        <f t="shared" si="4"/>
        <v>80</v>
      </c>
      <c r="I309" s="19">
        <v>40</v>
      </c>
      <c r="J309" s="19"/>
      <c r="K309" s="19">
        <v>40</v>
      </c>
      <c r="L309" s="19" t="s">
        <v>99</v>
      </c>
      <c r="M309" s="19">
        <v>591</v>
      </c>
      <c r="N309" s="19">
        <v>82</v>
      </c>
      <c r="O309" s="36" t="s">
        <v>1500</v>
      </c>
      <c r="P309" s="19" t="s">
        <v>170</v>
      </c>
      <c r="Q309" s="45" t="s">
        <v>115</v>
      </c>
      <c r="R309" s="45" t="s">
        <v>172</v>
      </c>
    </row>
    <row r="310" ht="60" spans="1:18">
      <c r="A310" s="19" t="s">
        <v>49</v>
      </c>
      <c r="B310" s="19" t="s">
        <v>163</v>
      </c>
      <c r="C310" s="20" t="s">
        <v>1501</v>
      </c>
      <c r="D310" s="23" t="s">
        <v>1502</v>
      </c>
      <c r="E310" s="46" t="s">
        <v>1503</v>
      </c>
      <c r="F310" s="19" t="s">
        <v>119</v>
      </c>
      <c r="G310" s="19" t="s">
        <v>348</v>
      </c>
      <c r="H310" s="19">
        <f t="shared" si="4"/>
        <v>80</v>
      </c>
      <c r="I310" s="19">
        <v>40</v>
      </c>
      <c r="J310" s="19"/>
      <c r="K310" s="19">
        <v>40</v>
      </c>
      <c r="L310" s="19" t="s">
        <v>99</v>
      </c>
      <c r="M310" s="19">
        <v>591</v>
      </c>
      <c r="N310" s="19">
        <v>82</v>
      </c>
      <c r="O310" s="36" t="s">
        <v>960</v>
      </c>
      <c r="P310" s="19" t="s">
        <v>170</v>
      </c>
      <c r="Q310" s="45" t="s">
        <v>115</v>
      </c>
      <c r="R310" s="45" t="s">
        <v>172</v>
      </c>
    </row>
    <row r="311" ht="48" spans="1:18">
      <c r="A311" s="19" t="s">
        <v>49</v>
      </c>
      <c r="B311" s="19" t="s">
        <v>163</v>
      </c>
      <c r="C311" s="20" t="s">
        <v>1504</v>
      </c>
      <c r="D311" s="23" t="s">
        <v>1505</v>
      </c>
      <c r="E311" s="23" t="s">
        <v>1506</v>
      </c>
      <c r="F311" s="19" t="s">
        <v>183</v>
      </c>
      <c r="G311" s="19" t="s">
        <v>677</v>
      </c>
      <c r="H311" s="19">
        <f t="shared" si="4"/>
        <v>82</v>
      </c>
      <c r="I311" s="19">
        <v>41</v>
      </c>
      <c r="J311" s="19"/>
      <c r="K311" s="19">
        <v>41</v>
      </c>
      <c r="L311" s="19" t="s">
        <v>99</v>
      </c>
      <c r="M311" s="19">
        <v>89</v>
      </c>
      <c r="N311" s="19">
        <v>3</v>
      </c>
      <c r="O311" s="23" t="s">
        <v>1507</v>
      </c>
      <c r="P311" s="19" t="s">
        <v>170</v>
      </c>
      <c r="Q311" s="19" t="s">
        <v>171</v>
      </c>
      <c r="R311" s="45" t="s">
        <v>172</v>
      </c>
    </row>
    <row r="312" ht="48" spans="1:18">
      <c r="A312" s="19" t="s">
        <v>49</v>
      </c>
      <c r="B312" s="19" t="s">
        <v>163</v>
      </c>
      <c r="C312" s="20" t="s">
        <v>1508</v>
      </c>
      <c r="D312" s="23" t="s">
        <v>1509</v>
      </c>
      <c r="E312" s="23" t="s">
        <v>1510</v>
      </c>
      <c r="F312" s="19" t="s">
        <v>112</v>
      </c>
      <c r="G312" s="19" t="s">
        <v>1511</v>
      </c>
      <c r="H312" s="19">
        <f t="shared" si="4"/>
        <v>84</v>
      </c>
      <c r="I312" s="19">
        <v>42</v>
      </c>
      <c r="J312" s="19"/>
      <c r="K312" s="19">
        <v>42</v>
      </c>
      <c r="L312" s="19" t="s">
        <v>99</v>
      </c>
      <c r="M312" s="19">
        <v>258</v>
      </c>
      <c r="N312" s="19">
        <v>18</v>
      </c>
      <c r="O312" s="23" t="s">
        <v>1512</v>
      </c>
      <c r="P312" s="19" t="s">
        <v>170</v>
      </c>
      <c r="Q312" s="19" t="s">
        <v>171</v>
      </c>
      <c r="R312" s="45" t="s">
        <v>172</v>
      </c>
    </row>
    <row r="313" ht="60" spans="1:18">
      <c r="A313" s="19" t="s">
        <v>49</v>
      </c>
      <c r="B313" s="19" t="s">
        <v>163</v>
      </c>
      <c r="C313" s="26" t="s">
        <v>1513</v>
      </c>
      <c r="D313" s="19" t="s">
        <v>1514</v>
      </c>
      <c r="E313" s="19" t="s">
        <v>1515</v>
      </c>
      <c r="F313" s="19" t="s">
        <v>176</v>
      </c>
      <c r="G313" s="49" t="s">
        <v>1516</v>
      </c>
      <c r="H313" s="19">
        <f t="shared" si="4"/>
        <v>84</v>
      </c>
      <c r="I313" s="21">
        <v>42</v>
      </c>
      <c r="J313" s="21"/>
      <c r="K313" s="21">
        <v>42</v>
      </c>
      <c r="L313" s="19" t="s">
        <v>99</v>
      </c>
      <c r="M313" s="21">
        <v>112</v>
      </c>
      <c r="N313" s="21">
        <v>3</v>
      </c>
      <c r="O313" s="19" t="s">
        <v>1517</v>
      </c>
      <c r="P313" s="19" t="s">
        <v>101</v>
      </c>
      <c r="Q313" s="45" t="s">
        <v>657</v>
      </c>
      <c r="R313" s="19" t="s">
        <v>101</v>
      </c>
    </row>
    <row r="314" ht="48" spans="1:18">
      <c r="A314" s="19" t="s">
        <v>49</v>
      </c>
      <c r="B314" s="19" t="s">
        <v>163</v>
      </c>
      <c r="C314" s="20" t="s">
        <v>1518</v>
      </c>
      <c r="D314" s="23" t="s">
        <v>1519</v>
      </c>
      <c r="E314" s="23" t="s">
        <v>1520</v>
      </c>
      <c r="F314" s="19" t="s">
        <v>97</v>
      </c>
      <c r="G314" s="19" t="s">
        <v>1355</v>
      </c>
      <c r="H314" s="19">
        <f t="shared" si="4"/>
        <v>85</v>
      </c>
      <c r="I314" s="19">
        <v>42.5</v>
      </c>
      <c r="J314" s="19"/>
      <c r="K314" s="19">
        <v>42.5</v>
      </c>
      <c r="L314" s="19" t="s">
        <v>99</v>
      </c>
      <c r="M314" s="19">
        <v>355</v>
      </c>
      <c r="N314" s="19">
        <v>23</v>
      </c>
      <c r="O314" s="23" t="s">
        <v>1521</v>
      </c>
      <c r="P314" s="19" t="s">
        <v>170</v>
      </c>
      <c r="Q314" s="19" t="s">
        <v>171</v>
      </c>
      <c r="R314" s="45" t="s">
        <v>172</v>
      </c>
    </row>
    <row r="315" ht="60" spans="1:18">
      <c r="A315" s="19" t="s">
        <v>49</v>
      </c>
      <c r="B315" s="19" t="s">
        <v>163</v>
      </c>
      <c r="C315" s="26" t="s">
        <v>1522</v>
      </c>
      <c r="D315" s="23" t="s">
        <v>1523</v>
      </c>
      <c r="E315" s="23" t="s">
        <v>1524</v>
      </c>
      <c r="F315" s="19" t="s">
        <v>1525</v>
      </c>
      <c r="G315" s="19" t="s">
        <v>1526</v>
      </c>
      <c r="H315" s="19">
        <f t="shared" si="4"/>
        <v>86</v>
      </c>
      <c r="I315" s="19">
        <v>43</v>
      </c>
      <c r="J315" s="19"/>
      <c r="K315" s="19">
        <v>43</v>
      </c>
      <c r="L315" s="19" t="s">
        <v>99</v>
      </c>
      <c r="M315" s="19">
        <v>102</v>
      </c>
      <c r="N315" s="19">
        <v>2</v>
      </c>
      <c r="O315" s="23" t="s">
        <v>1527</v>
      </c>
      <c r="P315" s="19" t="s">
        <v>170</v>
      </c>
      <c r="Q315" s="19" t="s">
        <v>171</v>
      </c>
      <c r="R315" s="45" t="s">
        <v>172</v>
      </c>
    </row>
    <row r="316" ht="48" spans="1:18">
      <c r="A316" s="19" t="s">
        <v>49</v>
      </c>
      <c r="B316" s="19" t="s">
        <v>163</v>
      </c>
      <c r="C316" s="26" t="s">
        <v>1528</v>
      </c>
      <c r="D316" s="19" t="s">
        <v>1529</v>
      </c>
      <c r="E316" s="19" t="s">
        <v>1530</v>
      </c>
      <c r="F316" s="19" t="s">
        <v>130</v>
      </c>
      <c r="G316" s="19" t="s">
        <v>1531</v>
      </c>
      <c r="H316" s="19">
        <f t="shared" si="4"/>
        <v>86.14</v>
      </c>
      <c r="I316" s="19">
        <v>43.07</v>
      </c>
      <c r="J316" s="19"/>
      <c r="K316" s="19">
        <v>43.07</v>
      </c>
      <c r="L316" s="19" t="s">
        <v>99</v>
      </c>
      <c r="M316" s="19">
        <v>178</v>
      </c>
      <c r="N316" s="19">
        <v>9</v>
      </c>
      <c r="O316" s="19" t="s">
        <v>1532</v>
      </c>
      <c r="P316" s="19" t="s">
        <v>170</v>
      </c>
      <c r="Q316" s="45" t="s">
        <v>115</v>
      </c>
      <c r="R316" s="45" t="s">
        <v>172</v>
      </c>
    </row>
    <row r="317" ht="72" spans="1:18">
      <c r="A317" s="19" t="s">
        <v>49</v>
      </c>
      <c r="B317" s="19" t="s">
        <v>163</v>
      </c>
      <c r="C317" s="26" t="s">
        <v>1533</v>
      </c>
      <c r="D317" s="23" t="s">
        <v>1534</v>
      </c>
      <c r="E317" s="23" t="s">
        <v>1535</v>
      </c>
      <c r="F317" s="19" t="s">
        <v>277</v>
      </c>
      <c r="G317" s="19" t="s">
        <v>1151</v>
      </c>
      <c r="H317" s="19">
        <f t="shared" si="4"/>
        <v>88</v>
      </c>
      <c r="I317" s="32">
        <v>44</v>
      </c>
      <c r="J317" s="19"/>
      <c r="K317" s="32">
        <v>44</v>
      </c>
      <c r="L317" s="19" t="s">
        <v>99</v>
      </c>
      <c r="M317" s="19">
        <v>385</v>
      </c>
      <c r="N317" s="19">
        <v>3</v>
      </c>
      <c r="O317" s="23" t="s">
        <v>1536</v>
      </c>
      <c r="P317" s="19" t="s">
        <v>170</v>
      </c>
      <c r="Q317" s="19" t="s">
        <v>171</v>
      </c>
      <c r="R317" s="45" t="s">
        <v>172</v>
      </c>
    </row>
    <row r="318" ht="96" spans="1:18">
      <c r="A318" s="19" t="s">
        <v>49</v>
      </c>
      <c r="B318" s="19" t="s">
        <v>163</v>
      </c>
      <c r="C318" s="26" t="s">
        <v>1537</v>
      </c>
      <c r="D318" s="23" t="s">
        <v>1538</v>
      </c>
      <c r="E318" s="23" t="s">
        <v>1539</v>
      </c>
      <c r="F318" s="19" t="s">
        <v>376</v>
      </c>
      <c r="G318" s="19" t="s">
        <v>1540</v>
      </c>
      <c r="H318" s="19">
        <f t="shared" si="4"/>
        <v>88.3</v>
      </c>
      <c r="I318" s="32">
        <v>44.15</v>
      </c>
      <c r="J318" s="19"/>
      <c r="K318" s="32">
        <v>44.15</v>
      </c>
      <c r="L318" s="19" t="s">
        <v>99</v>
      </c>
      <c r="M318" s="19">
        <v>147</v>
      </c>
      <c r="N318" s="19">
        <v>1</v>
      </c>
      <c r="O318" s="23" t="s">
        <v>1541</v>
      </c>
      <c r="P318" s="19" t="s">
        <v>170</v>
      </c>
      <c r="Q318" s="19" t="s">
        <v>171</v>
      </c>
      <c r="R318" s="45" t="s">
        <v>172</v>
      </c>
    </row>
    <row r="319" ht="72" spans="1:18">
      <c r="A319" s="24" t="s">
        <v>49</v>
      </c>
      <c r="B319" s="19" t="s">
        <v>582</v>
      </c>
      <c r="C319" s="26" t="s">
        <v>1542</v>
      </c>
      <c r="D319" s="39" t="s">
        <v>1543</v>
      </c>
      <c r="E319" s="39" t="s">
        <v>1544</v>
      </c>
      <c r="F319" s="24" t="s">
        <v>1145</v>
      </c>
      <c r="G319" s="24" t="s">
        <v>1545</v>
      </c>
      <c r="H319" s="19">
        <f t="shared" si="4"/>
        <v>90</v>
      </c>
      <c r="I319" s="24">
        <v>45</v>
      </c>
      <c r="J319" s="19"/>
      <c r="K319" s="24">
        <v>45</v>
      </c>
      <c r="L319" s="24" t="s">
        <v>99</v>
      </c>
      <c r="M319" s="24">
        <v>970</v>
      </c>
      <c r="N319" s="24">
        <v>15</v>
      </c>
      <c r="O319" s="39" t="s">
        <v>1546</v>
      </c>
      <c r="P319" s="19" t="s">
        <v>170</v>
      </c>
      <c r="Q319" s="45" t="s">
        <v>115</v>
      </c>
      <c r="R319" s="45" t="s">
        <v>172</v>
      </c>
    </row>
    <row r="320" ht="60" spans="1:18">
      <c r="A320" s="19" t="s">
        <v>49</v>
      </c>
      <c r="B320" s="19" t="s">
        <v>163</v>
      </c>
      <c r="C320" s="20" t="s">
        <v>1547</v>
      </c>
      <c r="D320" s="23" t="s">
        <v>1548</v>
      </c>
      <c r="E320" s="23" t="s">
        <v>1549</v>
      </c>
      <c r="F320" s="19" t="s">
        <v>176</v>
      </c>
      <c r="G320" s="19" t="s">
        <v>840</v>
      </c>
      <c r="H320" s="19">
        <f t="shared" si="4"/>
        <v>90</v>
      </c>
      <c r="I320" s="19">
        <v>45</v>
      </c>
      <c r="J320" s="19"/>
      <c r="K320" s="19">
        <v>45</v>
      </c>
      <c r="L320" s="19" t="s">
        <v>99</v>
      </c>
      <c r="M320" s="38">
        <v>325</v>
      </c>
      <c r="N320" s="19">
        <v>25</v>
      </c>
      <c r="O320" s="23" t="s">
        <v>1550</v>
      </c>
      <c r="P320" s="19" t="s">
        <v>170</v>
      </c>
      <c r="Q320" s="19" t="s">
        <v>171</v>
      </c>
      <c r="R320" s="45" t="s">
        <v>172</v>
      </c>
    </row>
    <row r="321" ht="60" spans="1:18">
      <c r="A321" s="19" t="s">
        <v>49</v>
      </c>
      <c r="B321" s="19" t="s">
        <v>163</v>
      </c>
      <c r="C321" s="20" t="s">
        <v>1551</v>
      </c>
      <c r="D321" s="23" t="s">
        <v>1552</v>
      </c>
      <c r="E321" s="23" t="s">
        <v>1553</v>
      </c>
      <c r="F321" s="19" t="s">
        <v>176</v>
      </c>
      <c r="G321" s="19" t="s">
        <v>1554</v>
      </c>
      <c r="H321" s="19">
        <f t="shared" si="4"/>
        <v>90</v>
      </c>
      <c r="I321" s="32">
        <v>45</v>
      </c>
      <c r="J321" s="19"/>
      <c r="K321" s="32">
        <v>45</v>
      </c>
      <c r="L321" s="19" t="s">
        <v>99</v>
      </c>
      <c r="M321" s="38">
        <v>220</v>
      </c>
      <c r="N321" s="19">
        <v>1</v>
      </c>
      <c r="O321" s="23" t="s">
        <v>1555</v>
      </c>
      <c r="P321" s="19" t="s">
        <v>170</v>
      </c>
      <c r="Q321" s="19" t="s">
        <v>171</v>
      </c>
      <c r="R321" s="45" t="s">
        <v>172</v>
      </c>
    </row>
    <row r="322" ht="60" spans="1:18">
      <c r="A322" s="19" t="s">
        <v>49</v>
      </c>
      <c r="B322" s="19" t="s">
        <v>163</v>
      </c>
      <c r="C322" s="20" t="s">
        <v>1556</v>
      </c>
      <c r="D322" s="19" t="s">
        <v>1557</v>
      </c>
      <c r="E322" s="23" t="s">
        <v>1558</v>
      </c>
      <c r="F322" s="19" t="s">
        <v>183</v>
      </c>
      <c r="G322" s="19" t="s">
        <v>1407</v>
      </c>
      <c r="H322" s="19">
        <f t="shared" si="4"/>
        <v>90</v>
      </c>
      <c r="I322" s="19">
        <v>45</v>
      </c>
      <c r="J322" s="19"/>
      <c r="K322" s="19">
        <v>45</v>
      </c>
      <c r="L322" s="19" t="s">
        <v>99</v>
      </c>
      <c r="M322" s="19">
        <v>200</v>
      </c>
      <c r="N322" s="19">
        <v>18</v>
      </c>
      <c r="O322" s="23" t="s">
        <v>1559</v>
      </c>
      <c r="P322" s="19" t="s">
        <v>170</v>
      </c>
      <c r="Q322" s="45" t="s">
        <v>115</v>
      </c>
      <c r="R322" s="45" t="s">
        <v>172</v>
      </c>
    </row>
    <row r="323" ht="60" spans="1:18">
      <c r="A323" s="19" t="s">
        <v>49</v>
      </c>
      <c r="B323" s="19" t="s">
        <v>163</v>
      </c>
      <c r="C323" s="20" t="s">
        <v>1560</v>
      </c>
      <c r="D323" s="23" t="s">
        <v>1561</v>
      </c>
      <c r="E323" s="23" t="s">
        <v>1562</v>
      </c>
      <c r="F323" s="19" t="s">
        <v>277</v>
      </c>
      <c r="G323" s="19" t="s">
        <v>1563</v>
      </c>
      <c r="H323" s="19">
        <f t="shared" si="4"/>
        <v>92</v>
      </c>
      <c r="I323" s="19">
        <v>46</v>
      </c>
      <c r="J323" s="19"/>
      <c r="K323" s="19">
        <v>46</v>
      </c>
      <c r="L323" s="19" t="s">
        <v>99</v>
      </c>
      <c r="M323" s="19">
        <v>70</v>
      </c>
      <c r="N323" s="19">
        <v>1</v>
      </c>
      <c r="O323" s="23" t="s">
        <v>1564</v>
      </c>
      <c r="P323" s="19" t="s">
        <v>170</v>
      </c>
      <c r="Q323" s="19" t="s">
        <v>115</v>
      </c>
      <c r="R323" s="45" t="s">
        <v>172</v>
      </c>
    </row>
    <row r="324" ht="48" spans="1:18">
      <c r="A324" s="19" t="s">
        <v>49</v>
      </c>
      <c r="B324" s="19" t="s">
        <v>163</v>
      </c>
      <c r="C324" s="20" t="s">
        <v>1565</v>
      </c>
      <c r="D324" s="23" t="s">
        <v>1566</v>
      </c>
      <c r="E324" s="23" t="s">
        <v>1567</v>
      </c>
      <c r="F324" s="19" t="s">
        <v>241</v>
      </c>
      <c r="G324" s="19" t="s">
        <v>1568</v>
      </c>
      <c r="H324" s="19">
        <f t="shared" si="4"/>
        <v>92.5</v>
      </c>
      <c r="I324" s="32">
        <v>46.25</v>
      </c>
      <c r="J324" s="19"/>
      <c r="K324" s="32">
        <v>46.25</v>
      </c>
      <c r="L324" s="19" t="s">
        <v>99</v>
      </c>
      <c r="M324" s="19">
        <v>506</v>
      </c>
      <c r="N324" s="19">
        <v>3</v>
      </c>
      <c r="O324" s="23" t="s">
        <v>1569</v>
      </c>
      <c r="P324" s="19" t="s">
        <v>170</v>
      </c>
      <c r="Q324" s="19" t="s">
        <v>171</v>
      </c>
      <c r="R324" s="45" t="s">
        <v>172</v>
      </c>
    </row>
    <row r="325" ht="60" spans="1:18">
      <c r="A325" s="19" t="s">
        <v>49</v>
      </c>
      <c r="B325" s="19" t="s">
        <v>163</v>
      </c>
      <c r="C325" s="20" t="s">
        <v>1570</v>
      </c>
      <c r="D325" s="19" t="s">
        <v>1571</v>
      </c>
      <c r="E325" s="23" t="s">
        <v>1572</v>
      </c>
      <c r="F325" s="19" t="s">
        <v>112</v>
      </c>
      <c r="G325" s="19" t="s">
        <v>113</v>
      </c>
      <c r="H325" s="19">
        <f t="shared" ref="H325:H388" si="5">I325+K325</f>
        <v>93</v>
      </c>
      <c r="I325" s="21">
        <v>46.5</v>
      </c>
      <c r="J325" s="33"/>
      <c r="K325" s="21">
        <v>46.5</v>
      </c>
      <c r="L325" s="19" t="s">
        <v>99</v>
      </c>
      <c r="M325" s="19">
        <v>291</v>
      </c>
      <c r="N325" s="19">
        <v>23</v>
      </c>
      <c r="O325" s="23" t="s">
        <v>1573</v>
      </c>
      <c r="P325" s="19" t="s">
        <v>170</v>
      </c>
      <c r="Q325" s="45" t="s">
        <v>115</v>
      </c>
      <c r="R325" s="45" t="s">
        <v>172</v>
      </c>
    </row>
    <row r="326" ht="60" spans="1:18">
      <c r="A326" s="19" t="s">
        <v>49</v>
      </c>
      <c r="B326" s="19" t="s">
        <v>163</v>
      </c>
      <c r="C326" s="26" t="s">
        <v>1574</v>
      </c>
      <c r="D326" s="23" t="s">
        <v>1575</v>
      </c>
      <c r="E326" s="23" t="s">
        <v>1576</v>
      </c>
      <c r="F326" s="19" t="s">
        <v>277</v>
      </c>
      <c r="G326" s="19" t="s">
        <v>1577</v>
      </c>
      <c r="H326" s="19">
        <f t="shared" si="5"/>
        <v>93.3</v>
      </c>
      <c r="I326" s="19">
        <v>46.65</v>
      </c>
      <c r="J326" s="19"/>
      <c r="K326" s="19">
        <v>46.65</v>
      </c>
      <c r="L326" s="19" t="s">
        <v>99</v>
      </c>
      <c r="M326" s="19">
        <v>363</v>
      </c>
      <c r="N326" s="19">
        <v>12</v>
      </c>
      <c r="O326" s="23" t="s">
        <v>1578</v>
      </c>
      <c r="P326" s="19" t="s">
        <v>170</v>
      </c>
      <c r="Q326" s="19" t="s">
        <v>171</v>
      </c>
      <c r="R326" s="45" t="s">
        <v>172</v>
      </c>
    </row>
    <row r="327" ht="48" spans="1:18">
      <c r="A327" s="19" t="s">
        <v>49</v>
      </c>
      <c r="B327" s="19" t="s">
        <v>163</v>
      </c>
      <c r="C327" s="20" t="s">
        <v>1579</v>
      </c>
      <c r="D327" s="23" t="s">
        <v>1580</v>
      </c>
      <c r="E327" s="23" t="s">
        <v>1581</v>
      </c>
      <c r="F327" s="19" t="s">
        <v>97</v>
      </c>
      <c r="G327" s="19" t="s">
        <v>1582</v>
      </c>
      <c r="H327" s="19">
        <f t="shared" si="5"/>
        <v>94</v>
      </c>
      <c r="I327" s="19">
        <v>47</v>
      </c>
      <c r="J327" s="19"/>
      <c r="K327" s="19">
        <v>47</v>
      </c>
      <c r="L327" s="19" t="s">
        <v>99</v>
      </c>
      <c r="M327" s="19">
        <v>65</v>
      </c>
      <c r="N327" s="19">
        <v>23</v>
      </c>
      <c r="O327" s="23" t="s">
        <v>1583</v>
      </c>
      <c r="P327" s="19" t="s">
        <v>170</v>
      </c>
      <c r="Q327" s="19" t="s">
        <v>171</v>
      </c>
      <c r="R327" s="45" t="s">
        <v>172</v>
      </c>
    </row>
    <row r="328" ht="48" spans="1:18">
      <c r="A328" s="19" t="s">
        <v>49</v>
      </c>
      <c r="B328" s="19" t="s">
        <v>163</v>
      </c>
      <c r="C328" s="20" t="s">
        <v>1584</v>
      </c>
      <c r="D328" s="23" t="s">
        <v>1585</v>
      </c>
      <c r="E328" s="23" t="s">
        <v>1586</v>
      </c>
      <c r="F328" s="19" t="s">
        <v>277</v>
      </c>
      <c r="G328" s="19" t="s">
        <v>1587</v>
      </c>
      <c r="H328" s="19">
        <f t="shared" si="5"/>
        <v>95</v>
      </c>
      <c r="I328" s="19">
        <v>47.5</v>
      </c>
      <c r="J328" s="19"/>
      <c r="K328" s="19">
        <v>47.5</v>
      </c>
      <c r="L328" s="19" t="s">
        <v>99</v>
      </c>
      <c r="M328" s="19">
        <v>495</v>
      </c>
      <c r="N328" s="19">
        <v>6</v>
      </c>
      <c r="O328" s="23" t="s">
        <v>1588</v>
      </c>
      <c r="P328" s="19" t="s">
        <v>170</v>
      </c>
      <c r="Q328" s="19" t="s">
        <v>171</v>
      </c>
      <c r="R328" s="45" t="s">
        <v>172</v>
      </c>
    </row>
    <row r="329" ht="48" spans="1:18">
      <c r="A329" s="19" t="s">
        <v>49</v>
      </c>
      <c r="B329" s="19" t="s">
        <v>163</v>
      </c>
      <c r="C329" s="26" t="s">
        <v>1589</v>
      </c>
      <c r="D329" s="23" t="s">
        <v>1590</v>
      </c>
      <c r="E329" s="23" t="s">
        <v>1591</v>
      </c>
      <c r="F329" s="19" t="s">
        <v>176</v>
      </c>
      <c r="G329" s="19" t="s">
        <v>1491</v>
      </c>
      <c r="H329" s="19">
        <f t="shared" si="5"/>
        <v>95</v>
      </c>
      <c r="I329" s="19">
        <v>47.5</v>
      </c>
      <c r="J329" s="19"/>
      <c r="K329" s="19">
        <v>47.5</v>
      </c>
      <c r="L329" s="19" t="s">
        <v>99</v>
      </c>
      <c r="M329" s="19">
        <v>421</v>
      </c>
      <c r="N329" s="19">
        <v>15</v>
      </c>
      <c r="O329" s="23" t="s">
        <v>1592</v>
      </c>
      <c r="P329" s="19" t="s">
        <v>170</v>
      </c>
      <c r="Q329" s="19" t="s">
        <v>171</v>
      </c>
      <c r="R329" s="45" t="s">
        <v>172</v>
      </c>
    </row>
    <row r="330" ht="48" spans="1:18">
      <c r="A330" s="19" t="s">
        <v>49</v>
      </c>
      <c r="B330" s="19" t="s">
        <v>163</v>
      </c>
      <c r="C330" s="20" t="s">
        <v>1593</v>
      </c>
      <c r="D330" s="39" t="s">
        <v>1594</v>
      </c>
      <c r="E330" s="39" t="s">
        <v>1595</v>
      </c>
      <c r="F330" s="24" t="s">
        <v>596</v>
      </c>
      <c r="G330" s="24" t="s">
        <v>1596</v>
      </c>
      <c r="H330" s="19">
        <f t="shared" si="5"/>
        <v>96</v>
      </c>
      <c r="I330" s="24">
        <v>48</v>
      </c>
      <c r="J330" s="24"/>
      <c r="K330" s="24">
        <v>48</v>
      </c>
      <c r="L330" s="24" t="s">
        <v>99</v>
      </c>
      <c r="M330" s="24">
        <v>190</v>
      </c>
      <c r="N330" s="24">
        <v>11</v>
      </c>
      <c r="O330" s="39" t="s">
        <v>1597</v>
      </c>
      <c r="P330" s="19" t="s">
        <v>170</v>
      </c>
      <c r="Q330" s="19" t="s">
        <v>171</v>
      </c>
      <c r="R330" s="45" t="s">
        <v>172</v>
      </c>
    </row>
    <row r="331" ht="60" spans="1:18">
      <c r="A331" s="19" t="s">
        <v>49</v>
      </c>
      <c r="B331" s="19" t="s">
        <v>163</v>
      </c>
      <c r="C331" s="20" t="s">
        <v>652</v>
      </c>
      <c r="D331" s="23" t="s">
        <v>420</v>
      </c>
      <c r="E331" s="23" t="s">
        <v>1598</v>
      </c>
      <c r="F331" s="19" t="s">
        <v>183</v>
      </c>
      <c r="G331" s="19" t="s">
        <v>422</v>
      </c>
      <c r="H331" s="19">
        <f t="shared" si="5"/>
        <v>96</v>
      </c>
      <c r="I331" s="19">
        <v>48</v>
      </c>
      <c r="J331" s="19"/>
      <c r="K331" s="19">
        <v>48</v>
      </c>
      <c r="L331" s="19" t="s">
        <v>99</v>
      </c>
      <c r="M331" s="19">
        <v>92</v>
      </c>
      <c r="N331" s="19">
        <v>12</v>
      </c>
      <c r="O331" s="23" t="s">
        <v>1599</v>
      </c>
      <c r="P331" s="19" t="s">
        <v>170</v>
      </c>
      <c r="Q331" s="19" t="s">
        <v>171</v>
      </c>
      <c r="R331" s="45" t="s">
        <v>172</v>
      </c>
    </row>
    <row r="332" ht="72" spans="1:18">
      <c r="A332" s="19" t="s">
        <v>49</v>
      </c>
      <c r="B332" s="24" t="s">
        <v>190</v>
      </c>
      <c r="C332" s="26" t="s">
        <v>1600</v>
      </c>
      <c r="D332" s="39" t="s">
        <v>1601</v>
      </c>
      <c r="E332" s="39" t="s">
        <v>1602</v>
      </c>
      <c r="F332" s="24" t="s">
        <v>1145</v>
      </c>
      <c r="G332" s="24" t="s">
        <v>1545</v>
      </c>
      <c r="H332" s="19">
        <f t="shared" si="5"/>
        <v>96</v>
      </c>
      <c r="I332" s="24">
        <v>48</v>
      </c>
      <c r="J332" s="19"/>
      <c r="K332" s="24">
        <v>48</v>
      </c>
      <c r="L332" s="24" t="s">
        <v>99</v>
      </c>
      <c r="M332" s="24">
        <v>970</v>
      </c>
      <c r="N332" s="24">
        <v>15</v>
      </c>
      <c r="O332" s="39" t="s">
        <v>1603</v>
      </c>
      <c r="P332" s="19" t="s">
        <v>170</v>
      </c>
      <c r="Q332" s="45" t="s">
        <v>115</v>
      </c>
      <c r="R332" s="45" t="s">
        <v>172</v>
      </c>
    </row>
    <row r="333" ht="42" customHeight="1" spans="1:18">
      <c r="A333" s="21" t="s">
        <v>49</v>
      </c>
      <c r="B333" s="19" t="s">
        <v>93</v>
      </c>
      <c r="C333" s="20" t="s">
        <v>1604</v>
      </c>
      <c r="D333" s="21" t="s">
        <v>1605</v>
      </c>
      <c r="E333" s="25" t="s">
        <v>1606</v>
      </c>
      <c r="F333" s="21" t="s">
        <v>1525</v>
      </c>
      <c r="G333" s="21" t="s">
        <v>1526</v>
      </c>
      <c r="H333" s="19">
        <f t="shared" si="5"/>
        <v>96</v>
      </c>
      <c r="I333" s="21">
        <v>48</v>
      </c>
      <c r="J333" s="21"/>
      <c r="K333" s="21">
        <v>48</v>
      </c>
      <c r="L333" s="21" t="s">
        <v>99</v>
      </c>
      <c r="M333" s="21">
        <v>16</v>
      </c>
      <c r="N333" s="21">
        <v>1</v>
      </c>
      <c r="O333" s="25" t="s">
        <v>1607</v>
      </c>
      <c r="P333" s="19" t="s">
        <v>101</v>
      </c>
      <c r="Q333" s="45" t="s">
        <v>179</v>
      </c>
      <c r="R333" s="19" t="s">
        <v>101</v>
      </c>
    </row>
    <row r="334" ht="36" spans="1:18">
      <c r="A334" s="19" t="s">
        <v>49</v>
      </c>
      <c r="B334" s="19" t="s">
        <v>190</v>
      </c>
      <c r="C334" s="26" t="s">
        <v>1608</v>
      </c>
      <c r="D334" s="23" t="s">
        <v>1609</v>
      </c>
      <c r="E334" s="23" t="s">
        <v>1610</v>
      </c>
      <c r="F334" s="19" t="s">
        <v>596</v>
      </c>
      <c r="G334" s="19" t="s">
        <v>1611</v>
      </c>
      <c r="H334" s="19">
        <f t="shared" si="5"/>
        <v>98</v>
      </c>
      <c r="I334" s="19">
        <v>49</v>
      </c>
      <c r="J334" s="19"/>
      <c r="K334" s="19">
        <v>49</v>
      </c>
      <c r="L334" s="19" t="s">
        <v>99</v>
      </c>
      <c r="M334" s="19">
        <v>276</v>
      </c>
      <c r="N334" s="19">
        <v>6</v>
      </c>
      <c r="O334" s="23" t="s">
        <v>1612</v>
      </c>
      <c r="P334" s="19" t="s">
        <v>170</v>
      </c>
      <c r="Q334" s="19" t="s">
        <v>171</v>
      </c>
      <c r="R334" s="45" t="s">
        <v>172</v>
      </c>
    </row>
    <row r="335" ht="48" spans="1:18">
      <c r="A335" s="19" t="s">
        <v>49</v>
      </c>
      <c r="B335" s="19" t="s">
        <v>163</v>
      </c>
      <c r="C335" s="26" t="s">
        <v>1613</v>
      </c>
      <c r="D335" s="23" t="s">
        <v>1614</v>
      </c>
      <c r="E335" s="23" t="s">
        <v>1615</v>
      </c>
      <c r="F335" s="19" t="s">
        <v>596</v>
      </c>
      <c r="G335" s="19" t="s">
        <v>1616</v>
      </c>
      <c r="H335" s="19">
        <f t="shared" si="5"/>
        <v>98</v>
      </c>
      <c r="I335" s="19">
        <v>49</v>
      </c>
      <c r="J335" s="19"/>
      <c r="K335" s="19">
        <v>49</v>
      </c>
      <c r="L335" s="19" t="s">
        <v>99</v>
      </c>
      <c r="M335" s="19">
        <v>323</v>
      </c>
      <c r="N335" s="19">
        <v>9</v>
      </c>
      <c r="O335" s="23" t="s">
        <v>1617</v>
      </c>
      <c r="P335" s="19" t="s">
        <v>170</v>
      </c>
      <c r="Q335" s="19" t="s">
        <v>171</v>
      </c>
      <c r="R335" s="45" t="s">
        <v>172</v>
      </c>
    </row>
    <row r="336" ht="72" spans="1:18">
      <c r="A336" s="19" t="s">
        <v>49</v>
      </c>
      <c r="B336" s="19" t="s">
        <v>582</v>
      </c>
      <c r="C336" s="29" t="s">
        <v>1618</v>
      </c>
      <c r="D336" s="23" t="s">
        <v>1619</v>
      </c>
      <c r="E336" s="23" t="s">
        <v>1620</v>
      </c>
      <c r="F336" s="19" t="s">
        <v>183</v>
      </c>
      <c r="G336" s="19" t="s">
        <v>1621</v>
      </c>
      <c r="H336" s="19">
        <f t="shared" si="5"/>
        <v>98</v>
      </c>
      <c r="I336" s="19">
        <v>49</v>
      </c>
      <c r="J336" s="19"/>
      <c r="K336" s="19">
        <v>49</v>
      </c>
      <c r="L336" s="19" t="s">
        <v>99</v>
      </c>
      <c r="M336" s="19">
        <v>240</v>
      </c>
      <c r="N336" s="19">
        <v>10</v>
      </c>
      <c r="O336" s="39" t="s">
        <v>1622</v>
      </c>
      <c r="P336" s="19" t="s">
        <v>170</v>
      </c>
      <c r="Q336" s="45" t="s">
        <v>115</v>
      </c>
      <c r="R336" s="45" t="s">
        <v>172</v>
      </c>
    </row>
    <row r="337" ht="60" spans="1:18">
      <c r="A337" s="19" t="s">
        <v>49</v>
      </c>
      <c r="B337" s="19" t="s">
        <v>582</v>
      </c>
      <c r="C337" s="26" t="s">
        <v>1623</v>
      </c>
      <c r="D337" s="23" t="s">
        <v>584</v>
      </c>
      <c r="E337" s="23" t="s">
        <v>1624</v>
      </c>
      <c r="F337" s="19" t="s">
        <v>277</v>
      </c>
      <c r="G337" s="19" t="s">
        <v>586</v>
      </c>
      <c r="H337" s="19">
        <f t="shared" si="5"/>
        <v>98.9</v>
      </c>
      <c r="I337" s="19">
        <v>49.45</v>
      </c>
      <c r="J337" s="19"/>
      <c r="K337" s="19">
        <v>49.45</v>
      </c>
      <c r="L337" s="19" t="s">
        <v>99</v>
      </c>
      <c r="M337" s="19">
        <v>306</v>
      </c>
      <c r="N337" s="19">
        <v>6</v>
      </c>
      <c r="O337" s="23" t="s">
        <v>1625</v>
      </c>
      <c r="P337" s="19" t="s">
        <v>170</v>
      </c>
      <c r="Q337" s="19" t="s">
        <v>115</v>
      </c>
      <c r="R337" s="45" t="s">
        <v>172</v>
      </c>
    </row>
    <row r="338" ht="48" spans="1:192">
      <c r="A338" s="19" t="s">
        <v>49</v>
      </c>
      <c r="B338" s="19" t="s">
        <v>190</v>
      </c>
      <c r="C338" s="26" t="s">
        <v>1626</v>
      </c>
      <c r="D338" s="23" t="s">
        <v>1627</v>
      </c>
      <c r="E338" s="23" t="s">
        <v>1628</v>
      </c>
      <c r="F338" s="19" t="s">
        <v>1160</v>
      </c>
      <c r="G338" s="19" t="s">
        <v>1160</v>
      </c>
      <c r="H338" s="19">
        <f t="shared" si="5"/>
        <v>100</v>
      </c>
      <c r="I338" s="19">
        <v>50</v>
      </c>
      <c r="J338" s="19"/>
      <c r="K338" s="19">
        <v>50</v>
      </c>
      <c r="L338" s="19" t="s">
        <v>99</v>
      </c>
      <c r="M338" s="19">
        <v>400</v>
      </c>
      <c r="N338" s="19">
        <v>203</v>
      </c>
      <c r="O338" s="23" t="s">
        <v>1629</v>
      </c>
      <c r="P338" s="19" t="s">
        <v>409</v>
      </c>
      <c r="Q338" s="19" t="s">
        <v>1162</v>
      </c>
      <c r="R338" s="19" t="s">
        <v>409</v>
      </c>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row>
    <row r="339" ht="60" spans="1:192">
      <c r="A339" s="21" t="s">
        <v>49</v>
      </c>
      <c r="B339" s="19" t="s">
        <v>190</v>
      </c>
      <c r="C339" s="20" t="s">
        <v>1630</v>
      </c>
      <c r="D339" s="21" t="s">
        <v>1631</v>
      </c>
      <c r="E339" s="25" t="s">
        <v>1632</v>
      </c>
      <c r="F339" s="19" t="s">
        <v>1160</v>
      </c>
      <c r="G339" s="19"/>
      <c r="H339" s="19">
        <f t="shared" si="5"/>
        <v>100</v>
      </c>
      <c r="I339" s="55">
        <v>50</v>
      </c>
      <c r="J339" s="55"/>
      <c r="K339" s="55">
        <v>50</v>
      </c>
      <c r="L339" s="19" t="s">
        <v>99</v>
      </c>
      <c r="M339" s="21">
        <v>500</v>
      </c>
      <c r="N339" s="21">
        <v>500</v>
      </c>
      <c r="O339" s="21" t="s">
        <v>1633</v>
      </c>
      <c r="P339" s="19" t="s">
        <v>409</v>
      </c>
      <c r="Q339" s="19" t="s">
        <v>1162</v>
      </c>
      <c r="R339" s="19" t="s">
        <v>409</v>
      </c>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row>
    <row r="340" ht="36" spans="1:18">
      <c r="A340" s="21" t="s">
        <v>49</v>
      </c>
      <c r="B340" s="19" t="s">
        <v>190</v>
      </c>
      <c r="C340" s="26" t="s">
        <v>1634</v>
      </c>
      <c r="D340" s="21" t="s">
        <v>1635</v>
      </c>
      <c r="E340" s="21" t="s">
        <v>1636</v>
      </c>
      <c r="F340" s="19" t="s">
        <v>112</v>
      </c>
      <c r="G340" s="21" t="s">
        <v>193</v>
      </c>
      <c r="H340" s="19">
        <f t="shared" si="5"/>
        <v>100</v>
      </c>
      <c r="I340" s="42">
        <v>50</v>
      </c>
      <c r="J340" s="42"/>
      <c r="K340" s="42">
        <v>50</v>
      </c>
      <c r="L340" s="19" t="s">
        <v>99</v>
      </c>
      <c r="M340" s="21">
        <v>106</v>
      </c>
      <c r="N340" s="21">
        <v>52</v>
      </c>
      <c r="O340" s="21" t="s">
        <v>1637</v>
      </c>
      <c r="P340" s="19" t="s">
        <v>409</v>
      </c>
      <c r="Q340" s="19" t="s">
        <v>171</v>
      </c>
      <c r="R340" s="19" t="s">
        <v>409</v>
      </c>
    </row>
    <row r="341" ht="60" spans="1:18">
      <c r="A341" s="19" t="s">
        <v>49</v>
      </c>
      <c r="B341" s="19" t="s">
        <v>190</v>
      </c>
      <c r="C341" s="20" t="s">
        <v>1638</v>
      </c>
      <c r="D341" s="23" t="s">
        <v>1639</v>
      </c>
      <c r="E341" s="23" t="s">
        <v>1640</v>
      </c>
      <c r="F341" s="19" t="s">
        <v>412</v>
      </c>
      <c r="G341" s="19" t="s">
        <v>1641</v>
      </c>
      <c r="H341" s="19">
        <f t="shared" si="5"/>
        <v>100</v>
      </c>
      <c r="I341" s="32">
        <v>50</v>
      </c>
      <c r="J341" s="19"/>
      <c r="K341" s="32">
        <v>50</v>
      </c>
      <c r="L341" s="19" t="s">
        <v>99</v>
      </c>
      <c r="M341" s="19">
        <v>216</v>
      </c>
      <c r="N341" s="19">
        <v>1</v>
      </c>
      <c r="O341" s="23" t="s">
        <v>1642</v>
      </c>
      <c r="P341" s="19" t="s">
        <v>170</v>
      </c>
      <c r="Q341" s="19" t="s">
        <v>171</v>
      </c>
      <c r="R341" s="45" t="s">
        <v>172</v>
      </c>
    </row>
    <row r="342" ht="60" spans="1:18">
      <c r="A342" s="19" t="s">
        <v>49</v>
      </c>
      <c r="B342" s="19" t="s">
        <v>163</v>
      </c>
      <c r="C342" s="20" t="s">
        <v>1643</v>
      </c>
      <c r="D342" s="23" t="s">
        <v>1644</v>
      </c>
      <c r="E342" s="23" t="s">
        <v>1645</v>
      </c>
      <c r="F342" s="19" t="s">
        <v>602</v>
      </c>
      <c r="G342" s="19" t="s">
        <v>1646</v>
      </c>
      <c r="H342" s="19">
        <f t="shared" si="5"/>
        <v>100</v>
      </c>
      <c r="I342" s="40">
        <v>50</v>
      </c>
      <c r="J342" s="19"/>
      <c r="K342" s="40">
        <v>50</v>
      </c>
      <c r="L342" s="40" t="s">
        <v>99</v>
      </c>
      <c r="M342" s="40">
        <v>13</v>
      </c>
      <c r="N342" s="40">
        <v>3</v>
      </c>
      <c r="O342" s="23" t="s">
        <v>1647</v>
      </c>
      <c r="P342" s="19" t="s">
        <v>170</v>
      </c>
      <c r="Q342" s="19" t="s">
        <v>171</v>
      </c>
      <c r="R342" s="45" t="s">
        <v>172</v>
      </c>
    </row>
    <row r="343" ht="72" spans="1:18">
      <c r="A343" s="19" t="s">
        <v>49</v>
      </c>
      <c r="B343" s="19" t="s">
        <v>163</v>
      </c>
      <c r="C343" s="20" t="s">
        <v>1648</v>
      </c>
      <c r="D343" s="23" t="s">
        <v>1649</v>
      </c>
      <c r="E343" s="23" t="s">
        <v>1650</v>
      </c>
      <c r="F343" s="19" t="s">
        <v>218</v>
      </c>
      <c r="G343" s="19" t="s">
        <v>1338</v>
      </c>
      <c r="H343" s="19">
        <f t="shared" si="5"/>
        <v>100</v>
      </c>
      <c r="I343" s="19">
        <v>50</v>
      </c>
      <c r="J343" s="19"/>
      <c r="K343" s="19">
        <v>50</v>
      </c>
      <c r="L343" s="19" t="s">
        <v>99</v>
      </c>
      <c r="M343" s="19">
        <v>118</v>
      </c>
      <c r="N343" s="19">
        <v>1</v>
      </c>
      <c r="O343" s="23" t="s">
        <v>1651</v>
      </c>
      <c r="P343" s="19" t="s">
        <v>170</v>
      </c>
      <c r="Q343" s="19" t="s">
        <v>171</v>
      </c>
      <c r="R343" s="45" t="s">
        <v>172</v>
      </c>
    </row>
    <row r="344" ht="48" spans="1:18">
      <c r="A344" s="19" t="s">
        <v>49</v>
      </c>
      <c r="B344" s="19" t="s">
        <v>190</v>
      </c>
      <c r="C344" s="20" t="s">
        <v>1652</v>
      </c>
      <c r="D344" s="19" t="s">
        <v>1653</v>
      </c>
      <c r="E344" s="19" t="s">
        <v>1654</v>
      </c>
      <c r="F344" s="19" t="s">
        <v>1160</v>
      </c>
      <c r="G344" s="19" t="s">
        <v>1160</v>
      </c>
      <c r="H344" s="19">
        <f t="shared" si="5"/>
        <v>100</v>
      </c>
      <c r="I344" s="19">
        <v>50</v>
      </c>
      <c r="J344" s="19"/>
      <c r="K344" s="19">
        <v>50</v>
      </c>
      <c r="L344" s="19" t="s">
        <v>99</v>
      </c>
      <c r="M344" s="19"/>
      <c r="N344" s="19">
        <v>1583</v>
      </c>
      <c r="O344" s="19" t="s">
        <v>1655</v>
      </c>
      <c r="P344" s="19" t="s">
        <v>101</v>
      </c>
      <c r="Q344" s="45" t="s">
        <v>1656</v>
      </c>
      <c r="R344" s="19" t="s">
        <v>101</v>
      </c>
    </row>
    <row r="345" ht="48" spans="1:18">
      <c r="A345" s="19" t="s">
        <v>49</v>
      </c>
      <c r="B345" s="19" t="s">
        <v>163</v>
      </c>
      <c r="C345" s="20" t="s">
        <v>1657</v>
      </c>
      <c r="D345" s="23" t="s">
        <v>1658</v>
      </c>
      <c r="E345" s="23" t="s">
        <v>1659</v>
      </c>
      <c r="F345" s="19" t="s">
        <v>596</v>
      </c>
      <c r="G345" s="19" t="s">
        <v>1660</v>
      </c>
      <c r="H345" s="19">
        <f t="shared" si="5"/>
        <v>101</v>
      </c>
      <c r="I345" s="19">
        <v>50.5</v>
      </c>
      <c r="J345" s="19"/>
      <c r="K345" s="19">
        <v>50.5</v>
      </c>
      <c r="L345" s="19" t="s">
        <v>99</v>
      </c>
      <c r="M345" s="19">
        <v>385</v>
      </c>
      <c r="N345" s="19">
        <v>8</v>
      </c>
      <c r="O345" s="23" t="s">
        <v>1661</v>
      </c>
      <c r="P345" s="19" t="s">
        <v>170</v>
      </c>
      <c r="Q345" s="45" t="s">
        <v>115</v>
      </c>
      <c r="R345" s="45" t="s">
        <v>172</v>
      </c>
    </row>
    <row r="346" ht="60" spans="1:18">
      <c r="A346" s="19" t="s">
        <v>49</v>
      </c>
      <c r="B346" s="19" t="s">
        <v>163</v>
      </c>
      <c r="C346" s="97" t="s">
        <v>1662</v>
      </c>
      <c r="D346" s="23" t="s">
        <v>1663</v>
      </c>
      <c r="E346" s="23" t="s">
        <v>1664</v>
      </c>
      <c r="F346" s="19" t="s">
        <v>277</v>
      </c>
      <c r="G346" s="19" t="s">
        <v>1665</v>
      </c>
      <c r="H346" s="19">
        <f t="shared" si="5"/>
        <v>102</v>
      </c>
      <c r="I346" s="19">
        <v>51</v>
      </c>
      <c r="J346" s="19"/>
      <c r="K346" s="19">
        <v>51</v>
      </c>
      <c r="L346" s="19" t="s">
        <v>99</v>
      </c>
      <c r="M346" s="19">
        <v>37</v>
      </c>
      <c r="N346" s="19">
        <v>1</v>
      </c>
      <c r="O346" s="23" t="s">
        <v>1666</v>
      </c>
      <c r="P346" s="19" t="s">
        <v>170</v>
      </c>
      <c r="Q346" s="19" t="s">
        <v>171</v>
      </c>
      <c r="R346" s="45" t="s">
        <v>172</v>
      </c>
    </row>
    <row r="347" ht="60" spans="1:18">
      <c r="A347" s="19" t="s">
        <v>49</v>
      </c>
      <c r="B347" s="19" t="s">
        <v>190</v>
      </c>
      <c r="C347" s="26" t="s">
        <v>1667</v>
      </c>
      <c r="D347" s="23" t="s">
        <v>1668</v>
      </c>
      <c r="E347" s="23" t="s">
        <v>1669</v>
      </c>
      <c r="F347" s="19" t="s">
        <v>183</v>
      </c>
      <c r="G347" s="19" t="s">
        <v>742</v>
      </c>
      <c r="H347" s="19">
        <f t="shared" si="5"/>
        <v>102.6</v>
      </c>
      <c r="I347" s="19">
        <v>51.3</v>
      </c>
      <c r="J347" s="19"/>
      <c r="K347" s="19">
        <v>51.3</v>
      </c>
      <c r="L347" s="19" t="s">
        <v>99</v>
      </c>
      <c r="M347" s="19">
        <v>360</v>
      </c>
      <c r="N347" s="19">
        <v>4</v>
      </c>
      <c r="O347" s="23" t="s">
        <v>1670</v>
      </c>
      <c r="P347" s="19" t="s">
        <v>170</v>
      </c>
      <c r="Q347" s="45" t="s">
        <v>115</v>
      </c>
      <c r="R347" s="45" t="s">
        <v>172</v>
      </c>
    </row>
    <row r="348" ht="48" spans="1:18">
      <c r="A348" s="19" t="s">
        <v>49</v>
      </c>
      <c r="B348" s="19" t="s">
        <v>163</v>
      </c>
      <c r="C348" s="26" t="s">
        <v>1671</v>
      </c>
      <c r="D348" s="23" t="s">
        <v>1672</v>
      </c>
      <c r="E348" s="23" t="s">
        <v>1673</v>
      </c>
      <c r="F348" s="19" t="s">
        <v>596</v>
      </c>
      <c r="G348" s="19" t="s">
        <v>1674</v>
      </c>
      <c r="H348" s="19">
        <f t="shared" si="5"/>
        <v>103</v>
      </c>
      <c r="I348" s="19">
        <v>51.5</v>
      </c>
      <c r="J348" s="19"/>
      <c r="K348" s="19">
        <v>51.5</v>
      </c>
      <c r="L348" s="19" t="s">
        <v>99</v>
      </c>
      <c r="M348" s="19">
        <v>346</v>
      </c>
      <c r="N348" s="19">
        <v>7</v>
      </c>
      <c r="O348" s="23" t="s">
        <v>1675</v>
      </c>
      <c r="P348" s="19" t="s">
        <v>170</v>
      </c>
      <c r="Q348" s="19" t="s">
        <v>171</v>
      </c>
      <c r="R348" s="45" t="s">
        <v>172</v>
      </c>
    </row>
    <row r="349" ht="60" spans="1:18">
      <c r="A349" s="19" t="s">
        <v>49</v>
      </c>
      <c r="B349" s="19" t="s">
        <v>163</v>
      </c>
      <c r="C349" s="26" t="s">
        <v>1676</v>
      </c>
      <c r="D349" s="33" t="s">
        <v>1677</v>
      </c>
      <c r="E349" s="33" t="s">
        <v>1678</v>
      </c>
      <c r="F349" s="32" t="s">
        <v>106</v>
      </c>
      <c r="G349" s="32" t="s">
        <v>107</v>
      </c>
      <c r="H349" s="19">
        <f t="shared" si="5"/>
        <v>103</v>
      </c>
      <c r="I349" s="32">
        <v>51.5</v>
      </c>
      <c r="J349" s="19"/>
      <c r="K349" s="32">
        <v>51.5</v>
      </c>
      <c r="L349" s="32" t="s">
        <v>99</v>
      </c>
      <c r="M349" s="38">
        <v>118</v>
      </c>
      <c r="N349" s="38">
        <v>1</v>
      </c>
      <c r="O349" s="33" t="s">
        <v>1679</v>
      </c>
      <c r="P349" s="19" t="s">
        <v>170</v>
      </c>
      <c r="Q349" s="19" t="s">
        <v>171</v>
      </c>
      <c r="R349" s="45" t="s">
        <v>172</v>
      </c>
    </row>
    <row r="350" ht="60" spans="1:18">
      <c r="A350" s="19" t="s">
        <v>49</v>
      </c>
      <c r="B350" s="19" t="s">
        <v>72</v>
      </c>
      <c r="C350" s="20" t="s">
        <v>1680</v>
      </c>
      <c r="D350" s="23" t="s">
        <v>1681</v>
      </c>
      <c r="E350" s="23" t="s">
        <v>1682</v>
      </c>
      <c r="F350" s="19" t="s">
        <v>406</v>
      </c>
      <c r="G350" s="19" t="s">
        <v>1107</v>
      </c>
      <c r="H350" s="19">
        <f t="shared" si="5"/>
        <v>103.5</v>
      </c>
      <c r="I350" s="19">
        <v>51.75</v>
      </c>
      <c r="J350" s="19"/>
      <c r="K350" s="19">
        <v>51.75</v>
      </c>
      <c r="L350" s="19" t="s">
        <v>99</v>
      </c>
      <c r="M350" s="19">
        <v>447</v>
      </c>
      <c r="N350" s="19">
        <v>28</v>
      </c>
      <c r="O350" s="23" t="s">
        <v>1683</v>
      </c>
      <c r="P350" s="19" t="s">
        <v>170</v>
      </c>
      <c r="Q350" s="19" t="s">
        <v>171</v>
      </c>
      <c r="R350" s="45" t="s">
        <v>172</v>
      </c>
    </row>
    <row r="351" ht="60" spans="1:18">
      <c r="A351" s="19" t="s">
        <v>49</v>
      </c>
      <c r="B351" s="19" t="s">
        <v>582</v>
      </c>
      <c r="C351" s="29" t="s">
        <v>1684</v>
      </c>
      <c r="D351" s="23" t="s">
        <v>1685</v>
      </c>
      <c r="E351" s="23" t="s">
        <v>1686</v>
      </c>
      <c r="F351" s="19" t="s">
        <v>218</v>
      </c>
      <c r="G351" s="19" t="s">
        <v>1380</v>
      </c>
      <c r="H351" s="19">
        <f t="shared" si="5"/>
        <v>104</v>
      </c>
      <c r="I351" s="19">
        <v>52</v>
      </c>
      <c r="J351" s="19"/>
      <c r="K351" s="19">
        <v>52</v>
      </c>
      <c r="L351" s="19" t="s">
        <v>99</v>
      </c>
      <c r="M351" s="19">
        <v>1534</v>
      </c>
      <c r="N351" s="19">
        <v>17</v>
      </c>
      <c r="O351" s="23" t="s">
        <v>1687</v>
      </c>
      <c r="P351" s="19" t="s">
        <v>170</v>
      </c>
      <c r="Q351" s="45" t="s">
        <v>115</v>
      </c>
      <c r="R351" s="45" t="s">
        <v>172</v>
      </c>
    </row>
    <row r="352" ht="48" spans="1:18">
      <c r="A352" s="19" t="s">
        <v>49</v>
      </c>
      <c r="B352" s="19" t="s">
        <v>163</v>
      </c>
      <c r="C352" s="26" t="s">
        <v>1688</v>
      </c>
      <c r="D352" s="33" t="s">
        <v>1689</v>
      </c>
      <c r="E352" s="33" t="s">
        <v>1690</v>
      </c>
      <c r="F352" s="32" t="s">
        <v>106</v>
      </c>
      <c r="G352" s="32" t="s">
        <v>1691</v>
      </c>
      <c r="H352" s="19">
        <f t="shared" si="5"/>
        <v>105</v>
      </c>
      <c r="I352" s="32">
        <v>52.5</v>
      </c>
      <c r="J352" s="19"/>
      <c r="K352" s="32">
        <v>52.5</v>
      </c>
      <c r="L352" s="32" t="s">
        <v>99</v>
      </c>
      <c r="M352" s="40">
        <v>185</v>
      </c>
      <c r="N352" s="38">
        <v>1</v>
      </c>
      <c r="O352" s="33" t="s">
        <v>1692</v>
      </c>
      <c r="P352" s="19" t="s">
        <v>170</v>
      </c>
      <c r="Q352" s="45" t="s">
        <v>115</v>
      </c>
      <c r="R352" s="45" t="s">
        <v>172</v>
      </c>
    </row>
    <row r="353" ht="72" spans="1:18">
      <c r="A353" s="19" t="s">
        <v>49</v>
      </c>
      <c r="B353" s="19" t="s">
        <v>163</v>
      </c>
      <c r="C353" s="20" t="s">
        <v>1693</v>
      </c>
      <c r="D353" s="23" t="s">
        <v>1694</v>
      </c>
      <c r="E353" s="23" t="s">
        <v>1695</v>
      </c>
      <c r="F353" s="19" t="s">
        <v>218</v>
      </c>
      <c r="G353" s="19" t="s">
        <v>1472</v>
      </c>
      <c r="H353" s="19">
        <f t="shared" si="5"/>
        <v>105</v>
      </c>
      <c r="I353" s="19">
        <v>52.5</v>
      </c>
      <c r="J353" s="19"/>
      <c r="K353" s="19">
        <v>52.5</v>
      </c>
      <c r="L353" s="19" t="s">
        <v>99</v>
      </c>
      <c r="M353" s="19">
        <v>323</v>
      </c>
      <c r="N353" s="19">
        <v>8</v>
      </c>
      <c r="O353" s="23" t="s">
        <v>1696</v>
      </c>
      <c r="P353" s="19" t="s">
        <v>170</v>
      </c>
      <c r="Q353" s="45" t="s">
        <v>115</v>
      </c>
      <c r="R353" s="45" t="s">
        <v>172</v>
      </c>
    </row>
    <row r="354" ht="48" spans="1:18">
      <c r="A354" s="19" t="s">
        <v>49</v>
      </c>
      <c r="B354" s="19" t="s">
        <v>163</v>
      </c>
      <c r="C354" s="20" t="s">
        <v>486</v>
      </c>
      <c r="D354" s="39" t="s">
        <v>1697</v>
      </c>
      <c r="E354" s="39" t="s">
        <v>1698</v>
      </c>
      <c r="F354" s="24" t="s">
        <v>167</v>
      </c>
      <c r="G354" s="24" t="s">
        <v>1699</v>
      </c>
      <c r="H354" s="19">
        <f t="shared" si="5"/>
        <v>105</v>
      </c>
      <c r="I354" s="24">
        <v>52.5</v>
      </c>
      <c r="J354" s="19"/>
      <c r="K354" s="24">
        <v>52.5</v>
      </c>
      <c r="L354" s="19" t="s">
        <v>99</v>
      </c>
      <c r="M354" s="24">
        <v>125</v>
      </c>
      <c r="N354" s="24">
        <v>4</v>
      </c>
      <c r="O354" s="39" t="s">
        <v>1700</v>
      </c>
      <c r="P354" s="19" t="s">
        <v>170</v>
      </c>
      <c r="Q354" s="45" t="s">
        <v>115</v>
      </c>
      <c r="R354" s="45" t="s">
        <v>172</v>
      </c>
    </row>
    <row r="355" ht="48" spans="1:18">
      <c r="A355" s="19" t="s">
        <v>49</v>
      </c>
      <c r="B355" s="19" t="s">
        <v>190</v>
      </c>
      <c r="C355" s="95" t="s">
        <v>1701</v>
      </c>
      <c r="D355" s="23" t="s">
        <v>1702</v>
      </c>
      <c r="E355" s="23" t="s">
        <v>1703</v>
      </c>
      <c r="F355" s="19" t="s">
        <v>596</v>
      </c>
      <c r="G355" s="19" t="s">
        <v>1704</v>
      </c>
      <c r="H355" s="19">
        <f t="shared" si="5"/>
        <v>107</v>
      </c>
      <c r="I355" s="19">
        <v>53.5</v>
      </c>
      <c r="J355" s="19"/>
      <c r="K355" s="19">
        <v>53.5</v>
      </c>
      <c r="L355" s="24" t="s">
        <v>99</v>
      </c>
      <c r="M355" s="19">
        <v>502</v>
      </c>
      <c r="N355" s="19">
        <v>8</v>
      </c>
      <c r="O355" s="23" t="s">
        <v>1705</v>
      </c>
      <c r="P355" s="19" t="s">
        <v>170</v>
      </c>
      <c r="Q355" s="45" t="s">
        <v>115</v>
      </c>
      <c r="R355" s="45" t="s">
        <v>172</v>
      </c>
    </row>
    <row r="356" ht="60" spans="1:18">
      <c r="A356" s="19" t="s">
        <v>49</v>
      </c>
      <c r="B356" s="19" t="s">
        <v>163</v>
      </c>
      <c r="C356" s="20" t="s">
        <v>1706</v>
      </c>
      <c r="D356" s="19" t="s">
        <v>1707</v>
      </c>
      <c r="E356" s="19" t="s">
        <v>1708</v>
      </c>
      <c r="F356" s="19" t="s">
        <v>176</v>
      </c>
      <c r="G356" s="49" t="s">
        <v>840</v>
      </c>
      <c r="H356" s="19">
        <f t="shared" si="5"/>
        <v>109.2</v>
      </c>
      <c r="I356" s="21">
        <v>54.6</v>
      </c>
      <c r="J356" s="21"/>
      <c r="K356" s="21">
        <v>54.6</v>
      </c>
      <c r="L356" s="19" t="s">
        <v>99</v>
      </c>
      <c r="M356" s="21">
        <v>126</v>
      </c>
      <c r="N356" s="21">
        <v>6</v>
      </c>
      <c r="O356" s="19" t="s">
        <v>1709</v>
      </c>
      <c r="P356" s="19" t="s">
        <v>101</v>
      </c>
      <c r="Q356" s="45" t="s">
        <v>657</v>
      </c>
      <c r="R356" s="19" t="s">
        <v>101</v>
      </c>
    </row>
    <row r="357" ht="48" spans="1:18">
      <c r="A357" s="19" t="s">
        <v>49</v>
      </c>
      <c r="B357" s="19" t="s">
        <v>163</v>
      </c>
      <c r="C357" s="26" t="s">
        <v>1710</v>
      </c>
      <c r="D357" s="39" t="s">
        <v>1711</v>
      </c>
      <c r="E357" s="39" t="s">
        <v>1712</v>
      </c>
      <c r="F357" s="24" t="s">
        <v>167</v>
      </c>
      <c r="G357" s="24" t="s">
        <v>1699</v>
      </c>
      <c r="H357" s="19">
        <f t="shared" si="5"/>
        <v>110</v>
      </c>
      <c r="I357" s="24">
        <v>55</v>
      </c>
      <c r="J357" s="19"/>
      <c r="K357" s="24">
        <v>55</v>
      </c>
      <c r="L357" s="19" t="s">
        <v>99</v>
      </c>
      <c r="M357" s="24">
        <v>174</v>
      </c>
      <c r="N357" s="24">
        <v>4</v>
      </c>
      <c r="O357" s="39" t="s">
        <v>1713</v>
      </c>
      <c r="P357" s="19" t="s">
        <v>170</v>
      </c>
      <c r="Q357" s="45" t="s">
        <v>115</v>
      </c>
      <c r="R357" s="45" t="s">
        <v>172</v>
      </c>
    </row>
    <row r="358" ht="60" spans="1:18">
      <c r="A358" s="19" t="s">
        <v>49</v>
      </c>
      <c r="B358" s="19" t="s">
        <v>163</v>
      </c>
      <c r="C358" s="26" t="s">
        <v>1714</v>
      </c>
      <c r="D358" s="39" t="s">
        <v>1715</v>
      </c>
      <c r="E358" s="23" t="s">
        <v>1716</v>
      </c>
      <c r="F358" s="19" t="s">
        <v>661</v>
      </c>
      <c r="G358" s="19" t="s">
        <v>662</v>
      </c>
      <c r="H358" s="19">
        <f t="shared" si="5"/>
        <v>112</v>
      </c>
      <c r="I358" s="19">
        <v>56</v>
      </c>
      <c r="J358" s="19"/>
      <c r="K358" s="19">
        <v>56</v>
      </c>
      <c r="L358" s="19" t="s">
        <v>99</v>
      </c>
      <c r="M358" s="19">
        <v>650</v>
      </c>
      <c r="N358" s="19">
        <v>23</v>
      </c>
      <c r="O358" s="23" t="s">
        <v>1717</v>
      </c>
      <c r="P358" s="19" t="s">
        <v>170</v>
      </c>
      <c r="Q358" s="19" t="s">
        <v>115</v>
      </c>
      <c r="R358" s="45" t="s">
        <v>172</v>
      </c>
    </row>
    <row r="359" ht="72" spans="1:18">
      <c r="A359" s="19" t="s">
        <v>49</v>
      </c>
      <c r="B359" s="19" t="s">
        <v>163</v>
      </c>
      <c r="C359" s="26" t="s">
        <v>1718</v>
      </c>
      <c r="D359" s="23" t="s">
        <v>1719</v>
      </c>
      <c r="E359" s="23" t="s">
        <v>1720</v>
      </c>
      <c r="F359" s="19" t="s">
        <v>277</v>
      </c>
      <c r="G359" s="19" t="s">
        <v>493</v>
      </c>
      <c r="H359" s="19">
        <f t="shared" si="5"/>
        <v>117.5</v>
      </c>
      <c r="I359" s="19">
        <v>58.75</v>
      </c>
      <c r="J359" s="19"/>
      <c r="K359" s="19">
        <v>58.75</v>
      </c>
      <c r="L359" s="19" t="s">
        <v>99</v>
      </c>
      <c r="M359" s="19">
        <v>390</v>
      </c>
      <c r="N359" s="19">
        <v>8</v>
      </c>
      <c r="O359" s="23" t="s">
        <v>1721</v>
      </c>
      <c r="P359" s="19" t="s">
        <v>170</v>
      </c>
      <c r="Q359" s="19" t="s">
        <v>115</v>
      </c>
      <c r="R359" s="45" t="s">
        <v>172</v>
      </c>
    </row>
    <row r="360" ht="48" spans="1:18">
      <c r="A360" s="19" t="s">
        <v>49</v>
      </c>
      <c r="B360" s="19" t="s">
        <v>190</v>
      </c>
      <c r="C360" s="26" t="s">
        <v>1722</v>
      </c>
      <c r="D360" s="23" t="s">
        <v>1723</v>
      </c>
      <c r="E360" s="23" t="s">
        <v>1724</v>
      </c>
      <c r="F360" s="19" t="s">
        <v>596</v>
      </c>
      <c r="G360" s="19" t="s">
        <v>597</v>
      </c>
      <c r="H360" s="19">
        <f t="shared" si="5"/>
        <v>120</v>
      </c>
      <c r="I360" s="19">
        <v>60</v>
      </c>
      <c r="J360" s="19"/>
      <c r="K360" s="19">
        <v>60</v>
      </c>
      <c r="L360" s="19" t="s">
        <v>99</v>
      </c>
      <c r="M360" s="19">
        <v>510</v>
      </c>
      <c r="N360" s="19">
        <v>8</v>
      </c>
      <c r="O360" s="23" t="s">
        <v>1725</v>
      </c>
      <c r="P360" s="19" t="s">
        <v>170</v>
      </c>
      <c r="Q360" s="19" t="s">
        <v>171</v>
      </c>
      <c r="R360" s="45" t="s">
        <v>172</v>
      </c>
    </row>
    <row r="361" ht="36" spans="1:18">
      <c r="A361" s="19" t="s">
        <v>49</v>
      </c>
      <c r="B361" s="19" t="s">
        <v>72</v>
      </c>
      <c r="C361" s="26" t="s">
        <v>1726</v>
      </c>
      <c r="D361" s="23" t="s">
        <v>1727</v>
      </c>
      <c r="E361" s="23" t="s">
        <v>1728</v>
      </c>
      <c r="F361" s="19" t="s">
        <v>406</v>
      </c>
      <c r="G361" s="19" t="s">
        <v>1166</v>
      </c>
      <c r="H361" s="19">
        <f t="shared" si="5"/>
        <v>120</v>
      </c>
      <c r="I361" s="19">
        <v>60</v>
      </c>
      <c r="J361" s="19"/>
      <c r="K361" s="19">
        <v>60</v>
      </c>
      <c r="L361" s="19" t="s">
        <v>99</v>
      </c>
      <c r="M361" s="19">
        <v>472</v>
      </c>
      <c r="N361" s="19">
        <v>16</v>
      </c>
      <c r="O361" s="23" t="s">
        <v>1729</v>
      </c>
      <c r="P361" s="19" t="s">
        <v>170</v>
      </c>
      <c r="Q361" s="19" t="s">
        <v>115</v>
      </c>
      <c r="R361" s="45" t="s">
        <v>172</v>
      </c>
    </row>
    <row r="362" ht="48" spans="1:18">
      <c r="A362" s="19" t="s">
        <v>49</v>
      </c>
      <c r="B362" s="19" t="s">
        <v>163</v>
      </c>
      <c r="C362" s="26" t="s">
        <v>1730</v>
      </c>
      <c r="D362" s="23" t="s">
        <v>1731</v>
      </c>
      <c r="E362" s="23" t="s">
        <v>1732</v>
      </c>
      <c r="F362" s="19" t="s">
        <v>241</v>
      </c>
      <c r="G362" s="19" t="s">
        <v>242</v>
      </c>
      <c r="H362" s="19">
        <f t="shared" si="5"/>
        <v>120</v>
      </c>
      <c r="I362" s="32">
        <v>60</v>
      </c>
      <c r="J362" s="19"/>
      <c r="K362" s="32">
        <v>60</v>
      </c>
      <c r="L362" s="19" t="s">
        <v>99</v>
      </c>
      <c r="M362" s="19">
        <v>311</v>
      </c>
      <c r="N362" s="19">
        <v>15</v>
      </c>
      <c r="O362" s="23" t="s">
        <v>1733</v>
      </c>
      <c r="P362" s="19" t="s">
        <v>170</v>
      </c>
      <c r="Q362" s="19" t="s">
        <v>171</v>
      </c>
      <c r="R362" s="45" t="s">
        <v>172</v>
      </c>
    </row>
    <row r="363" ht="60" spans="1:18">
      <c r="A363" s="19" t="s">
        <v>49</v>
      </c>
      <c r="B363" s="19" t="s">
        <v>163</v>
      </c>
      <c r="C363" s="26" t="s">
        <v>1734</v>
      </c>
      <c r="D363" s="23" t="s">
        <v>1735</v>
      </c>
      <c r="E363" s="23" t="s">
        <v>1736</v>
      </c>
      <c r="F363" s="19" t="s">
        <v>176</v>
      </c>
      <c r="G363" s="19" t="s">
        <v>386</v>
      </c>
      <c r="H363" s="19">
        <f t="shared" si="5"/>
        <v>120</v>
      </c>
      <c r="I363" s="32">
        <v>60</v>
      </c>
      <c r="J363" s="19"/>
      <c r="K363" s="32">
        <v>60</v>
      </c>
      <c r="L363" s="19" t="s">
        <v>99</v>
      </c>
      <c r="M363" s="38">
        <v>297</v>
      </c>
      <c r="N363" s="19">
        <v>19</v>
      </c>
      <c r="O363" s="23" t="s">
        <v>1737</v>
      </c>
      <c r="P363" s="19" t="s">
        <v>170</v>
      </c>
      <c r="Q363" s="19" t="s">
        <v>171</v>
      </c>
      <c r="R363" s="45" t="s">
        <v>172</v>
      </c>
    </row>
    <row r="364" ht="48" spans="1:18">
      <c r="A364" s="19" t="s">
        <v>49</v>
      </c>
      <c r="B364" s="19" t="s">
        <v>582</v>
      </c>
      <c r="C364" s="26" t="s">
        <v>1738</v>
      </c>
      <c r="D364" s="23" t="s">
        <v>1739</v>
      </c>
      <c r="E364" s="23" t="s">
        <v>1740</v>
      </c>
      <c r="F364" s="19" t="s">
        <v>412</v>
      </c>
      <c r="G364" s="19" t="s">
        <v>1741</v>
      </c>
      <c r="H364" s="19">
        <f t="shared" si="5"/>
        <v>120</v>
      </c>
      <c r="I364" s="32">
        <v>60</v>
      </c>
      <c r="J364" s="19"/>
      <c r="K364" s="32">
        <v>60</v>
      </c>
      <c r="L364" s="19" t="s">
        <v>99</v>
      </c>
      <c r="M364" s="19">
        <v>135</v>
      </c>
      <c r="N364" s="19">
        <v>1</v>
      </c>
      <c r="O364" s="23" t="s">
        <v>1742</v>
      </c>
      <c r="P364" s="19" t="s">
        <v>170</v>
      </c>
      <c r="Q364" s="45" t="s">
        <v>115</v>
      </c>
      <c r="R364" s="45" t="s">
        <v>172</v>
      </c>
    </row>
    <row r="365" ht="48" spans="1:18">
      <c r="A365" s="19" t="s">
        <v>49</v>
      </c>
      <c r="B365" s="19" t="s">
        <v>163</v>
      </c>
      <c r="C365" s="26" t="s">
        <v>1743</v>
      </c>
      <c r="D365" s="51" t="s">
        <v>1744</v>
      </c>
      <c r="E365" s="51" t="s">
        <v>1745</v>
      </c>
      <c r="F365" s="40" t="s">
        <v>602</v>
      </c>
      <c r="G365" s="40" t="s">
        <v>1746</v>
      </c>
      <c r="H365" s="19">
        <f t="shared" si="5"/>
        <v>120</v>
      </c>
      <c r="I365" s="40">
        <v>60</v>
      </c>
      <c r="J365" s="19"/>
      <c r="K365" s="40">
        <v>60</v>
      </c>
      <c r="L365" s="40" t="s">
        <v>99</v>
      </c>
      <c r="M365" s="40">
        <v>212</v>
      </c>
      <c r="N365" s="40">
        <v>16</v>
      </c>
      <c r="O365" s="51" t="s">
        <v>1747</v>
      </c>
      <c r="P365" s="19" t="s">
        <v>170</v>
      </c>
      <c r="Q365" s="19" t="s">
        <v>171</v>
      </c>
      <c r="R365" s="45" t="s">
        <v>172</v>
      </c>
    </row>
    <row r="366" ht="60" spans="1:18">
      <c r="A366" s="19" t="s">
        <v>49</v>
      </c>
      <c r="B366" s="19" t="s">
        <v>163</v>
      </c>
      <c r="C366" s="26" t="s">
        <v>1748</v>
      </c>
      <c r="D366" s="23" t="s">
        <v>1749</v>
      </c>
      <c r="E366" s="23" t="s">
        <v>1750</v>
      </c>
      <c r="F366" s="19" t="s">
        <v>602</v>
      </c>
      <c r="G366" s="19" t="s">
        <v>1751</v>
      </c>
      <c r="H366" s="19">
        <f t="shared" si="5"/>
        <v>120</v>
      </c>
      <c r="I366" s="40">
        <v>60</v>
      </c>
      <c r="J366" s="19"/>
      <c r="K366" s="40">
        <v>60</v>
      </c>
      <c r="L366" s="40" t="s">
        <v>99</v>
      </c>
      <c r="M366" s="40">
        <v>263</v>
      </c>
      <c r="N366" s="40">
        <v>7</v>
      </c>
      <c r="O366" s="23" t="s">
        <v>1752</v>
      </c>
      <c r="P366" s="19" t="s">
        <v>170</v>
      </c>
      <c r="Q366" s="19" t="s">
        <v>115</v>
      </c>
      <c r="R366" s="45" t="s">
        <v>172</v>
      </c>
    </row>
    <row r="367" ht="48" spans="1:18">
      <c r="A367" s="19" t="s">
        <v>49</v>
      </c>
      <c r="B367" s="19" t="s">
        <v>163</v>
      </c>
      <c r="C367" s="26" t="s">
        <v>1753</v>
      </c>
      <c r="D367" s="23" t="s">
        <v>1754</v>
      </c>
      <c r="E367" s="23" t="s">
        <v>1755</v>
      </c>
      <c r="F367" s="19" t="s">
        <v>119</v>
      </c>
      <c r="G367" s="19" t="s">
        <v>396</v>
      </c>
      <c r="H367" s="19">
        <f t="shared" si="5"/>
        <v>120</v>
      </c>
      <c r="I367" s="19">
        <v>60</v>
      </c>
      <c r="J367" s="19"/>
      <c r="K367" s="19">
        <v>60</v>
      </c>
      <c r="L367" s="19" t="s">
        <v>99</v>
      </c>
      <c r="M367" s="19">
        <v>226</v>
      </c>
      <c r="N367" s="19">
        <v>12</v>
      </c>
      <c r="O367" s="23" t="s">
        <v>1422</v>
      </c>
      <c r="P367" s="19" t="s">
        <v>170</v>
      </c>
      <c r="Q367" s="19" t="s">
        <v>171</v>
      </c>
      <c r="R367" s="45" t="s">
        <v>172</v>
      </c>
    </row>
    <row r="368" ht="48" spans="1:18">
      <c r="A368" s="19" t="s">
        <v>49</v>
      </c>
      <c r="B368" s="19" t="s">
        <v>72</v>
      </c>
      <c r="C368" s="29" t="s">
        <v>1756</v>
      </c>
      <c r="D368" s="23" t="s">
        <v>1757</v>
      </c>
      <c r="E368" s="23" t="s">
        <v>1758</v>
      </c>
      <c r="F368" s="19" t="s">
        <v>218</v>
      </c>
      <c r="G368" s="19" t="s">
        <v>1324</v>
      </c>
      <c r="H368" s="19">
        <f t="shared" si="5"/>
        <v>120</v>
      </c>
      <c r="I368" s="19">
        <v>60</v>
      </c>
      <c r="J368" s="19"/>
      <c r="K368" s="19">
        <v>60</v>
      </c>
      <c r="L368" s="19" t="s">
        <v>99</v>
      </c>
      <c r="M368" s="19">
        <v>443</v>
      </c>
      <c r="N368" s="19">
        <v>24</v>
      </c>
      <c r="O368" s="23" t="s">
        <v>1759</v>
      </c>
      <c r="P368" s="19" t="s">
        <v>170</v>
      </c>
      <c r="Q368" s="45" t="s">
        <v>115</v>
      </c>
      <c r="R368" s="45" t="s">
        <v>172</v>
      </c>
    </row>
    <row r="369" ht="60" spans="1:18">
      <c r="A369" s="19" t="s">
        <v>49</v>
      </c>
      <c r="B369" s="19" t="s">
        <v>163</v>
      </c>
      <c r="C369" s="20" t="s">
        <v>1760</v>
      </c>
      <c r="D369" s="39" t="s">
        <v>1761</v>
      </c>
      <c r="E369" s="39" t="s">
        <v>1762</v>
      </c>
      <c r="F369" s="24" t="s">
        <v>167</v>
      </c>
      <c r="G369" s="24" t="s">
        <v>1699</v>
      </c>
      <c r="H369" s="19">
        <f t="shared" si="5"/>
        <v>120</v>
      </c>
      <c r="I369" s="24">
        <v>60</v>
      </c>
      <c r="J369" s="19"/>
      <c r="K369" s="24">
        <v>60</v>
      </c>
      <c r="L369" s="19" t="s">
        <v>99</v>
      </c>
      <c r="M369" s="24">
        <v>512</v>
      </c>
      <c r="N369" s="24">
        <v>8</v>
      </c>
      <c r="O369" s="39" t="s">
        <v>1763</v>
      </c>
      <c r="P369" s="19" t="s">
        <v>170</v>
      </c>
      <c r="Q369" s="45" t="s">
        <v>115</v>
      </c>
      <c r="R369" s="45" t="s">
        <v>172</v>
      </c>
    </row>
    <row r="370" ht="72" spans="1:18">
      <c r="A370" s="19" t="s">
        <v>49</v>
      </c>
      <c r="B370" s="19" t="s">
        <v>163</v>
      </c>
      <c r="C370" s="98" t="s">
        <v>1764</v>
      </c>
      <c r="D370" s="23" t="s">
        <v>1765</v>
      </c>
      <c r="E370" s="23" t="s">
        <v>1766</v>
      </c>
      <c r="F370" s="19" t="s">
        <v>130</v>
      </c>
      <c r="G370" s="19" t="s">
        <v>1767</v>
      </c>
      <c r="H370" s="19">
        <f t="shared" si="5"/>
        <v>120</v>
      </c>
      <c r="I370" s="32">
        <v>60</v>
      </c>
      <c r="J370" s="32"/>
      <c r="K370" s="32">
        <v>60</v>
      </c>
      <c r="L370" s="19" t="s">
        <v>99</v>
      </c>
      <c r="M370" s="19">
        <v>113</v>
      </c>
      <c r="N370" s="19">
        <v>7</v>
      </c>
      <c r="O370" s="23" t="s">
        <v>1768</v>
      </c>
      <c r="P370" s="19" t="s">
        <v>170</v>
      </c>
      <c r="Q370" s="19" t="s">
        <v>171</v>
      </c>
      <c r="R370" s="45" t="s">
        <v>172</v>
      </c>
    </row>
    <row r="371" ht="48" spans="1:18">
      <c r="A371" s="19" t="s">
        <v>49</v>
      </c>
      <c r="B371" s="19" t="s">
        <v>163</v>
      </c>
      <c r="C371" s="26" t="s">
        <v>1769</v>
      </c>
      <c r="D371" s="33" t="s">
        <v>1770</v>
      </c>
      <c r="E371" s="33" t="s">
        <v>1771</v>
      </c>
      <c r="F371" s="32" t="s">
        <v>106</v>
      </c>
      <c r="G371" s="32" t="s">
        <v>1772</v>
      </c>
      <c r="H371" s="19">
        <f t="shared" si="5"/>
        <v>121</v>
      </c>
      <c r="I371" s="40">
        <v>60.5</v>
      </c>
      <c r="J371" s="19"/>
      <c r="K371" s="40">
        <v>60.5</v>
      </c>
      <c r="L371" s="32" t="s">
        <v>99</v>
      </c>
      <c r="M371" s="40">
        <v>62</v>
      </c>
      <c r="N371" s="40">
        <v>2</v>
      </c>
      <c r="O371" s="33" t="s">
        <v>1773</v>
      </c>
      <c r="P371" s="19" t="s">
        <v>170</v>
      </c>
      <c r="Q371" s="45" t="s">
        <v>115</v>
      </c>
      <c r="R371" s="45" t="s">
        <v>172</v>
      </c>
    </row>
    <row r="372" ht="48" spans="1:18">
      <c r="A372" s="19" t="s">
        <v>49</v>
      </c>
      <c r="B372" s="19" t="s">
        <v>72</v>
      </c>
      <c r="C372" s="20" t="s">
        <v>1774</v>
      </c>
      <c r="D372" s="23" t="s">
        <v>1775</v>
      </c>
      <c r="E372" s="23" t="s">
        <v>1776</v>
      </c>
      <c r="F372" s="19" t="s">
        <v>406</v>
      </c>
      <c r="G372" s="19" t="s">
        <v>407</v>
      </c>
      <c r="H372" s="19">
        <f t="shared" si="5"/>
        <v>123</v>
      </c>
      <c r="I372" s="19">
        <v>61.5</v>
      </c>
      <c r="J372" s="19"/>
      <c r="K372" s="19">
        <v>61.5</v>
      </c>
      <c r="L372" s="19" t="s">
        <v>99</v>
      </c>
      <c r="M372" s="19">
        <v>256</v>
      </c>
      <c r="N372" s="19">
        <v>22</v>
      </c>
      <c r="O372" s="23" t="s">
        <v>1777</v>
      </c>
      <c r="P372" s="19" t="s">
        <v>170</v>
      </c>
      <c r="Q372" s="19" t="s">
        <v>171</v>
      </c>
      <c r="R372" s="45" t="s">
        <v>172</v>
      </c>
    </row>
    <row r="373" ht="48" spans="1:192">
      <c r="A373" s="19" t="s">
        <v>49</v>
      </c>
      <c r="B373" s="19" t="s">
        <v>163</v>
      </c>
      <c r="C373" s="20" t="s">
        <v>1778</v>
      </c>
      <c r="D373" s="23" t="s">
        <v>1779</v>
      </c>
      <c r="E373" s="23" t="s">
        <v>1780</v>
      </c>
      <c r="F373" s="19" t="s">
        <v>119</v>
      </c>
      <c r="G373" s="19" t="s">
        <v>1781</v>
      </c>
      <c r="H373" s="19">
        <f t="shared" si="5"/>
        <v>125</v>
      </c>
      <c r="I373" s="19">
        <v>62.5</v>
      </c>
      <c r="J373" s="19"/>
      <c r="K373" s="19">
        <v>62.5</v>
      </c>
      <c r="L373" s="19" t="s">
        <v>99</v>
      </c>
      <c r="M373" s="19">
        <v>401</v>
      </c>
      <c r="N373" s="19">
        <v>46</v>
      </c>
      <c r="O373" s="23" t="s">
        <v>1782</v>
      </c>
      <c r="P373" s="19" t="s">
        <v>170</v>
      </c>
      <c r="Q373" s="19" t="s">
        <v>171</v>
      </c>
      <c r="R373" s="45" t="s">
        <v>172</v>
      </c>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57"/>
      <c r="DZ373" s="57"/>
      <c r="EA373" s="57"/>
      <c r="EB373" s="57"/>
      <c r="EC373" s="57"/>
      <c r="ED373" s="57"/>
      <c r="EE373" s="57"/>
      <c r="EF373" s="57"/>
      <c r="EG373" s="57"/>
      <c r="EH373" s="57"/>
      <c r="EI373" s="57"/>
      <c r="EJ373" s="57"/>
      <c r="EK373" s="57"/>
      <c r="EL373" s="57"/>
      <c r="EM373" s="57"/>
      <c r="EN373" s="57"/>
      <c r="EO373" s="57"/>
      <c r="EP373" s="57"/>
      <c r="EQ373" s="57"/>
      <c r="ER373" s="57"/>
      <c r="ES373" s="57"/>
      <c r="ET373" s="57"/>
      <c r="EU373" s="57"/>
      <c r="EV373" s="57"/>
      <c r="EW373" s="57"/>
      <c r="EX373" s="57"/>
      <c r="EY373" s="57"/>
      <c r="EZ373" s="57"/>
      <c r="FA373" s="57"/>
      <c r="FB373" s="57"/>
      <c r="FC373" s="57"/>
      <c r="FD373" s="57"/>
      <c r="FE373" s="57"/>
      <c r="FF373" s="57"/>
      <c r="FG373" s="57"/>
      <c r="FH373" s="57"/>
      <c r="FI373" s="57"/>
      <c r="FJ373" s="57"/>
      <c r="FK373" s="57"/>
      <c r="FL373" s="57"/>
      <c r="FM373" s="57"/>
      <c r="FN373" s="57"/>
      <c r="FO373" s="57"/>
      <c r="FP373" s="57"/>
      <c r="FQ373" s="57"/>
      <c r="FR373" s="57"/>
      <c r="FS373" s="57"/>
      <c r="FT373" s="57"/>
      <c r="FU373" s="57"/>
      <c r="FV373" s="57"/>
      <c r="FW373" s="57"/>
      <c r="FX373" s="57"/>
      <c r="FY373" s="57"/>
      <c r="FZ373" s="57"/>
      <c r="GA373" s="57"/>
      <c r="GB373" s="57"/>
      <c r="GC373" s="57"/>
      <c r="GD373" s="57"/>
      <c r="GE373" s="57"/>
      <c r="GF373" s="57"/>
      <c r="GG373" s="57"/>
      <c r="GH373" s="57"/>
      <c r="GI373" s="57"/>
      <c r="GJ373" s="57"/>
    </row>
    <row r="374" ht="72" spans="1:18">
      <c r="A374" s="19" t="s">
        <v>49</v>
      </c>
      <c r="B374" s="19" t="s">
        <v>163</v>
      </c>
      <c r="C374" s="29" t="s">
        <v>1783</v>
      </c>
      <c r="D374" s="23" t="s">
        <v>1784</v>
      </c>
      <c r="E374" s="23" t="s">
        <v>1785</v>
      </c>
      <c r="F374" s="19" t="s">
        <v>376</v>
      </c>
      <c r="G374" s="19" t="s">
        <v>1786</v>
      </c>
      <c r="H374" s="19">
        <f t="shared" si="5"/>
        <v>126</v>
      </c>
      <c r="I374" s="32">
        <v>63</v>
      </c>
      <c r="J374" s="19"/>
      <c r="K374" s="32">
        <v>63</v>
      </c>
      <c r="L374" s="19" t="s">
        <v>99</v>
      </c>
      <c r="M374" s="19">
        <v>52</v>
      </c>
      <c r="N374" s="19">
        <v>3</v>
      </c>
      <c r="O374" s="23" t="s">
        <v>1787</v>
      </c>
      <c r="P374" s="19" t="s">
        <v>170</v>
      </c>
      <c r="Q374" s="19" t="s">
        <v>171</v>
      </c>
      <c r="R374" s="45" t="s">
        <v>172</v>
      </c>
    </row>
    <row r="375" ht="72" spans="1:18">
      <c r="A375" s="19" t="s">
        <v>49</v>
      </c>
      <c r="B375" s="19" t="s">
        <v>163</v>
      </c>
      <c r="C375" s="26" t="s">
        <v>1458</v>
      </c>
      <c r="D375" s="39" t="s">
        <v>1788</v>
      </c>
      <c r="E375" s="23" t="s">
        <v>1789</v>
      </c>
      <c r="F375" s="24" t="s">
        <v>1145</v>
      </c>
      <c r="G375" s="24" t="s">
        <v>1790</v>
      </c>
      <c r="H375" s="19">
        <f t="shared" si="5"/>
        <v>132</v>
      </c>
      <c r="I375" s="24">
        <v>66</v>
      </c>
      <c r="J375" s="19"/>
      <c r="K375" s="24">
        <v>66</v>
      </c>
      <c r="L375" s="24" t="s">
        <v>99</v>
      </c>
      <c r="M375" s="24" t="s">
        <v>1272</v>
      </c>
      <c r="N375" s="24" t="s">
        <v>1791</v>
      </c>
      <c r="O375" s="23" t="s">
        <v>1792</v>
      </c>
      <c r="P375" s="19" t="s">
        <v>170</v>
      </c>
      <c r="Q375" s="19" t="s">
        <v>171</v>
      </c>
      <c r="R375" s="45" t="s">
        <v>172</v>
      </c>
    </row>
    <row r="376" ht="72" spans="1:18">
      <c r="A376" s="24" t="s">
        <v>49</v>
      </c>
      <c r="B376" s="19" t="s">
        <v>582</v>
      </c>
      <c r="C376" s="26" t="s">
        <v>1793</v>
      </c>
      <c r="D376" s="39" t="s">
        <v>1794</v>
      </c>
      <c r="E376" s="39" t="s">
        <v>1795</v>
      </c>
      <c r="F376" s="24" t="s">
        <v>1145</v>
      </c>
      <c r="G376" s="24" t="s">
        <v>1545</v>
      </c>
      <c r="H376" s="19">
        <f t="shared" si="5"/>
        <v>132</v>
      </c>
      <c r="I376" s="24">
        <v>66</v>
      </c>
      <c r="J376" s="19"/>
      <c r="K376" s="24">
        <v>66</v>
      </c>
      <c r="L376" s="24" t="s">
        <v>99</v>
      </c>
      <c r="M376" s="24">
        <v>970</v>
      </c>
      <c r="N376" s="24">
        <v>15</v>
      </c>
      <c r="O376" s="39" t="s">
        <v>1546</v>
      </c>
      <c r="P376" s="19" t="s">
        <v>170</v>
      </c>
      <c r="Q376" s="45" t="s">
        <v>115</v>
      </c>
      <c r="R376" s="45" t="s">
        <v>172</v>
      </c>
    </row>
    <row r="377" ht="60" spans="1:18">
      <c r="A377" s="19" t="s">
        <v>49</v>
      </c>
      <c r="B377" s="19" t="s">
        <v>163</v>
      </c>
      <c r="C377" s="26" t="s">
        <v>1796</v>
      </c>
      <c r="D377" s="23" t="s">
        <v>1797</v>
      </c>
      <c r="E377" s="23" t="s">
        <v>1798</v>
      </c>
      <c r="F377" s="19" t="s">
        <v>277</v>
      </c>
      <c r="G377" s="19" t="s">
        <v>1799</v>
      </c>
      <c r="H377" s="19">
        <f t="shared" si="5"/>
        <v>133.5</v>
      </c>
      <c r="I377" s="19">
        <v>66.75</v>
      </c>
      <c r="J377" s="19"/>
      <c r="K377" s="19">
        <v>66.75</v>
      </c>
      <c r="L377" s="19" t="s">
        <v>99</v>
      </c>
      <c r="M377" s="19">
        <v>110</v>
      </c>
      <c r="N377" s="19">
        <v>2</v>
      </c>
      <c r="O377" s="23" t="s">
        <v>1800</v>
      </c>
      <c r="P377" s="19" t="s">
        <v>170</v>
      </c>
      <c r="Q377" s="19" t="s">
        <v>171</v>
      </c>
      <c r="R377" s="45" t="s">
        <v>172</v>
      </c>
    </row>
    <row r="378" ht="48" spans="1:18">
      <c r="A378" s="21" t="s">
        <v>49</v>
      </c>
      <c r="B378" s="19" t="s">
        <v>163</v>
      </c>
      <c r="C378" s="20" t="s">
        <v>1801</v>
      </c>
      <c r="D378" s="19" t="s">
        <v>1802</v>
      </c>
      <c r="E378" s="21" t="s">
        <v>1803</v>
      </c>
      <c r="F378" s="21" t="s">
        <v>602</v>
      </c>
      <c r="G378" s="21" t="s">
        <v>1804</v>
      </c>
      <c r="H378" s="19">
        <f t="shared" si="5"/>
        <v>136.86</v>
      </c>
      <c r="I378" s="21">
        <v>68.43</v>
      </c>
      <c r="J378" s="42"/>
      <c r="K378" s="21">
        <v>68.43</v>
      </c>
      <c r="L378" s="19" t="s">
        <v>99</v>
      </c>
      <c r="M378" s="21">
        <v>414</v>
      </c>
      <c r="N378" s="21">
        <v>3</v>
      </c>
      <c r="O378" s="19" t="s">
        <v>1805</v>
      </c>
      <c r="P378" s="19" t="s">
        <v>101</v>
      </c>
      <c r="Q378" s="45" t="s">
        <v>657</v>
      </c>
      <c r="R378" s="19" t="s">
        <v>101</v>
      </c>
    </row>
    <row r="379" ht="36" spans="1:18">
      <c r="A379" s="21" t="s">
        <v>49</v>
      </c>
      <c r="B379" s="19" t="s">
        <v>190</v>
      </c>
      <c r="C379" s="20" t="s">
        <v>1806</v>
      </c>
      <c r="D379" s="21" t="s">
        <v>1807</v>
      </c>
      <c r="E379" s="21" t="s">
        <v>1808</v>
      </c>
      <c r="F379" s="28" t="s">
        <v>1160</v>
      </c>
      <c r="G379" s="28"/>
      <c r="H379" s="19">
        <f t="shared" si="5"/>
        <v>300</v>
      </c>
      <c r="I379" s="42">
        <v>70</v>
      </c>
      <c r="J379" s="42"/>
      <c r="K379" s="42">
        <v>230</v>
      </c>
      <c r="L379" s="19" t="s">
        <v>99</v>
      </c>
      <c r="M379" s="21">
        <v>308</v>
      </c>
      <c r="N379" s="21">
        <v>160</v>
      </c>
      <c r="O379" s="21" t="s">
        <v>1809</v>
      </c>
      <c r="P379" s="19" t="s">
        <v>409</v>
      </c>
      <c r="Q379" s="19" t="s">
        <v>171</v>
      </c>
      <c r="R379" s="19" t="s">
        <v>409</v>
      </c>
    </row>
    <row r="380" ht="48" spans="1:18">
      <c r="A380" s="19" t="s">
        <v>49</v>
      </c>
      <c r="B380" s="19" t="s">
        <v>72</v>
      </c>
      <c r="C380" s="20" t="s">
        <v>1810</v>
      </c>
      <c r="D380" s="23" t="s">
        <v>1775</v>
      </c>
      <c r="E380" s="23" t="s">
        <v>1811</v>
      </c>
      <c r="F380" s="19" t="s">
        <v>406</v>
      </c>
      <c r="G380" s="19" t="s">
        <v>1812</v>
      </c>
      <c r="H380" s="19">
        <f t="shared" si="5"/>
        <v>140</v>
      </c>
      <c r="I380" s="19">
        <v>70</v>
      </c>
      <c r="J380" s="19"/>
      <c r="K380" s="19">
        <v>70</v>
      </c>
      <c r="L380" s="19" t="s">
        <v>99</v>
      </c>
      <c r="M380" s="19">
        <v>108</v>
      </c>
      <c r="N380" s="19">
        <v>5</v>
      </c>
      <c r="O380" s="23" t="s">
        <v>1813</v>
      </c>
      <c r="P380" s="19" t="s">
        <v>170</v>
      </c>
      <c r="Q380" s="19" t="s">
        <v>171</v>
      </c>
      <c r="R380" s="45" t="s">
        <v>172</v>
      </c>
    </row>
    <row r="381" ht="72" spans="1:18">
      <c r="A381" s="19" t="s">
        <v>49</v>
      </c>
      <c r="B381" s="19" t="s">
        <v>163</v>
      </c>
      <c r="C381" s="20" t="s">
        <v>1814</v>
      </c>
      <c r="D381" s="23" t="s">
        <v>1815</v>
      </c>
      <c r="E381" s="23" t="s">
        <v>1816</v>
      </c>
      <c r="F381" s="19" t="s">
        <v>112</v>
      </c>
      <c r="G381" s="19" t="s">
        <v>764</v>
      </c>
      <c r="H381" s="19">
        <f t="shared" si="5"/>
        <v>140</v>
      </c>
      <c r="I381" s="19">
        <v>70</v>
      </c>
      <c r="J381" s="19"/>
      <c r="K381" s="19">
        <v>70</v>
      </c>
      <c r="L381" s="19" t="s">
        <v>99</v>
      </c>
      <c r="M381" s="19">
        <v>256</v>
      </c>
      <c r="N381" s="19">
        <v>13</v>
      </c>
      <c r="O381" s="23" t="s">
        <v>1817</v>
      </c>
      <c r="P381" s="19" t="s">
        <v>170</v>
      </c>
      <c r="Q381" s="19" t="s">
        <v>171</v>
      </c>
      <c r="R381" s="45" t="s">
        <v>172</v>
      </c>
    </row>
    <row r="382" ht="60" spans="1:18">
      <c r="A382" s="19" t="s">
        <v>49</v>
      </c>
      <c r="B382" s="19" t="s">
        <v>582</v>
      </c>
      <c r="C382" s="20" t="s">
        <v>1551</v>
      </c>
      <c r="D382" s="23" t="s">
        <v>1818</v>
      </c>
      <c r="E382" s="23" t="s">
        <v>1819</v>
      </c>
      <c r="F382" s="19" t="s">
        <v>218</v>
      </c>
      <c r="G382" s="19" t="s">
        <v>1380</v>
      </c>
      <c r="H382" s="19">
        <f t="shared" si="5"/>
        <v>140</v>
      </c>
      <c r="I382" s="19">
        <v>70</v>
      </c>
      <c r="J382" s="19"/>
      <c r="K382" s="19">
        <v>70</v>
      </c>
      <c r="L382" s="19" t="s">
        <v>99</v>
      </c>
      <c r="M382" s="19">
        <v>1534</v>
      </c>
      <c r="N382" s="19">
        <v>17</v>
      </c>
      <c r="O382" s="23" t="s">
        <v>1820</v>
      </c>
      <c r="P382" s="19" t="s">
        <v>170</v>
      </c>
      <c r="Q382" s="45" t="s">
        <v>115</v>
      </c>
      <c r="R382" s="45" t="s">
        <v>172</v>
      </c>
    </row>
    <row r="383" ht="60" spans="1:18">
      <c r="A383" s="21" t="s">
        <v>49</v>
      </c>
      <c r="B383" s="19" t="s">
        <v>163</v>
      </c>
      <c r="C383" s="20" t="s">
        <v>1821</v>
      </c>
      <c r="D383" s="19" t="s">
        <v>1822</v>
      </c>
      <c r="E383" s="21" t="s">
        <v>1823</v>
      </c>
      <c r="F383" s="21" t="s">
        <v>602</v>
      </c>
      <c r="G383" s="21" t="s">
        <v>642</v>
      </c>
      <c r="H383" s="19">
        <f t="shared" si="5"/>
        <v>144</v>
      </c>
      <c r="I383" s="21">
        <v>72</v>
      </c>
      <c r="J383" s="42"/>
      <c r="K383" s="21">
        <v>72</v>
      </c>
      <c r="L383" s="19" t="s">
        <v>99</v>
      </c>
      <c r="M383" s="21">
        <v>210</v>
      </c>
      <c r="N383" s="21">
        <v>2</v>
      </c>
      <c r="O383" s="19" t="s">
        <v>1824</v>
      </c>
      <c r="P383" s="19" t="s">
        <v>101</v>
      </c>
      <c r="Q383" s="45" t="s">
        <v>657</v>
      </c>
      <c r="R383" s="19" t="s">
        <v>101</v>
      </c>
    </row>
    <row r="384" ht="48" spans="1:18">
      <c r="A384" s="21" t="s">
        <v>49</v>
      </c>
      <c r="B384" s="19" t="s">
        <v>163</v>
      </c>
      <c r="C384" s="20" t="s">
        <v>1825</v>
      </c>
      <c r="D384" s="19" t="s">
        <v>1826</v>
      </c>
      <c r="E384" s="21" t="s">
        <v>1827</v>
      </c>
      <c r="F384" s="21" t="s">
        <v>412</v>
      </c>
      <c r="G384" s="21" t="s">
        <v>1828</v>
      </c>
      <c r="H384" s="19">
        <f t="shared" si="5"/>
        <v>145.56</v>
      </c>
      <c r="I384" s="21">
        <v>72.78</v>
      </c>
      <c r="J384" s="21"/>
      <c r="K384" s="21">
        <v>72.78</v>
      </c>
      <c r="L384" s="19" t="s">
        <v>99</v>
      </c>
      <c r="M384" s="21">
        <v>280</v>
      </c>
      <c r="N384" s="21">
        <v>7</v>
      </c>
      <c r="O384" s="19" t="s">
        <v>1829</v>
      </c>
      <c r="P384" s="19" t="s">
        <v>101</v>
      </c>
      <c r="Q384" s="45" t="s">
        <v>657</v>
      </c>
      <c r="R384" s="19" t="s">
        <v>101</v>
      </c>
    </row>
    <row r="385" ht="48" spans="1:18">
      <c r="A385" s="19" t="s">
        <v>49</v>
      </c>
      <c r="B385" s="19" t="s">
        <v>190</v>
      </c>
      <c r="C385" s="20" t="s">
        <v>1830</v>
      </c>
      <c r="D385" s="23" t="s">
        <v>1831</v>
      </c>
      <c r="E385" s="23" t="s">
        <v>1832</v>
      </c>
      <c r="F385" s="53" t="s">
        <v>1833</v>
      </c>
      <c r="G385" s="53" t="s">
        <v>1834</v>
      </c>
      <c r="H385" s="19">
        <f t="shared" si="5"/>
        <v>150</v>
      </c>
      <c r="I385" s="19">
        <v>75</v>
      </c>
      <c r="J385" s="32"/>
      <c r="K385" s="19">
        <v>75</v>
      </c>
      <c r="L385" s="19" t="s">
        <v>99</v>
      </c>
      <c r="M385" s="19">
        <v>515</v>
      </c>
      <c r="N385" s="19">
        <v>2</v>
      </c>
      <c r="O385" s="23" t="s">
        <v>1835</v>
      </c>
      <c r="P385" s="19" t="s">
        <v>1833</v>
      </c>
      <c r="Q385" s="19" t="s">
        <v>171</v>
      </c>
      <c r="R385" s="19" t="s">
        <v>1833</v>
      </c>
    </row>
    <row r="386" ht="60" spans="1:18">
      <c r="A386" s="19" t="s">
        <v>49</v>
      </c>
      <c r="B386" s="19" t="s">
        <v>163</v>
      </c>
      <c r="C386" s="20" t="s">
        <v>1836</v>
      </c>
      <c r="D386" s="39" t="s">
        <v>1837</v>
      </c>
      <c r="E386" s="39" t="s">
        <v>1838</v>
      </c>
      <c r="F386" s="24" t="s">
        <v>1145</v>
      </c>
      <c r="G386" s="24" t="s">
        <v>1839</v>
      </c>
      <c r="H386" s="19">
        <f t="shared" si="5"/>
        <v>150</v>
      </c>
      <c r="I386" s="24">
        <v>75</v>
      </c>
      <c r="J386" s="19"/>
      <c r="K386" s="24">
        <v>75</v>
      </c>
      <c r="L386" s="24" t="s">
        <v>99</v>
      </c>
      <c r="M386" s="24" t="s">
        <v>1840</v>
      </c>
      <c r="N386" s="24">
        <v>2</v>
      </c>
      <c r="O386" s="23" t="s">
        <v>1841</v>
      </c>
      <c r="P386" s="19" t="s">
        <v>170</v>
      </c>
      <c r="Q386" s="45" t="s">
        <v>115</v>
      </c>
      <c r="R386" s="45" t="s">
        <v>172</v>
      </c>
    </row>
    <row r="387" ht="60" spans="1:18">
      <c r="A387" s="19" t="s">
        <v>49</v>
      </c>
      <c r="B387" s="19" t="s">
        <v>163</v>
      </c>
      <c r="C387" s="20" t="s">
        <v>1842</v>
      </c>
      <c r="D387" s="39" t="s">
        <v>1843</v>
      </c>
      <c r="E387" s="23" t="s">
        <v>1844</v>
      </c>
      <c r="F387" s="19" t="s">
        <v>661</v>
      </c>
      <c r="G387" s="19" t="s">
        <v>1845</v>
      </c>
      <c r="H387" s="19">
        <f t="shared" si="5"/>
        <v>150</v>
      </c>
      <c r="I387" s="19">
        <v>75</v>
      </c>
      <c r="J387" s="19"/>
      <c r="K387" s="19">
        <v>75</v>
      </c>
      <c r="L387" s="19" t="s">
        <v>99</v>
      </c>
      <c r="M387" s="19">
        <v>163</v>
      </c>
      <c r="N387" s="19">
        <v>9</v>
      </c>
      <c r="O387" s="23" t="s">
        <v>1846</v>
      </c>
      <c r="P387" s="19" t="s">
        <v>170</v>
      </c>
      <c r="Q387" s="19" t="s">
        <v>171</v>
      </c>
      <c r="R387" s="45" t="s">
        <v>172</v>
      </c>
    </row>
    <row r="388" ht="60" spans="1:18">
      <c r="A388" s="19" t="s">
        <v>49</v>
      </c>
      <c r="B388" s="19" t="s">
        <v>582</v>
      </c>
      <c r="C388" s="20" t="s">
        <v>1847</v>
      </c>
      <c r="D388" s="23" t="s">
        <v>1848</v>
      </c>
      <c r="E388" s="23" t="s">
        <v>1849</v>
      </c>
      <c r="F388" s="19" t="s">
        <v>1525</v>
      </c>
      <c r="G388" s="19" t="s">
        <v>1850</v>
      </c>
      <c r="H388" s="19">
        <f t="shared" si="5"/>
        <v>150</v>
      </c>
      <c r="I388" s="24">
        <v>75</v>
      </c>
      <c r="J388" s="19"/>
      <c r="K388" s="24">
        <v>75</v>
      </c>
      <c r="L388" s="24" t="s">
        <v>99</v>
      </c>
      <c r="M388" s="19">
        <v>200</v>
      </c>
      <c r="N388" s="19">
        <v>6</v>
      </c>
      <c r="O388" s="23" t="s">
        <v>1851</v>
      </c>
      <c r="P388" s="19" t="s">
        <v>170</v>
      </c>
      <c r="Q388" s="45" t="s">
        <v>115</v>
      </c>
      <c r="R388" s="45" t="s">
        <v>172</v>
      </c>
    </row>
    <row r="389" ht="60" spans="1:18">
      <c r="A389" s="19" t="s">
        <v>49</v>
      </c>
      <c r="B389" s="19" t="s">
        <v>163</v>
      </c>
      <c r="C389" s="20" t="s">
        <v>1852</v>
      </c>
      <c r="D389" s="19" t="s">
        <v>1853</v>
      </c>
      <c r="E389" s="23" t="s">
        <v>1854</v>
      </c>
      <c r="F389" s="19" t="s">
        <v>119</v>
      </c>
      <c r="G389" s="19" t="s">
        <v>1094</v>
      </c>
      <c r="H389" s="19">
        <f t="shared" ref="H389:H452" si="6">I389+K389</f>
        <v>150</v>
      </c>
      <c r="I389" s="19">
        <v>75</v>
      </c>
      <c r="J389" s="19"/>
      <c r="K389" s="19">
        <v>75</v>
      </c>
      <c r="L389" s="19" t="s">
        <v>99</v>
      </c>
      <c r="M389" s="19">
        <v>410</v>
      </c>
      <c r="N389" s="19">
        <v>25</v>
      </c>
      <c r="O389" s="23" t="s">
        <v>1855</v>
      </c>
      <c r="P389" s="19" t="s">
        <v>170</v>
      </c>
      <c r="Q389" s="45" t="s">
        <v>115</v>
      </c>
      <c r="R389" s="45" t="s">
        <v>172</v>
      </c>
    </row>
    <row r="390" ht="216" spans="1:18">
      <c r="A390" s="19" t="s">
        <v>49</v>
      </c>
      <c r="B390" s="19" t="s">
        <v>93</v>
      </c>
      <c r="C390" s="20" t="s">
        <v>1856</v>
      </c>
      <c r="D390" s="21" t="s">
        <v>1857</v>
      </c>
      <c r="E390" s="28" t="s">
        <v>1858</v>
      </c>
      <c r="F390" s="21" t="s">
        <v>1859</v>
      </c>
      <c r="G390" s="21" t="s">
        <v>1860</v>
      </c>
      <c r="H390" s="19">
        <f t="shared" si="6"/>
        <v>150</v>
      </c>
      <c r="I390" s="28">
        <v>75</v>
      </c>
      <c r="J390" s="28"/>
      <c r="K390" s="28">
        <v>75</v>
      </c>
      <c r="L390" s="21" t="s">
        <v>99</v>
      </c>
      <c r="M390" s="21">
        <v>5650</v>
      </c>
      <c r="N390" s="21">
        <v>159</v>
      </c>
      <c r="O390" s="28" t="s">
        <v>1861</v>
      </c>
      <c r="P390" s="19" t="s">
        <v>101</v>
      </c>
      <c r="Q390" s="45" t="s">
        <v>115</v>
      </c>
      <c r="R390" s="19" t="s">
        <v>101</v>
      </c>
    </row>
    <row r="391" ht="60" spans="1:18">
      <c r="A391" s="19" t="s">
        <v>49</v>
      </c>
      <c r="B391" s="19" t="s">
        <v>163</v>
      </c>
      <c r="C391" s="20" t="s">
        <v>1168</v>
      </c>
      <c r="D391" s="23" t="s">
        <v>1862</v>
      </c>
      <c r="E391" s="23" t="s">
        <v>1863</v>
      </c>
      <c r="F391" s="19" t="s">
        <v>119</v>
      </c>
      <c r="G391" s="19" t="s">
        <v>454</v>
      </c>
      <c r="H391" s="19">
        <f t="shared" si="6"/>
        <v>153</v>
      </c>
      <c r="I391" s="19">
        <v>76.5</v>
      </c>
      <c r="J391" s="19"/>
      <c r="K391" s="19">
        <v>76.5</v>
      </c>
      <c r="L391" s="19" t="s">
        <v>99</v>
      </c>
      <c r="M391" s="19">
        <v>58</v>
      </c>
      <c r="N391" s="19">
        <v>5</v>
      </c>
      <c r="O391" s="23" t="s">
        <v>1864</v>
      </c>
      <c r="P391" s="19" t="s">
        <v>170</v>
      </c>
      <c r="Q391" s="19" t="s">
        <v>171</v>
      </c>
      <c r="R391" s="45" t="s">
        <v>172</v>
      </c>
    </row>
    <row r="392" ht="48" spans="1:18">
      <c r="A392" s="21" t="s">
        <v>49</v>
      </c>
      <c r="B392" s="19" t="s">
        <v>163</v>
      </c>
      <c r="C392" s="20" t="s">
        <v>1865</v>
      </c>
      <c r="D392" s="19" t="s">
        <v>1866</v>
      </c>
      <c r="E392" s="21" t="s">
        <v>1867</v>
      </c>
      <c r="F392" s="21" t="s">
        <v>602</v>
      </c>
      <c r="G392" s="21" t="s">
        <v>606</v>
      </c>
      <c r="H392" s="19">
        <f t="shared" si="6"/>
        <v>253.74</v>
      </c>
      <c r="I392" s="21">
        <v>76.87</v>
      </c>
      <c r="J392" s="42"/>
      <c r="K392" s="21">
        <v>176.87</v>
      </c>
      <c r="L392" s="19" t="s">
        <v>99</v>
      </c>
      <c r="M392" s="21">
        <v>480</v>
      </c>
      <c r="N392" s="21">
        <v>12</v>
      </c>
      <c r="O392" s="19" t="s">
        <v>1868</v>
      </c>
      <c r="P392" s="19" t="s">
        <v>101</v>
      </c>
      <c r="Q392" s="45" t="s">
        <v>657</v>
      </c>
      <c r="R392" s="19" t="s">
        <v>101</v>
      </c>
    </row>
    <row r="393" ht="60" spans="1:18">
      <c r="A393" s="19" t="s">
        <v>49</v>
      </c>
      <c r="B393" s="19" t="s">
        <v>163</v>
      </c>
      <c r="C393" s="20" t="s">
        <v>1869</v>
      </c>
      <c r="D393" s="23" t="s">
        <v>1870</v>
      </c>
      <c r="E393" s="23" t="s">
        <v>1871</v>
      </c>
      <c r="F393" s="19" t="s">
        <v>376</v>
      </c>
      <c r="G393" s="19" t="s">
        <v>798</v>
      </c>
      <c r="H393" s="19">
        <f t="shared" si="6"/>
        <v>156</v>
      </c>
      <c r="I393" s="32">
        <v>78</v>
      </c>
      <c r="J393" s="19"/>
      <c r="K393" s="32">
        <v>78</v>
      </c>
      <c r="L393" s="19" t="s">
        <v>99</v>
      </c>
      <c r="M393" s="19">
        <v>201</v>
      </c>
      <c r="N393" s="19">
        <v>9</v>
      </c>
      <c r="O393" s="23" t="s">
        <v>1872</v>
      </c>
      <c r="P393" s="19" t="s">
        <v>170</v>
      </c>
      <c r="Q393" s="19" t="s">
        <v>171</v>
      </c>
      <c r="R393" s="45" t="s">
        <v>172</v>
      </c>
    </row>
    <row r="394" ht="60" spans="1:18">
      <c r="A394" s="19" t="s">
        <v>49</v>
      </c>
      <c r="B394" s="19" t="s">
        <v>163</v>
      </c>
      <c r="C394" s="20" t="s">
        <v>1873</v>
      </c>
      <c r="D394" s="19" t="s">
        <v>1874</v>
      </c>
      <c r="E394" s="19" t="s">
        <v>1875</v>
      </c>
      <c r="F394" s="21" t="s">
        <v>183</v>
      </c>
      <c r="G394" s="49" t="s">
        <v>422</v>
      </c>
      <c r="H394" s="19">
        <f t="shared" si="6"/>
        <v>168</v>
      </c>
      <c r="I394" s="21">
        <v>84</v>
      </c>
      <c r="J394" s="21"/>
      <c r="K394" s="21">
        <v>84</v>
      </c>
      <c r="L394" s="19" t="s">
        <v>99</v>
      </c>
      <c r="M394" s="21">
        <v>152</v>
      </c>
      <c r="N394" s="21">
        <v>3</v>
      </c>
      <c r="O394" s="19" t="s">
        <v>1876</v>
      </c>
      <c r="P394" s="19" t="s">
        <v>101</v>
      </c>
      <c r="Q394" s="45" t="s">
        <v>657</v>
      </c>
      <c r="R394" s="19" t="s">
        <v>101</v>
      </c>
    </row>
    <row r="395" ht="60" spans="1:18">
      <c r="A395" s="19" t="s">
        <v>49</v>
      </c>
      <c r="B395" s="19" t="s">
        <v>163</v>
      </c>
      <c r="C395" s="20" t="s">
        <v>1821</v>
      </c>
      <c r="D395" s="19" t="s">
        <v>1877</v>
      </c>
      <c r="E395" s="19" t="s">
        <v>1875</v>
      </c>
      <c r="F395" s="21" t="s">
        <v>183</v>
      </c>
      <c r="G395" s="49" t="s">
        <v>1878</v>
      </c>
      <c r="H395" s="19">
        <f t="shared" si="6"/>
        <v>168</v>
      </c>
      <c r="I395" s="21">
        <v>84</v>
      </c>
      <c r="J395" s="21"/>
      <c r="K395" s="21">
        <v>84</v>
      </c>
      <c r="L395" s="19" t="s">
        <v>99</v>
      </c>
      <c r="M395" s="21">
        <v>136</v>
      </c>
      <c r="N395" s="21">
        <v>5</v>
      </c>
      <c r="O395" s="19" t="s">
        <v>1879</v>
      </c>
      <c r="P395" s="19" t="s">
        <v>101</v>
      </c>
      <c r="Q395" s="45" t="s">
        <v>657</v>
      </c>
      <c r="R395" s="19" t="s">
        <v>101</v>
      </c>
    </row>
    <row r="396" ht="48" spans="1:18">
      <c r="A396" s="21" t="s">
        <v>49</v>
      </c>
      <c r="B396" s="19" t="s">
        <v>163</v>
      </c>
      <c r="C396" s="20" t="s">
        <v>1880</v>
      </c>
      <c r="D396" s="19" t="s">
        <v>1881</v>
      </c>
      <c r="E396" s="21" t="s">
        <v>1882</v>
      </c>
      <c r="F396" s="21" t="s">
        <v>106</v>
      </c>
      <c r="G396" s="21" t="s">
        <v>1883</v>
      </c>
      <c r="H396" s="19">
        <f t="shared" si="6"/>
        <v>177.54</v>
      </c>
      <c r="I396" s="21">
        <v>88.77</v>
      </c>
      <c r="J396" s="42"/>
      <c r="K396" s="21">
        <v>88.77</v>
      </c>
      <c r="L396" s="19" t="s">
        <v>99</v>
      </c>
      <c r="M396" s="21">
        <v>340</v>
      </c>
      <c r="N396" s="21">
        <v>8</v>
      </c>
      <c r="O396" s="19" t="s">
        <v>1884</v>
      </c>
      <c r="P396" s="19" t="s">
        <v>101</v>
      </c>
      <c r="Q396" s="45" t="s">
        <v>657</v>
      </c>
      <c r="R396" s="19" t="s">
        <v>101</v>
      </c>
    </row>
    <row r="397" ht="60" spans="1:18">
      <c r="A397" s="19" t="s">
        <v>49</v>
      </c>
      <c r="B397" s="19" t="s">
        <v>163</v>
      </c>
      <c r="C397" s="20" t="s">
        <v>1885</v>
      </c>
      <c r="D397" s="39" t="s">
        <v>1886</v>
      </c>
      <c r="E397" s="39" t="s">
        <v>1887</v>
      </c>
      <c r="F397" s="24" t="s">
        <v>1145</v>
      </c>
      <c r="G397" s="24" t="s">
        <v>1888</v>
      </c>
      <c r="H397" s="19">
        <f t="shared" si="6"/>
        <v>180</v>
      </c>
      <c r="I397" s="24">
        <v>90</v>
      </c>
      <c r="J397" s="19"/>
      <c r="K397" s="24">
        <v>90</v>
      </c>
      <c r="L397" s="24" t="s">
        <v>99</v>
      </c>
      <c r="M397" s="40">
        <v>292</v>
      </c>
      <c r="N397" s="19">
        <v>1</v>
      </c>
      <c r="O397" s="23" t="s">
        <v>1889</v>
      </c>
      <c r="P397" s="19" t="s">
        <v>170</v>
      </c>
      <c r="Q397" s="19" t="s">
        <v>171</v>
      </c>
      <c r="R397" s="45" t="s">
        <v>172</v>
      </c>
    </row>
    <row r="398" ht="60" spans="1:18">
      <c r="A398" s="19" t="s">
        <v>49</v>
      </c>
      <c r="B398" s="19" t="s">
        <v>582</v>
      </c>
      <c r="C398" s="94" t="s">
        <v>608</v>
      </c>
      <c r="D398" s="23" t="s">
        <v>1890</v>
      </c>
      <c r="E398" s="23" t="s">
        <v>1891</v>
      </c>
      <c r="F398" s="19" t="s">
        <v>376</v>
      </c>
      <c r="G398" s="19" t="s">
        <v>1004</v>
      </c>
      <c r="H398" s="19">
        <f t="shared" si="6"/>
        <v>180</v>
      </c>
      <c r="I398" s="19">
        <v>90</v>
      </c>
      <c r="J398" s="19"/>
      <c r="K398" s="19">
        <v>90</v>
      </c>
      <c r="L398" s="19" t="s">
        <v>99</v>
      </c>
      <c r="M398" s="19">
        <v>365</v>
      </c>
      <c r="N398" s="19">
        <v>1</v>
      </c>
      <c r="O398" s="23" t="s">
        <v>1892</v>
      </c>
      <c r="P398" s="19" t="s">
        <v>170</v>
      </c>
      <c r="Q398" s="45" t="s">
        <v>115</v>
      </c>
      <c r="R398" s="45" t="s">
        <v>172</v>
      </c>
    </row>
    <row r="399" ht="48" spans="1:18">
      <c r="A399" s="19" t="s">
        <v>49</v>
      </c>
      <c r="B399" s="19" t="s">
        <v>163</v>
      </c>
      <c r="C399" s="26" t="s">
        <v>1893</v>
      </c>
      <c r="D399" s="23" t="s">
        <v>1894</v>
      </c>
      <c r="E399" s="23" t="s">
        <v>1895</v>
      </c>
      <c r="F399" s="19" t="s">
        <v>241</v>
      </c>
      <c r="G399" s="19" t="s">
        <v>1896</v>
      </c>
      <c r="H399" s="19">
        <f t="shared" si="6"/>
        <v>180</v>
      </c>
      <c r="I399" s="32">
        <v>90</v>
      </c>
      <c r="J399" s="19"/>
      <c r="K399" s="32">
        <v>90</v>
      </c>
      <c r="L399" s="19" t="s">
        <v>99</v>
      </c>
      <c r="M399" s="19">
        <v>499</v>
      </c>
      <c r="N399" s="19">
        <v>5</v>
      </c>
      <c r="O399" s="23" t="s">
        <v>1897</v>
      </c>
      <c r="P399" s="19" t="s">
        <v>170</v>
      </c>
      <c r="Q399" s="19" t="s">
        <v>171</v>
      </c>
      <c r="R399" s="45" t="s">
        <v>172</v>
      </c>
    </row>
    <row r="400" ht="48" spans="1:18">
      <c r="A400" s="21" t="s">
        <v>49</v>
      </c>
      <c r="B400" s="19" t="s">
        <v>163</v>
      </c>
      <c r="C400" s="20" t="s">
        <v>1898</v>
      </c>
      <c r="D400" s="19" t="s">
        <v>1899</v>
      </c>
      <c r="E400" s="21" t="s">
        <v>1900</v>
      </c>
      <c r="F400" s="21" t="s">
        <v>106</v>
      </c>
      <c r="G400" s="21" t="s">
        <v>1901</v>
      </c>
      <c r="H400" s="19">
        <f t="shared" si="6"/>
        <v>183.24</v>
      </c>
      <c r="I400" s="21">
        <v>91.62</v>
      </c>
      <c r="J400" s="42"/>
      <c r="K400" s="21">
        <v>91.62</v>
      </c>
      <c r="L400" s="19" t="s">
        <v>99</v>
      </c>
      <c r="M400" s="21">
        <v>220</v>
      </c>
      <c r="N400" s="21">
        <v>6</v>
      </c>
      <c r="O400" s="19" t="s">
        <v>1902</v>
      </c>
      <c r="P400" s="19" t="s">
        <v>101</v>
      </c>
      <c r="Q400" s="45" t="s">
        <v>657</v>
      </c>
      <c r="R400" s="19" t="s">
        <v>101</v>
      </c>
    </row>
    <row r="401" ht="72" spans="1:18">
      <c r="A401" s="19" t="s">
        <v>49</v>
      </c>
      <c r="B401" s="19" t="s">
        <v>163</v>
      </c>
      <c r="C401" s="20" t="s">
        <v>1903</v>
      </c>
      <c r="D401" s="23" t="s">
        <v>1904</v>
      </c>
      <c r="E401" s="23" t="s">
        <v>1905</v>
      </c>
      <c r="F401" s="19" t="s">
        <v>376</v>
      </c>
      <c r="G401" s="19" t="s">
        <v>1906</v>
      </c>
      <c r="H401" s="19">
        <f t="shared" si="6"/>
        <v>187</v>
      </c>
      <c r="I401" s="32">
        <v>93.5</v>
      </c>
      <c r="J401" s="19"/>
      <c r="K401" s="32">
        <v>93.5</v>
      </c>
      <c r="L401" s="19" t="s">
        <v>99</v>
      </c>
      <c r="M401" s="19">
        <v>56</v>
      </c>
      <c r="N401" s="19">
        <v>16</v>
      </c>
      <c r="O401" s="23" t="s">
        <v>1907</v>
      </c>
      <c r="P401" s="19" t="s">
        <v>170</v>
      </c>
      <c r="Q401" s="19" t="s">
        <v>171</v>
      </c>
      <c r="R401" s="45" t="s">
        <v>172</v>
      </c>
    </row>
    <row r="402" ht="60" spans="1:192">
      <c r="A402" s="19" t="s">
        <v>49</v>
      </c>
      <c r="B402" s="19" t="s">
        <v>1368</v>
      </c>
      <c r="C402" s="20" t="s">
        <v>1908</v>
      </c>
      <c r="D402" s="23" t="s">
        <v>1909</v>
      </c>
      <c r="E402" s="23" t="s">
        <v>1910</v>
      </c>
      <c r="F402" s="19" t="s">
        <v>119</v>
      </c>
      <c r="G402" s="19" t="s">
        <v>454</v>
      </c>
      <c r="H402" s="19">
        <f t="shared" si="6"/>
        <v>200</v>
      </c>
      <c r="I402" s="19">
        <v>100</v>
      </c>
      <c r="J402" s="19"/>
      <c r="K402" s="19">
        <v>100</v>
      </c>
      <c r="L402" s="19" t="s">
        <v>99</v>
      </c>
      <c r="M402" s="19">
        <v>302</v>
      </c>
      <c r="N402" s="19">
        <v>23</v>
      </c>
      <c r="O402" s="23" t="s">
        <v>1911</v>
      </c>
      <c r="P402" s="19" t="s">
        <v>1912</v>
      </c>
      <c r="Q402" s="19" t="s">
        <v>115</v>
      </c>
      <c r="R402" s="19" t="s">
        <v>1912</v>
      </c>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row>
    <row r="403" ht="60" spans="1:192">
      <c r="A403" s="19" t="s">
        <v>49</v>
      </c>
      <c r="B403" s="19" t="s">
        <v>1368</v>
      </c>
      <c r="C403" s="20" t="s">
        <v>1913</v>
      </c>
      <c r="D403" s="23" t="s">
        <v>1914</v>
      </c>
      <c r="E403" s="23" t="s">
        <v>1915</v>
      </c>
      <c r="F403" s="19" t="s">
        <v>183</v>
      </c>
      <c r="G403" s="19" t="s">
        <v>1916</v>
      </c>
      <c r="H403" s="19">
        <f t="shared" si="6"/>
        <v>200</v>
      </c>
      <c r="I403" s="19">
        <v>100</v>
      </c>
      <c r="J403" s="19"/>
      <c r="K403" s="19">
        <v>100</v>
      </c>
      <c r="L403" s="19" t="s">
        <v>99</v>
      </c>
      <c r="M403" s="19">
        <v>285</v>
      </c>
      <c r="N403" s="19">
        <v>8</v>
      </c>
      <c r="O403" s="23" t="s">
        <v>1917</v>
      </c>
      <c r="P403" s="19" t="s">
        <v>1912</v>
      </c>
      <c r="Q403" s="19" t="s">
        <v>115</v>
      </c>
      <c r="R403" s="19" t="s">
        <v>1912</v>
      </c>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row>
    <row r="404" ht="48" spans="1:18">
      <c r="A404" s="21" t="s">
        <v>49</v>
      </c>
      <c r="B404" s="19" t="s">
        <v>190</v>
      </c>
      <c r="C404" s="26" t="s">
        <v>1918</v>
      </c>
      <c r="D404" s="21" t="s">
        <v>1919</v>
      </c>
      <c r="E404" s="21" t="s">
        <v>1920</v>
      </c>
      <c r="F404" s="28" t="s">
        <v>1160</v>
      </c>
      <c r="G404" s="28"/>
      <c r="H404" s="19">
        <f t="shared" si="6"/>
        <v>200</v>
      </c>
      <c r="I404" s="42">
        <v>100</v>
      </c>
      <c r="J404" s="42"/>
      <c r="K404" s="42">
        <v>100</v>
      </c>
      <c r="L404" s="19" t="s">
        <v>99</v>
      </c>
      <c r="M404" s="21">
        <v>206</v>
      </c>
      <c r="N404" s="21">
        <v>100</v>
      </c>
      <c r="O404" s="21" t="s">
        <v>1921</v>
      </c>
      <c r="P404" s="19" t="s">
        <v>409</v>
      </c>
      <c r="Q404" s="19" t="s">
        <v>171</v>
      </c>
      <c r="R404" s="19" t="s">
        <v>409</v>
      </c>
    </row>
    <row r="405" ht="48" spans="1:18">
      <c r="A405" s="21" t="s">
        <v>49</v>
      </c>
      <c r="B405" s="19" t="s">
        <v>163</v>
      </c>
      <c r="C405" s="20" t="s">
        <v>438</v>
      </c>
      <c r="D405" s="19" t="s">
        <v>1922</v>
      </c>
      <c r="E405" s="21" t="s">
        <v>1923</v>
      </c>
      <c r="F405" s="21" t="s">
        <v>106</v>
      </c>
      <c r="G405" s="21" t="s">
        <v>1393</v>
      </c>
      <c r="H405" s="19">
        <f t="shared" si="6"/>
        <v>211.38</v>
      </c>
      <c r="I405" s="21">
        <v>105.69</v>
      </c>
      <c r="J405" s="42"/>
      <c r="K405" s="21">
        <v>105.69</v>
      </c>
      <c r="L405" s="19" t="s">
        <v>99</v>
      </c>
      <c r="M405" s="21">
        <v>360</v>
      </c>
      <c r="N405" s="21">
        <v>6</v>
      </c>
      <c r="O405" s="19" t="s">
        <v>1924</v>
      </c>
      <c r="P405" s="19" t="s">
        <v>101</v>
      </c>
      <c r="Q405" s="45" t="s">
        <v>657</v>
      </c>
      <c r="R405" s="19" t="s">
        <v>101</v>
      </c>
    </row>
    <row r="406" ht="48" spans="1:18">
      <c r="A406" s="21" t="s">
        <v>49</v>
      </c>
      <c r="B406" s="19" t="s">
        <v>163</v>
      </c>
      <c r="C406" s="20" t="s">
        <v>1458</v>
      </c>
      <c r="D406" s="19" t="s">
        <v>1925</v>
      </c>
      <c r="E406" s="21" t="s">
        <v>1926</v>
      </c>
      <c r="F406" s="21" t="s">
        <v>412</v>
      </c>
      <c r="G406" s="21" t="s">
        <v>1927</v>
      </c>
      <c r="H406" s="19">
        <f t="shared" si="6"/>
        <v>251.76</v>
      </c>
      <c r="I406" s="21">
        <v>125.88</v>
      </c>
      <c r="J406" s="21"/>
      <c r="K406" s="21">
        <v>125.88</v>
      </c>
      <c r="L406" s="19" t="s">
        <v>99</v>
      </c>
      <c r="M406" s="21">
        <v>410</v>
      </c>
      <c r="N406" s="21">
        <v>14</v>
      </c>
      <c r="O406" s="19" t="s">
        <v>1928</v>
      </c>
      <c r="P406" s="19" t="s">
        <v>101</v>
      </c>
      <c r="Q406" s="45" t="s">
        <v>657</v>
      </c>
      <c r="R406" s="19" t="s">
        <v>101</v>
      </c>
    </row>
    <row r="407" ht="72" spans="1:18">
      <c r="A407" s="19" t="s">
        <v>49</v>
      </c>
      <c r="B407" s="19" t="s">
        <v>190</v>
      </c>
      <c r="C407" s="20" t="s">
        <v>200</v>
      </c>
      <c r="D407" s="23" t="s">
        <v>1929</v>
      </c>
      <c r="E407" s="23" t="s">
        <v>1930</v>
      </c>
      <c r="F407" s="19" t="s">
        <v>1160</v>
      </c>
      <c r="G407" s="19"/>
      <c r="H407" s="19">
        <f t="shared" si="6"/>
        <v>500</v>
      </c>
      <c r="I407" s="19">
        <v>150</v>
      </c>
      <c r="J407" s="19"/>
      <c r="K407" s="19">
        <v>350</v>
      </c>
      <c r="L407" s="19" t="s">
        <v>99</v>
      </c>
      <c r="M407" s="19">
        <v>1500</v>
      </c>
      <c r="N407" s="19">
        <v>700</v>
      </c>
      <c r="O407" s="23" t="s">
        <v>1931</v>
      </c>
      <c r="P407" s="19" t="s">
        <v>170</v>
      </c>
      <c r="Q407" s="19" t="s">
        <v>171</v>
      </c>
      <c r="R407" s="19" t="s">
        <v>170</v>
      </c>
    </row>
    <row r="408" ht="36" spans="1:18">
      <c r="A408" s="19" t="s">
        <v>61</v>
      </c>
      <c r="B408" s="19" t="s">
        <v>72</v>
      </c>
      <c r="C408" s="20" t="s">
        <v>1932</v>
      </c>
      <c r="D408" s="19" t="s">
        <v>1933</v>
      </c>
      <c r="E408" s="19" t="s">
        <v>1934</v>
      </c>
      <c r="F408" s="19" t="s">
        <v>183</v>
      </c>
      <c r="G408" s="19" t="s">
        <v>742</v>
      </c>
      <c r="H408" s="19">
        <f t="shared" si="6"/>
        <v>35</v>
      </c>
      <c r="I408" s="19">
        <v>15</v>
      </c>
      <c r="J408" s="19"/>
      <c r="K408" s="19">
        <v>20</v>
      </c>
      <c r="L408" s="19" t="s">
        <v>99</v>
      </c>
      <c r="M408" s="19">
        <v>10</v>
      </c>
      <c r="N408" s="19">
        <v>1</v>
      </c>
      <c r="O408" s="19" t="s">
        <v>1935</v>
      </c>
      <c r="P408" s="19" t="s">
        <v>170</v>
      </c>
      <c r="Q408" s="45" t="s">
        <v>115</v>
      </c>
      <c r="R408" s="45" t="s">
        <v>172</v>
      </c>
    </row>
    <row r="409" ht="48" spans="1:18">
      <c r="A409" s="19" t="s">
        <v>61</v>
      </c>
      <c r="B409" s="19" t="s">
        <v>1936</v>
      </c>
      <c r="C409" s="20" t="s">
        <v>1937</v>
      </c>
      <c r="D409" s="23" t="s">
        <v>1938</v>
      </c>
      <c r="E409" s="46" t="s">
        <v>1939</v>
      </c>
      <c r="F409" s="19" t="s">
        <v>119</v>
      </c>
      <c r="G409" s="19" t="s">
        <v>198</v>
      </c>
      <c r="H409" s="19">
        <f t="shared" si="6"/>
        <v>6</v>
      </c>
      <c r="I409" s="19">
        <v>3</v>
      </c>
      <c r="J409" s="19"/>
      <c r="K409" s="19">
        <v>3</v>
      </c>
      <c r="L409" s="19" t="s">
        <v>99</v>
      </c>
      <c r="M409" s="19">
        <v>60</v>
      </c>
      <c r="N409" s="19">
        <v>2</v>
      </c>
      <c r="O409" s="23" t="s">
        <v>1940</v>
      </c>
      <c r="P409" s="19" t="s">
        <v>170</v>
      </c>
      <c r="Q409" s="19" t="s">
        <v>171</v>
      </c>
      <c r="R409" s="45" t="s">
        <v>172</v>
      </c>
    </row>
    <row r="410" ht="36" spans="1:18">
      <c r="A410" s="19" t="s">
        <v>61</v>
      </c>
      <c r="B410" s="19" t="s">
        <v>72</v>
      </c>
      <c r="C410" s="26" t="s">
        <v>1941</v>
      </c>
      <c r="D410" s="23" t="s">
        <v>1942</v>
      </c>
      <c r="E410" s="23" t="s">
        <v>1943</v>
      </c>
      <c r="F410" s="19" t="s">
        <v>412</v>
      </c>
      <c r="G410" s="19" t="s">
        <v>1944</v>
      </c>
      <c r="H410" s="19">
        <f t="shared" si="6"/>
        <v>9</v>
      </c>
      <c r="I410" s="32">
        <v>4.5</v>
      </c>
      <c r="J410" s="19"/>
      <c r="K410" s="32">
        <v>4.5</v>
      </c>
      <c r="L410" s="19" t="s">
        <v>99</v>
      </c>
      <c r="M410" s="19">
        <v>38</v>
      </c>
      <c r="N410" s="19">
        <v>2</v>
      </c>
      <c r="O410" s="23" t="s">
        <v>1945</v>
      </c>
      <c r="P410" s="19" t="s">
        <v>170</v>
      </c>
      <c r="Q410" s="19" t="s">
        <v>171</v>
      </c>
      <c r="R410" s="45" t="s">
        <v>172</v>
      </c>
    </row>
    <row r="411" ht="42" spans="1:18">
      <c r="A411" s="19" t="s">
        <v>61</v>
      </c>
      <c r="B411" s="19" t="s">
        <v>72</v>
      </c>
      <c r="C411" s="26" t="s">
        <v>1946</v>
      </c>
      <c r="D411" s="23" t="s">
        <v>1947</v>
      </c>
      <c r="E411" s="23" t="s">
        <v>1948</v>
      </c>
      <c r="F411" s="19" t="s">
        <v>412</v>
      </c>
      <c r="G411" s="19" t="s">
        <v>1949</v>
      </c>
      <c r="H411" s="19">
        <f t="shared" si="6"/>
        <v>9</v>
      </c>
      <c r="I411" s="32">
        <v>4.5</v>
      </c>
      <c r="J411" s="19"/>
      <c r="K411" s="32">
        <v>4.5</v>
      </c>
      <c r="L411" s="19" t="s">
        <v>99</v>
      </c>
      <c r="M411" s="19">
        <v>168</v>
      </c>
      <c r="N411" s="19">
        <v>11</v>
      </c>
      <c r="O411" s="23" t="s">
        <v>1945</v>
      </c>
      <c r="P411" s="19" t="s">
        <v>170</v>
      </c>
      <c r="Q411" s="19" t="s">
        <v>171</v>
      </c>
      <c r="R411" s="45" t="s">
        <v>172</v>
      </c>
    </row>
    <row r="412" ht="36" spans="1:18">
      <c r="A412" s="19" t="s">
        <v>61</v>
      </c>
      <c r="B412" s="19" t="s">
        <v>1950</v>
      </c>
      <c r="C412" s="26" t="s">
        <v>1951</v>
      </c>
      <c r="D412" s="23" t="s">
        <v>1952</v>
      </c>
      <c r="E412" s="23" t="s">
        <v>1953</v>
      </c>
      <c r="F412" s="19" t="s">
        <v>112</v>
      </c>
      <c r="G412" s="19" t="s">
        <v>125</v>
      </c>
      <c r="H412" s="19">
        <f t="shared" si="6"/>
        <v>10.5</v>
      </c>
      <c r="I412" s="19">
        <v>5.25</v>
      </c>
      <c r="J412" s="19"/>
      <c r="K412" s="19">
        <v>5.25</v>
      </c>
      <c r="L412" s="19" t="s">
        <v>99</v>
      </c>
      <c r="M412" s="19">
        <v>32</v>
      </c>
      <c r="N412" s="19">
        <v>27</v>
      </c>
      <c r="O412" s="23" t="s">
        <v>1954</v>
      </c>
      <c r="P412" s="19" t="s">
        <v>170</v>
      </c>
      <c r="Q412" s="19" t="s">
        <v>171</v>
      </c>
      <c r="R412" s="45" t="s">
        <v>172</v>
      </c>
    </row>
    <row r="413" ht="36" spans="1:18">
      <c r="A413" s="19" t="s">
        <v>61</v>
      </c>
      <c r="B413" s="19" t="s">
        <v>1950</v>
      </c>
      <c r="C413" s="20" t="s">
        <v>1955</v>
      </c>
      <c r="D413" s="23" t="s">
        <v>1956</v>
      </c>
      <c r="E413" s="23" t="s">
        <v>1957</v>
      </c>
      <c r="F413" s="19" t="s">
        <v>97</v>
      </c>
      <c r="G413" s="19" t="s">
        <v>1958</v>
      </c>
      <c r="H413" s="19">
        <f t="shared" si="6"/>
        <v>11</v>
      </c>
      <c r="I413" s="19">
        <v>5.5</v>
      </c>
      <c r="J413" s="19"/>
      <c r="K413" s="19">
        <v>5.5</v>
      </c>
      <c r="L413" s="19" t="s">
        <v>99</v>
      </c>
      <c r="M413" s="19">
        <v>77</v>
      </c>
      <c r="N413" s="19">
        <v>5</v>
      </c>
      <c r="O413" s="23" t="s">
        <v>1959</v>
      </c>
      <c r="P413" s="19" t="s">
        <v>170</v>
      </c>
      <c r="Q413" s="19" t="s">
        <v>171</v>
      </c>
      <c r="R413" s="45" t="s">
        <v>172</v>
      </c>
    </row>
    <row r="414" ht="48" spans="1:18">
      <c r="A414" s="19" t="s">
        <v>61</v>
      </c>
      <c r="B414" s="19" t="s">
        <v>72</v>
      </c>
      <c r="C414" s="26" t="s">
        <v>1230</v>
      </c>
      <c r="D414" s="23" t="s">
        <v>1960</v>
      </c>
      <c r="E414" s="23" t="s">
        <v>1961</v>
      </c>
      <c r="F414" s="19" t="s">
        <v>661</v>
      </c>
      <c r="G414" s="19" t="s">
        <v>1962</v>
      </c>
      <c r="H414" s="19">
        <f t="shared" si="6"/>
        <v>11</v>
      </c>
      <c r="I414" s="19">
        <v>5.5</v>
      </c>
      <c r="J414" s="19"/>
      <c r="K414" s="19">
        <v>5.5</v>
      </c>
      <c r="L414" s="19" t="s">
        <v>99</v>
      </c>
      <c r="M414" s="19">
        <v>152</v>
      </c>
      <c r="N414" s="19">
        <v>18</v>
      </c>
      <c r="O414" s="23" t="s">
        <v>1963</v>
      </c>
      <c r="P414" s="19" t="s">
        <v>170</v>
      </c>
      <c r="Q414" s="19" t="s">
        <v>171</v>
      </c>
      <c r="R414" s="45" t="s">
        <v>172</v>
      </c>
    </row>
    <row r="415" ht="36" spans="1:18">
      <c r="A415" s="19" t="s">
        <v>61</v>
      </c>
      <c r="B415" s="19" t="s">
        <v>1950</v>
      </c>
      <c r="C415" s="94" t="s">
        <v>1964</v>
      </c>
      <c r="D415" s="23" t="s">
        <v>1965</v>
      </c>
      <c r="E415" s="23" t="s">
        <v>1966</v>
      </c>
      <c r="F415" s="19" t="s">
        <v>97</v>
      </c>
      <c r="G415" s="19" t="s">
        <v>997</v>
      </c>
      <c r="H415" s="19">
        <f t="shared" si="6"/>
        <v>12</v>
      </c>
      <c r="I415" s="19">
        <v>6</v>
      </c>
      <c r="J415" s="19"/>
      <c r="K415" s="19">
        <v>6</v>
      </c>
      <c r="L415" s="19" t="s">
        <v>99</v>
      </c>
      <c r="M415" s="19" t="s">
        <v>998</v>
      </c>
      <c r="N415" s="19" t="s">
        <v>999</v>
      </c>
      <c r="O415" s="23" t="s">
        <v>1967</v>
      </c>
      <c r="P415" s="19" t="s">
        <v>170</v>
      </c>
      <c r="Q415" s="19" t="s">
        <v>171</v>
      </c>
      <c r="R415" s="45" t="s">
        <v>172</v>
      </c>
    </row>
    <row r="416" ht="36" spans="1:18">
      <c r="A416" s="19" t="s">
        <v>61</v>
      </c>
      <c r="B416" s="19" t="s">
        <v>72</v>
      </c>
      <c r="C416" s="20" t="s">
        <v>1968</v>
      </c>
      <c r="D416" s="23" t="s">
        <v>1969</v>
      </c>
      <c r="E416" s="23" t="s">
        <v>1970</v>
      </c>
      <c r="F416" s="19" t="s">
        <v>176</v>
      </c>
      <c r="G416" s="19" t="s">
        <v>262</v>
      </c>
      <c r="H416" s="19">
        <f t="shared" si="6"/>
        <v>12</v>
      </c>
      <c r="I416" s="19">
        <v>6</v>
      </c>
      <c r="J416" s="19"/>
      <c r="K416" s="19">
        <v>6</v>
      </c>
      <c r="L416" s="19" t="s">
        <v>99</v>
      </c>
      <c r="M416" s="38">
        <v>413</v>
      </c>
      <c r="N416" s="19">
        <v>18</v>
      </c>
      <c r="O416" s="39" t="s">
        <v>1971</v>
      </c>
      <c r="P416" s="19" t="s">
        <v>170</v>
      </c>
      <c r="Q416" s="19" t="s">
        <v>171</v>
      </c>
      <c r="R416" s="45" t="s">
        <v>172</v>
      </c>
    </row>
    <row r="417" ht="36" spans="1:18">
      <c r="A417" s="19" t="s">
        <v>61</v>
      </c>
      <c r="B417" s="19" t="s">
        <v>72</v>
      </c>
      <c r="C417" s="20" t="s">
        <v>1972</v>
      </c>
      <c r="D417" s="23" t="s">
        <v>1973</v>
      </c>
      <c r="E417" s="47" t="s">
        <v>1974</v>
      </c>
      <c r="F417" s="19" t="s">
        <v>183</v>
      </c>
      <c r="G417" s="19" t="s">
        <v>333</v>
      </c>
      <c r="H417" s="19">
        <f t="shared" si="6"/>
        <v>12</v>
      </c>
      <c r="I417" s="48">
        <v>6</v>
      </c>
      <c r="J417" s="48"/>
      <c r="K417" s="48">
        <v>6</v>
      </c>
      <c r="L417" s="19" t="s">
        <v>99</v>
      </c>
      <c r="M417" s="19">
        <v>150</v>
      </c>
      <c r="N417" s="19">
        <v>5</v>
      </c>
      <c r="O417" s="23" t="s">
        <v>1975</v>
      </c>
      <c r="P417" s="19" t="s">
        <v>170</v>
      </c>
      <c r="Q417" s="45" t="s">
        <v>115</v>
      </c>
      <c r="R417" s="45" t="s">
        <v>172</v>
      </c>
    </row>
    <row r="418" ht="36" spans="1:18">
      <c r="A418" s="19" t="s">
        <v>61</v>
      </c>
      <c r="B418" s="19" t="s">
        <v>1950</v>
      </c>
      <c r="C418" s="26" t="s">
        <v>1976</v>
      </c>
      <c r="D418" s="23" t="s">
        <v>1977</v>
      </c>
      <c r="E418" s="23" t="s">
        <v>1978</v>
      </c>
      <c r="F418" s="19" t="s">
        <v>97</v>
      </c>
      <c r="G418" s="19" t="s">
        <v>944</v>
      </c>
      <c r="H418" s="19">
        <f t="shared" si="6"/>
        <v>13</v>
      </c>
      <c r="I418" s="19">
        <v>6.5</v>
      </c>
      <c r="J418" s="19"/>
      <c r="K418" s="19">
        <v>6.5</v>
      </c>
      <c r="L418" s="19" t="s">
        <v>99</v>
      </c>
      <c r="M418" s="19">
        <v>36</v>
      </c>
      <c r="N418" s="19">
        <v>7</v>
      </c>
      <c r="O418" s="23" t="s">
        <v>1979</v>
      </c>
      <c r="P418" s="19" t="s">
        <v>170</v>
      </c>
      <c r="Q418" s="19" t="s">
        <v>171</v>
      </c>
      <c r="R418" s="45" t="s">
        <v>172</v>
      </c>
    </row>
    <row r="419" ht="36" spans="1:18">
      <c r="A419" s="19" t="s">
        <v>61</v>
      </c>
      <c r="B419" s="19" t="s">
        <v>72</v>
      </c>
      <c r="C419" s="29" t="s">
        <v>1980</v>
      </c>
      <c r="D419" s="23" t="s">
        <v>1981</v>
      </c>
      <c r="E419" s="46" t="s">
        <v>1982</v>
      </c>
      <c r="F419" s="19" t="s">
        <v>119</v>
      </c>
      <c r="G419" s="19" t="s">
        <v>1047</v>
      </c>
      <c r="H419" s="19">
        <f t="shared" si="6"/>
        <v>13</v>
      </c>
      <c r="I419" s="19">
        <v>6.5</v>
      </c>
      <c r="J419" s="19"/>
      <c r="K419" s="19">
        <v>6.5</v>
      </c>
      <c r="L419" s="19" t="s">
        <v>99</v>
      </c>
      <c r="M419" s="19">
        <v>175</v>
      </c>
      <c r="N419" s="19">
        <v>15</v>
      </c>
      <c r="O419" s="23" t="s">
        <v>1983</v>
      </c>
      <c r="P419" s="19" t="s">
        <v>170</v>
      </c>
      <c r="Q419" s="45" t="s">
        <v>115</v>
      </c>
      <c r="R419" s="45" t="s">
        <v>172</v>
      </c>
    </row>
    <row r="420" ht="36" spans="1:18">
      <c r="A420" s="19" t="s">
        <v>61</v>
      </c>
      <c r="B420" s="19" t="s">
        <v>72</v>
      </c>
      <c r="C420" s="29" t="s">
        <v>1984</v>
      </c>
      <c r="D420" s="19" t="s">
        <v>1985</v>
      </c>
      <c r="E420" s="19" t="s">
        <v>1986</v>
      </c>
      <c r="F420" s="19" t="s">
        <v>130</v>
      </c>
      <c r="G420" s="19" t="s">
        <v>733</v>
      </c>
      <c r="H420" s="19">
        <f t="shared" si="6"/>
        <v>13</v>
      </c>
      <c r="I420" s="19">
        <v>6.5</v>
      </c>
      <c r="J420" s="19"/>
      <c r="K420" s="19">
        <v>6.5</v>
      </c>
      <c r="L420" s="19" t="s">
        <v>99</v>
      </c>
      <c r="M420" s="19">
        <v>179</v>
      </c>
      <c r="N420" s="19">
        <v>2</v>
      </c>
      <c r="O420" s="19" t="s">
        <v>1987</v>
      </c>
      <c r="P420" s="19" t="s">
        <v>170</v>
      </c>
      <c r="Q420" s="19" t="s">
        <v>171</v>
      </c>
      <c r="R420" s="45" t="s">
        <v>172</v>
      </c>
    </row>
    <row r="421" ht="48" spans="1:18">
      <c r="A421" s="19" t="s">
        <v>61</v>
      </c>
      <c r="B421" s="19" t="s">
        <v>1950</v>
      </c>
      <c r="C421" s="26" t="s">
        <v>1988</v>
      </c>
      <c r="D421" s="23" t="s">
        <v>1989</v>
      </c>
      <c r="E421" s="23" t="s">
        <v>1990</v>
      </c>
      <c r="F421" s="19" t="s">
        <v>176</v>
      </c>
      <c r="G421" s="19" t="s">
        <v>1991</v>
      </c>
      <c r="H421" s="19">
        <f t="shared" si="6"/>
        <v>14.4</v>
      </c>
      <c r="I421" s="45">
        <v>7.2</v>
      </c>
      <c r="J421" s="19"/>
      <c r="K421" s="45">
        <v>7.2</v>
      </c>
      <c r="L421" s="19" t="s">
        <v>99</v>
      </c>
      <c r="M421" s="38">
        <v>321</v>
      </c>
      <c r="N421" s="19">
        <v>17</v>
      </c>
      <c r="O421" s="23" t="s">
        <v>1992</v>
      </c>
      <c r="P421" s="19" t="s">
        <v>170</v>
      </c>
      <c r="Q421" s="19" t="s">
        <v>115</v>
      </c>
      <c r="R421" s="45" t="s">
        <v>172</v>
      </c>
    </row>
    <row r="422" ht="36" spans="1:18">
      <c r="A422" s="19" t="s">
        <v>61</v>
      </c>
      <c r="B422" s="19" t="s">
        <v>72</v>
      </c>
      <c r="C422" s="26" t="s">
        <v>1993</v>
      </c>
      <c r="D422" s="23" t="s">
        <v>1994</v>
      </c>
      <c r="E422" s="23" t="s">
        <v>1995</v>
      </c>
      <c r="F422" s="19" t="s">
        <v>412</v>
      </c>
      <c r="G422" s="19" t="s">
        <v>1927</v>
      </c>
      <c r="H422" s="19">
        <f t="shared" si="6"/>
        <v>15</v>
      </c>
      <c r="I422" s="32">
        <v>7.5</v>
      </c>
      <c r="J422" s="19"/>
      <c r="K422" s="32">
        <v>7.5</v>
      </c>
      <c r="L422" s="19" t="s">
        <v>99</v>
      </c>
      <c r="M422" s="19">
        <v>444</v>
      </c>
      <c r="N422" s="19">
        <v>14</v>
      </c>
      <c r="O422" s="23" t="s">
        <v>1945</v>
      </c>
      <c r="P422" s="19" t="s">
        <v>170</v>
      </c>
      <c r="Q422" s="19" t="s">
        <v>171</v>
      </c>
      <c r="R422" s="45" t="s">
        <v>172</v>
      </c>
    </row>
    <row r="423" ht="36" spans="1:18">
      <c r="A423" s="19" t="s">
        <v>61</v>
      </c>
      <c r="B423" s="19" t="s">
        <v>72</v>
      </c>
      <c r="C423" s="29" t="s">
        <v>1996</v>
      </c>
      <c r="D423" s="23" t="s">
        <v>1997</v>
      </c>
      <c r="E423" s="23" t="s">
        <v>1998</v>
      </c>
      <c r="F423" s="19" t="s">
        <v>412</v>
      </c>
      <c r="G423" s="19" t="s">
        <v>1999</v>
      </c>
      <c r="H423" s="19">
        <f t="shared" si="6"/>
        <v>15</v>
      </c>
      <c r="I423" s="32">
        <v>7.5</v>
      </c>
      <c r="J423" s="19"/>
      <c r="K423" s="32">
        <v>7.5</v>
      </c>
      <c r="L423" s="19" t="s">
        <v>99</v>
      </c>
      <c r="M423" s="19">
        <v>203</v>
      </c>
      <c r="N423" s="19">
        <v>12</v>
      </c>
      <c r="O423" s="23" t="s">
        <v>1945</v>
      </c>
      <c r="P423" s="19" t="s">
        <v>170</v>
      </c>
      <c r="Q423" s="19" t="s">
        <v>171</v>
      </c>
      <c r="R423" s="45" t="s">
        <v>172</v>
      </c>
    </row>
    <row r="424" ht="36" spans="1:18">
      <c r="A424" s="19" t="s">
        <v>61</v>
      </c>
      <c r="B424" s="19" t="s">
        <v>1950</v>
      </c>
      <c r="C424" s="20" t="s">
        <v>2000</v>
      </c>
      <c r="D424" s="23" t="s">
        <v>2001</v>
      </c>
      <c r="E424" s="23" t="s">
        <v>2002</v>
      </c>
      <c r="F424" s="19" t="s">
        <v>130</v>
      </c>
      <c r="G424" s="19" t="s">
        <v>2003</v>
      </c>
      <c r="H424" s="19">
        <f t="shared" si="6"/>
        <v>15</v>
      </c>
      <c r="I424" s="32">
        <v>7.5</v>
      </c>
      <c r="J424" s="32"/>
      <c r="K424" s="32">
        <v>7.5</v>
      </c>
      <c r="L424" s="19" t="s">
        <v>99</v>
      </c>
      <c r="M424" s="19">
        <v>151</v>
      </c>
      <c r="N424" s="19">
        <v>5</v>
      </c>
      <c r="O424" s="23" t="s">
        <v>2004</v>
      </c>
      <c r="P424" s="19" t="s">
        <v>170</v>
      </c>
      <c r="Q424" s="19" t="s">
        <v>171</v>
      </c>
      <c r="R424" s="45" t="s">
        <v>172</v>
      </c>
    </row>
    <row r="425" ht="48" spans="1:18">
      <c r="A425" s="19" t="s">
        <v>61</v>
      </c>
      <c r="B425" s="19" t="s">
        <v>72</v>
      </c>
      <c r="C425" s="26" t="s">
        <v>2005</v>
      </c>
      <c r="D425" s="23" t="s">
        <v>2006</v>
      </c>
      <c r="E425" s="23" t="s">
        <v>2007</v>
      </c>
      <c r="F425" s="19" t="s">
        <v>112</v>
      </c>
      <c r="G425" s="19" t="s">
        <v>969</v>
      </c>
      <c r="H425" s="19">
        <f t="shared" si="6"/>
        <v>16</v>
      </c>
      <c r="I425" s="19">
        <v>8</v>
      </c>
      <c r="J425" s="19"/>
      <c r="K425" s="19">
        <v>8</v>
      </c>
      <c r="L425" s="19" t="s">
        <v>99</v>
      </c>
      <c r="M425" s="19">
        <v>294</v>
      </c>
      <c r="N425" s="19">
        <v>5</v>
      </c>
      <c r="O425" s="23" t="s">
        <v>2008</v>
      </c>
      <c r="P425" s="19" t="s">
        <v>170</v>
      </c>
      <c r="Q425" s="19" t="s">
        <v>171</v>
      </c>
      <c r="R425" s="45" t="s">
        <v>172</v>
      </c>
    </row>
    <row r="426" ht="36" spans="1:18">
      <c r="A426" s="19" t="s">
        <v>61</v>
      </c>
      <c r="B426" s="19" t="s">
        <v>1950</v>
      </c>
      <c r="C426" s="20" t="s">
        <v>2009</v>
      </c>
      <c r="D426" s="23" t="s">
        <v>2010</v>
      </c>
      <c r="E426" s="23" t="s">
        <v>2011</v>
      </c>
      <c r="F426" s="19" t="s">
        <v>119</v>
      </c>
      <c r="G426" s="19" t="s">
        <v>824</v>
      </c>
      <c r="H426" s="19">
        <f t="shared" si="6"/>
        <v>18</v>
      </c>
      <c r="I426" s="19">
        <v>9</v>
      </c>
      <c r="J426" s="19"/>
      <c r="K426" s="19">
        <v>9</v>
      </c>
      <c r="L426" s="19" t="s">
        <v>99</v>
      </c>
      <c r="M426" s="19">
        <v>87</v>
      </c>
      <c r="N426" s="19">
        <v>16</v>
      </c>
      <c r="O426" s="23" t="s">
        <v>2012</v>
      </c>
      <c r="P426" s="19" t="s">
        <v>170</v>
      </c>
      <c r="Q426" s="19" t="s">
        <v>171</v>
      </c>
      <c r="R426" s="45" t="s">
        <v>172</v>
      </c>
    </row>
    <row r="427" ht="60" spans="1:18">
      <c r="A427" s="19" t="s">
        <v>61</v>
      </c>
      <c r="B427" s="19" t="s">
        <v>72</v>
      </c>
      <c r="C427" s="20" t="s">
        <v>2013</v>
      </c>
      <c r="D427" s="23" t="s">
        <v>2014</v>
      </c>
      <c r="E427" s="23" t="s">
        <v>2015</v>
      </c>
      <c r="F427" s="19" t="s">
        <v>183</v>
      </c>
      <c r="G427" s="19" t="s">
        <v>672</v>
      </c>
      <c r="H427" s="19">
        <f t="shared" si="6"/>
        <v>18.07</v>
      </c>
      <c r="I427" s="19">
        <v>9.035</v>
      </c>
      <c r="J427" s="19"/>
      <c r="K427" s="19">
        <v>9.035</v>
      </c>
      <c r="L427" s="19" t="s">
        <v>99</v>
      </c>
      <c r="M427" s="19">
        <v>120</v>
      </c>
      <c r="N427" s="19">
        <v>8</v>
      </c>
      <c r="O427" s="23" t="s">
        <v>2016</v>
      </c>
      <c r="P427" s="19" t="s">
        <v>170</v>
      </c>
      <c r="Q427" s="19" t="s">
        <v>171</v>
      </c>
      <c r="R427" s="45" t="s">
        <v>172</v>
      </c>
    </row>
    <row r="428" ht="36" spans="1:18">
      <c r="A428" s="19" t="s">
        <v>61</v>
      </c>
      <c r="B428" s="19" t="s">
        <v>72</v>
      </c>
      <c r="C428" s="26" t="s">
        <v>2017</v>
      </c>
      <c r="D428" s="23" t="s">
        <v>2018</v>
      </c>
      <c r="E428" s="23" t="s">
        <v>2019</v>
      </c>
      <c r="F428" s="19" t="s">
        <v>1160</v>
      </c>
      <c r="G428" s="19" t="s">
        <v>1160</v>
      </c>
      <c r="H428" s="19">
        <f t="shared" si="6"/>
        <v>20</v>
      </c>
      <c r="I428" s="19">
        <v>10</v>
      </c>
      <c r="J428" s="19"/>
      <c r="K428" s="19">
        <v>10</v>
      </c>
      <c r="L428" s="19" t="s">
        <v>99</v>
      </c>
      <c r="M428" s="19">
        <v>1000</v>
      </c>
      <c r="N428" s="19">
        <v>346</v>
      </c>
      <c r="O428" s="23" t="s">
        <v>2020</v>
      </c>
      <c r="P428" s="19" t="s">
        <v>2021</v>
      </c>
      <c r="Q428" s="19" t="s">
        <v>171</v>
      </c>
      <c r="R428" s="19" t="s">
        <v>2021</v>
      </c>
    </row>
    <row r="429" ht="36" spans="1:18">
      <c r="A429" s="19" t="s">
        <v>61</v>
      </c>
      <c r="B429" s="19" t="s">
        <v>1950</v>
      </c>
      <c r="C429" s="20" t="s">
        <v>2022</v>
      </c>
      <c r="D429" s="23" t="s">
        <v>2023</v>
      </c>
      <c r="E429" s="23" t="s">
        <v>2024</v>
      </c>
      <c r="F429" s="19" t="s">
        <v>97</v>
      </c>
      <c r="G429" s="19" t="s">
        <v>519</v>
      </c>
      <c r="H429" s="19">
        <f t="shared" si="6"/>
        <v>20</v>
      </c>
      <c r="I429" s="19">
        <v>10</v>
      </c>
      <c r="J429" s="19"/>
      <c r="K429" s="19">
        <v>10</v>
      </c>
      <c r="L429" s="19" t="s">
        <v>99</v>
      </c>
      <c r="M429" s="19">
        <v>5</v>
      </c>
      <c r="N429" s="19">
        <v>5</v>
      </c>
      <c r="O429" s="23" t="s">
        <v>2025</v>
      </c>
      <c r="P429" s="19" t="s">
        <v>170</v>
      </c>
      <c r="Q429" s="19" t="s">
        <v>171</v>
      </c>
      <c r="R429" s="45" t="s">
        <v>172</v>
      </c>
    </row>
    <row r="430" ht="36" spans="1:18">
      <c r="A430" s="32" t="s">
        <v>61</v>
      </c>
      <c r="B430" s="32" t="s">
        <v>1936</v>
      </c>
      <c r="C430" s="20" t="s">
        <v>664</v>
      </c>
      <c r="D430" s="33" t="s">
        <v>2026</v>
      </c>
      <c r="E430" s="33" t="s">
        <v>2027</v>
      </c>
      <c r="F430" s="32" t="s">
        <v>106</v>
      </c>
      <c r="G430" s="32" t="s">
        <v>303</v>
      </c>
      <c r="H430" s="19">
        <f t="shared" si="6"/>
        <v>20</v>
      </c>
      <c r="I430" s="32">
        <v>10</v>
      </c>
      <c r="J430" s="19"/>
      <c r="K430" s="32">
        <v>10</v>
      </c>
      <c r="L430" s="32" t="s">
        <v>99</v>
      </c>
      <c r="M430" s="38">
        <v>21</v>
      </c>
      <c r="N430" s="38">
        <v>1</v>
      </c>
      <c r="O430" s="33" t="s">
        <v>2028</v>
      </c>
      <c r="P430" s="19" t="s">
        <v>170</v>
      </c>
      <c r="Q430" s="19" t="s">
        <v>171</v>
      </c>
      <c r="R430" s="45" t="s">
        <v>172</v>
      </c>
    </row>
    <row r="431" ht="48" spans="1:18">
      <c r="A431" s="19" t="s">
        <v>61</v>
      </c>
      <c r="B431" s="19" t="s">
        <v>72</v>
      </c>
      <c r="C431" s="96" t="s">
        <v>2029</v>
      </c>
      <c r="D431" s="23" t="s">
        <v>2030</v>
      </c>
      <c r="E431" s="23" t="s">
        <v>2031</v>
      </c>
      <c r="F431" s="19" t="s">
        <v>376</v>
      </c>
      <c r="G431" s="19" t="s">
        <v>1004</v>
      </c>
      <c r="H431" s="19">
        <f t="shared" si="6"/>
        <v>20</v>
      </c>
      <c r="I431" s="32">
        <v>10</v>
      </c>
      <c r="J431" s="19"/>
      <c r="K431" s="32">
        <v>10</v>
      </c>
      <c r="L431" s="19" t="s">
        <v>99</v>
      </c>
      <c r="M431" s="19">
        <v>365</v>
      </c>
      <c r="N431" s="19">
        <v>1</v>
      </c>
      <c r="O431" s="23" t="s">
        <v>2032</v>
      </c>
      <c r="P431" s="19" t="s">
        <v>170</v>
      </c>
      <c r="Q431" s="45" t="s">
        <v>115</v>
      </c>
      <c r="R431" s="45" t="s">
        <v>172</v>
      </c>
    </row>
    <row r="432" ht="36" spans="1:18">
      <c r="A432" s="19" t="s">
        <v>61</v>
      </c>
      <c r="B432" s="19" t="s">
        <v>72</v>
      </c>
      <c r="C432" s="94" t="s">
        <v>2033</v>
      </c>
      <c r="D432" s="23" t="s">
        <v>2034</v>
      </c>
      <c r="E432" s="23" t="s">
        <v>2035</v>
      </c>
      <c r="F432" s="19" t="s">
        <v>241</v>
      </c>
      <c r="G432" s="19" t="s">
        <v>2036</v>
      </c>
      <c r="H432" s="19">
        <f t="shared" si="6"/>
        <v>20</v>
      </c>
      <c r="I432" s="32">
        <v>10</v>
      </c>
      <c r="J432" s="19"/>
      <c r="K432" s="32">
        <v>10</v>
      </c>
      <c r="L432" s="19" t="s">
        <v>99</v>
      </c>
      <c r="M432" s="19">
        <v>594</v>
      </c>
      <c r="N432" s="19">
        <v>11</v>
      </c>
      <c r="O432" s="23" t="s">
        <v>2037</v>
      </c>
      <c r="P432" s="19" t="s">
        <v>170</v>
      </c>
      <c r="Q432" s="19" t="s">
        <v>171</v>
      </c>
      <c r="R432" s="45" t="s">
        <v>172</v>
      </c>
    </row>
    <row r="433" ht="48" spans="1:18">
      <c r="A433" s="19" t="s">
        <v>61</v>
      </c>
      <c r="B433" s="19" t="s">
        <v>2038</v>
      </c>
      <c r="C433" s="20" t="s">
        <v>2039</v>
      </c>
      <c r="D433" s="23" t="s">
        <v>2040</v>
      </c>
      <c r="E433" s="23" t="s">
        <v>2041</v>
      </c>
      <c r="F433" s="19" t="s">
        <v>130</v>
      </c>
      <c r="G433" s="19" t="s">
        <v>1531</v>
      </c>
      <c r="H433" s="19">
        <f t="shared" si="6"/>
        <v>20</v>
      </c>
      <c r="I433" s="19">
        <v>10</v>
      </c>
      <c r="J433" s="19"/>
      <c r="K433" s="19">
        <v>10</v>
      </c>
      <c r="L433" s="19" t="s">
        <v>99</v>
      </c>
      <c r="M433" s="19">
        <v>178</v>
      </c>
      <c r="N433" s="19">
        <v>9</v>
      </c>
      <c r="O433" s="23" t="s">
        <v>2042</v>
      </c>
      <c r="P433" s="19" t="s">
        <v>170</v>
      </c>
      <c r="Q433" s="45" t="s">
        <v>115</v>
      </c>
      <c r="R433" s="45" t="s">
        <v>172</v>
      </c>
    </row>
    <row r="434" ht="36" spans="1:18">
      <c r="A434" s="19" t="s">
        <v>61</v>
      </c>
      <c r="B434" s="19" t="s">
        <v>1950</v>
      </c>
      <c r="C434" s="26" t="s">
        <v>2043</v>
      </c>
      <c r="D434" s="19" t="s">
        <v>2044</v>
      </c>
      <c r="E434" s="19" t="s">
        <v>2045</v>
      </c>
      <c r="F434" s="19" t="s">
        <v>183</v>
      </c>
      <c r="G434" s="19" t="s">
        <v>672</v>
      </c>
      <c r="H434" s="19">
        <f t="shared" si="6"/>
        <v>20</v>
      </c>
      <c r="I434" s="19">
        <v>10</v>
      </c>
      <c r="J434" s="19"/>
      <c r="K434" s="19">
        <v>10</v>
      </c>
      <c r="L434" s="19" t="s">
        <v>99</v>
      </c>
      <c r="M434" s="19">
        <v>54</v>
      </c>
      <c r="N434" s="19">
        <v>3</v>
      </c>
      <c r="O434" s="19" t="s">
        <v>2046</v>
      </c>
      <c r="P434" s="19" t="s">
        <v>170</v>
      </c>
      <c r="Q434" s="19" t="s">
        <v>171</v>
      </c>
      <c r="R434" s="45" t="s">
        <v>172</v>
      </c>
    </row>
    <row r="435" ht="60" spans="1:18">
      <c r="A435" s="19" t="s">
        <v>61</v>
      </c>
      <c r="B435" s="19" t="s">
        <v>1950</v>
      </c>
      <c r="C435" s="20" t="s">
        <v>2047</v>
      </c>
      <c r="D435" s="23" t="s">
        <v>2048</v>
      </c>
      <c r="E435" s="23" t="s">
        <v>2049</v>
      </c>
      <c r="F435" s="19" t="s">
        <v>661</v>
      </c>
      <c r="G435" s="19" t="s">
        <v>887</v>
      </c>
      <c r="H435" s="19">
        <f t="shared" si="6"/>
        <v>20.08</v>
      </c>
      <c r="I435" s="19">
        <v>10.04</v>
      </c>
      <c r="J435" s="19"/>
      <c r="K435" s="19">
        <v>10.04</v>
      </c>
      <c r="L435" s="19" t="s">
        <v>99</v>
      </c>
      <c r="M435" s="19">
        <v>286</v>
      </c>
      <c r="N435" s="19">
        <v>5</v>
      </c>
      <c r="O435" s="23" t="s">
        <v>2050</v>
      </c>
      <c r="P435" s="19" t="s">
        <v>170</v>
      </c>
      <c r="Q435" s="19" t="s">
        <v>171</v>
      </c>
      <c r="R435" s="45" t="s">
        <v>172</v>
      </c>
    </row>
    <row r="436" ht="48" spans="1:18">
      <c r="A436" s="19" t="s">
        <v>61</v>
      </c>
      <c r="B436" s="19" t="s">
        <v>72</v>
      </c>
      <c r="C436" s="20" t="s">
        <v>2051</v>
      </c>
      <c r="D436" s="23" t="s">
        <v>2052</v>
      </c>
      <c r="E436" s="23" t="s">
        <v>2053</v>
      </c>
      <c r="F436" s="19" t="s">
        <v>176</v>
      </c>
      <c r="G436" s="19" t="s">
        <v>1491</v>
      </c>
      <c r="H436" s="19">
        <f t="shared" si="6"/>
        <v>20.98</v>
      </c>
      <c r="I436" s="19">
        <v>10.49</v>
      </c>
      <c r="J436" s="19"/>
      <c r="K436" s="19">
        <v>10.49</v>
      </c>
      <c r="L436" s="19" t="s">
        <v>99</v>
      </c>
      <c r="M436" s="19">
        <v>45</v>
      </c>
      <c r="N436" s="19">
        <v>4</v>
      </c>
      <c r="O436" s="23" t="s">
        <v>2054</v>
      </c>
      <c r="P436" s="19" t="s">
        <v>2021</v>
      </c>
      <c r="Q436" s="19" t="s">
        <v>171</v>
      </c>
      <c r="R436" s="19" t="s">
        <v>2021</v>
      </c>
    </row>
    <row r="437" ht="36" spans="1:18">
      <c r="A437" s="19" t="s">
        <v>61</v>
      </c>
      <c r="B437" s="19" t="s">
        <v>1950</v>
      </c>
      <c r="C437" s="20" t="s">
        <v>2055</v>
      </c>
      <c r="D437" s="23" t="s">
        <v>2056</v>
      </c>
      <c r="E437" s="23" t="s">
        <v>2057</v>
      </c>
      <c r="F437" s="19" t="s">
        <v>97</v>
      </c>
      <c r="G437" s="19" t="s">
        <v>1958</v>
      </c>
      <c r="H437" s="19">
        <f t="shared" si="6"/>
        <v>21</v>
      </c>
      <c r="I437" s="19">
        <v>10.5</v>
      </c>
      <c r="J437" s="19"/>
      <c r="K437" s="19">
        <v>10.5</v>
      </c>
      <c r="L437" s="19" t="s">
        <v>99</v>
      </c>
      <c r="M437" s="19">
        <v>47</v>
      </c>
      <c r="N437" s="19">
        <v>3</v>
      </c>
      <c r="O437" s="23" t="s">
        <v>2058</v>
      </c>
      <c r="P437" s="19" t="s">
        <v>170</v>
      </c>
      <c r="Q437" s="19" t="s">
        <v>171</v>
      </c>
      <c r="R437" s="45" t="s">
        <v>172</v>
      </c>
    </row>
    <row r="438" ht="36" spans="1:18">
      <c r="A438" s="19" t="s">
        <v>61</v>
      </c>
      <c r="B438" s="19" t="s">
        <v>72</v>
      </c>
      <c r="C438" s="20" t="s">
        <v>2059</v>
      </c>
      <c r="D438" s="23" t="s">
        <v>2060</v>
      </c>
      <c r="E438" s="23" t="s">
        <v>2061</v>
      </c>
      <c r="F438" s="19" t="s">
        <v>183</v>
      </c>
      <c r="G438" s="19" t="s">
        <v>184</v>
      </c>
      <c r="H438" s="19">
        <f t="shared" si="6"/>
        <v>21</v>
      </c>
      <c r="I438" s="19">
        <v>10.5</v>
      </c>
      <c r="J438" s="19"/>
      <c r="K438" s="19">
        <v>10.5</v>
      </c>
      <c r="L438" s="19" t="s">
        <v>99</v>
      </c>
      <c r="M438" s="19">
        <v>80</v>
      </c>
      <c r="N438" s="19">
        <v>3</v>
      </c>
      <c r="O438" s="23" t="s">
        <v>2062</v>
      </c>
      <c r="P438" s="19" t="s">
        <v>170</v>
      </c>
      <c r="Q438" s="19" t="s">
        <v>171</v>
      </c>
      <c r="R438" s="45" t="s">
        <v>172</v>
      </c>
    </row>
    <row r="439" ht="36" spans="1:18">
      <c r="A439" s="19" t="s">
        <v>61</v>
      </c>
      <c r="B439" s="19" t="s">
        <v>1950</v>
      </c>
      <c r="C439" s="29" t="s">
        <v>2063</v>
      </c>
      <c r="D439" s="23" t="s">
        <v>2064</v>
      </c>
      <c r="E439" s="23" t="s">
        <v>2065</v>
      </c>
      <c r="F439" s="19" t="s">
        <v>97</v>
      </c>
      <c r="G439" s="19" t="s">
        <v>146</v>
      </c>
      <c r="H439" s="19">
        <f t="shared" si="6"/>
        <v>22</v>
      </c>
      <c r="I439" s="19">
        <v>11</v>
      </c>
      <c r="J439" s="19"/>
      <c r="K439" s="19">
        <v>11</v>
      </c>
      <c r="L439" s="19" t="s">
        <v>99</v>
      </c>
      <c r="M439" s="19">
        <v>139</v>
      </c>
      <c r="N439" s="19">
        <v>19</v>
      </c>
      <c r="O439" s="23" t="s">
        <v>2066</v>
      </c>
      <c r="P439" s="19" t="s">
        <v>170</v>
      </c>
      <c r="Q439" s="19" t="s">
        <v>171</v>
      </c>
      <c r="R439" s="45" t="s">
        <v>172</v>
      </c>
    </row>
    <row r="440" ht="36" spans="1:18">
      <c r="A440" s="19" t="s">
        <v>61</v>
      </c>
      <c r="B440" s="19" t="s">
        <v>72</v>
      </c>
      <c r="C440" s="20" t="s">
        <v>2067</v>
      </c>
      <c r="D440" s="23" t="s">
        <v>2068</v>
      </c>
      <c r="E440" s="23" t="s">
        <v>2069</v>
      </c>
      <c r="F440" s="19" t="s">
        <v>183</v>
      </c>
      <c r="G440" s="19" t="s">
        <v>717</v>
      </c>
      <c r="H440" s="19">
        <f t="shared" si="6"/>
        <v>22</v>
      </c>
      <c r="I440" s="19">
        <v>11</v>
      </c>
      <c r="J440" s="19"/>
      <c r="K440" s="19">
        <v>11</v>
      </c>
      <c r="L440" s="19" t="s">
        <v>99</v>
      </c>
      <c r="M440" s="19">
        <v>105</v>
      </c>
      <c r="N440" s="19">
        <v>6</v>
      </c>
      <c r="O440" s="23" t="s">
        <v>2070</v>
      </c>
      <c r="P440" s="19" t="s">
        <v>170</v>
      </c>
      <c r="Q440" s="19" t="s">
        <v>171</v>
      </c>
      <c r="R440" s="45" t="s">
        <v>172</v>
      </c>
    </row>
    <row r="441" ht="48" spans="1:18">
      <c r="A441" s="19" t="s">
        <v>61</v>
      </c>
      <c r="B441" s="19" t="s">
        <v>72</v>
      </c>
      <c r="C441" s="29" t="s">
        <v>2071</v>
      </c>
      <c r="D441" s="23" t="s">
        <v>2072</v>
      </c>
      <c r="E441" s="23" t="s">
        <v>2073</v>
      </c>
      <c r="F441" s="19" t="s">
        <v>661</v>
      </c>
      <c r="G441" s="19" t="s">
        <v>2074</v>
      </c>
      <c r="H441" s="19">
        <f t="shared" si="6"/>
        <v>22</v>
      </c>
      <c r="I441" s="19">
        <v>11</v>
      </c>
      <c r="J441" s="19"/>
      <c r="K441" s="19">
        <v>11</v>
      </c>
      <c r="L441" s="19" t="s">
        <v>99</v>
      </c>
      <c r="M441" s="19">
        <v>310</v>
      </c>
      <c r="N441" s="19">
        <v>6</v>
      </c>
      <c r="O441" s="23" t="s">
        <v>2075</v>
      </c>
      <c r="P441" s="19" t="s">
        <v>170</v>
      </c>
      <c r="Q441" s="19" t="s">
        <v>115</v>
      </c>
      <c r="R441" s="45" t="s">
        <v>172</v>
      </c>
    </row>
    <row r="442" ht="36" spans="1:18">
      <c r="A442" s="19" t="s">
        <v>61</v>
      </c>
      <c r="B442" s="19" t="s">
        <v>72</v>
      </c>
      <c r="C442" s="29" t="s">
        <v>2076</v>
      </c>
      <c r="D442" s="23" t="s">
        <v>2077</v>
      </c>
      <c r="E442" s="23" t="s">
        <v>2078</v>
      </c>
      <c r="F442" s="19" t="s">
        <v>277</v>
      </c>
      <c r="G442" s="19" t="s">
        <v>667</v>
      </c>
      <c r="H442" s="19">
        <f t="shared" si="6"/>
        <v>22</v>
      </c>
      <c r="I442" s="19">
        <v>11</v>
      </c>
      <c r="J442" s="19"/>
      <c r="K442" s="19">
        <v>11</v>
      </c>
      <c r="L442" s="19" t="s">
        <v>99</v>
      </c>
      <c r="M442" s="19">
        <v>557</v>
      </c>
      <c r="N442" s="19">
        <v>12</v>
      </c>
      <c r="O442" s="23" t="s">
        <v>2079</v>
      </c>
      <c r="P442" s="19" t="s">
        <v>170</v>
      </c>
      <c r="Q442" s="19" t="s">
        <v>171</v>
      </c>
      <c r="R442" s="45" t="s">
        <v>172</v>
      </c>
    </row>
    <row r="443" ht="36" spans="1:18">
      <c r="A443" s="19" t="s">
        <v>61</v>
      </c>
      <c r="B443" s="19" t="s">
        <v>1950</v>
      </c>
      <c r="C443" s="29" t="s">
        <v>2080</v>
      </c>
      <c r="D443" s="23" t="s">
        <v>2081</v>
      </c>
      <c r="E443" s="23" t="s">
        <v>2082</v>
      </c>
      <c r="F443" s="19" t="s">
        <v>97</v>
      </c>
      <c r="G443" s="19" t="s">
        <v>2083</v>
      </c>
      <c r="H443" s="19">
        <f t="shared" si="6"/>
        <v>23</v>
      </c>
      <c r="I443" s="19">
        <v>11.5</v>
      </c>
      <c r="J443" s="19"/>
      <c r="K443" s="19">
        <v>11.5</v>
      </c>
      <c r="L443" s="19" t="s">
        <v>99</v>
      </c>
      <c r="M443" s="19">
        <v>325</v>
      </c>
      <c r="N443" s="19">
        <v>13</v>
      </c>
      <c r="O443" s="23" t="s">
        <v>2084</v>
      </c>
      <c r="P443" s="19" t="s">
        <v>170</v>
      </c>
      <c r="Q443" s="19" t="s">
        <v>171</v>
      </c>
      <c r="R443" s="45" t="s">
        <v>172</v>
      </c>
    </row>
    <row r="444" ht="48" spans="1:18">
      <c r="A444" s="19" t="s">
        <v>61</v>
      </c>
      <c r="B444" s="19" t="s">
        <v>1950</v>
      </c>
      <c r="C444" s="26" t="s">
        <v>2085</v>
      </c>
      <c r="D444" s="23" t="s">
        <v>2086</v>
      </c>
      <c r="E444" s="23" t="s">
        <v>2087</v>
      </c>
      <c r="F444" s="19" t="s">
        <v>317</v>
      </c>
      <c r="G444" s="19" t="s">
        <v>2088</v>
      </c>
      <c r="H444" s="19">
        <f t="shared" si="6"/>
        <v>24</v>
      </c>
      <c r="I444" s="19">
        <v>12</v>
      </c>
      <c r="J444" s="19"/>
      <c r="K444" s="19">
        <v>12</v>
      </c>
      <c r="L444" s="19" t="s">
        <v>99</v>
      </c>
      <c r="M444" s="19">
        <v>1420</v>
      </c>
      <c r="N444" s="19">
        <v>18</v>
      </c>
      <c r="O444" s="23" t="s">
        <v>2089</v>
      </c>
      <c r="P444" s="19" t="s">
        <v>170</v>
      </c>
      <c r="Q444" s="19" t="s">
        <v>171</v>
      </c>
      <c r="R444" s="45" t="s">
        <v>172</v>
      </c>
    </row>
    <row r="445" ht="48" spans="1:18">
      <c r="A445" s="19" t="s">
        <v>61</v>
      </c>
      <c r="B445" s="19" t="s">
        <v>1950</v>
      </c>
      <c r="C445" s="20" t="s">
        <v>2090</v>
      </c>
      <c r="D445" s="23" t="s">
        <v>2091</v>
      </c>
      <c r="E445" s="23" t="s">
        <v>2092</v>
      </c>
      <c r="F445" s="19" t="s">
        <v>130</v>
      </c>
      <c r="G445" s="19" t="s">
        <v>2003</v>
      </c>
      <c r="H445" s="19">
        <f t="shared" si="6"/>
        <v>24</v>
      </c>
      <c r="I445" s="32">
        <v>12</v>
      </c>
      <c r="J445" s="32"/>
      <c r="K445" s="32">
        <v>12</v>
      </c>
      <c r="L445" s="19" t="s">
        <v>99</v>
      </c>
      <c r="M445" s="19">
        <v>151</v>
      </c>
      <c r="N445" s="19">
        <v>5</v>
      </c>
      <c r="O445" s="23" t="s">
        <v>2093</v>
      </c>
      <c r="P445" s="19" t="s">
        <v>170</v>
      </c>
      <c r="Q445" s="19" t="s">
        <v>171</v>
      </c>
      <c r="R445" s="45" t="s">
        <v>172</v>
      </c>
    </row>
    <row r="446" ht="36" spans="1:18">
      <c r="A446" s="19" t="s">
        <v>61</v>
      </c>
      <c r="B446" s="19" t="s">
        <v>1950</v>
      </c>
      <c r="C446" s="20" t="s">
        <v>2094</v>
      </c>
      <c r="D446" s="23" t="s">
        <v>2095</v>
      </c>
      <c r="E446" s="23" t="s">
        <v>2096</v>
      </c>
      <c r="F446" s="19" t="s">
        <v>97</v>
      </c>
      <c r="G446" s="19" t="s">
        <v>2097</v>
      </c>
      <c r="H446" s="19">
        <f t="shared" si="6"/>
        <v>25</v>
      </c>
      <c r="I446" s="19">
        <v>12.5</v>
      </c>
      <c r="J446" s="19"/>
      <c r="K446" s="19">
        <v>12.5</v>
      </c>
      <c r="L446" s="19" t="s">
        <v>99</v>
      </c>
      <c r="M446" s="19">
        <v>186</v>
      </c>
      <c r="N446" s="19">
        <v>14</v>
      </c>
      <c r="O446" s="23" t="s">
        <v>2098</v>
      </c>
      <c r="P446" s="19" t="s">
        <v>170</v>
      </c>
      <c r="Q446" s="19" t="s">
        <v>171</v>
      </c>
      <c r="R446" s="45" t="s">
        <v>172</v>
      </c>
    </row>
    <row r="447" ht="36" spans="1:18">
      <c r="A447" s="32" t="s">
        <v>61</v>
      </c>
      <c r="B447" s="19" t="s">
        <v>72</v>
      </c>
      <c r="C447" s="26" t="s">
        <v>2099</v>
      </c>
      <c r="D447" s="33" t="s">
        <v>2100</v>
      </c>
      <c r="E447" s="33" t="s">
        <v>2101</v>
      </c>
      <c r="F447" s="32" t="s">
        <v>106</v>
      </c>
      <c r="G447" s="32" t="s">
        <v>338</v>
      </c>
      <c r="H447" s="19">
        <f t="shared" si="6"/>
        <v>25</v>
      </c>
      <c r="I447" s="32">
        <v>12.5</v>
      </c>
      <c r="J447" s="19"/>
      <c r="K447" s="32">
        <v>12.5</v>
      </c>
      <c r="L447" s="32" t="s">
        <v>99</v>
      </c>
      <c r="M447" s="40">
        <v>70</v>
      </c>
      <c r="N447" s="40">
        <v>2</v>
      </c>
      <c r="O447" s="33" t="s">
        <v>2102</v>
      </c>
      <c r="P447" s="19" t="s">
        <v>170</v>
      </c>
      <c r="Q447" s="19" t="s">
        <v>171</v>
      </c>
      <c r="R447" s="45" t="s">
        <v>172</v>
      </c>
    </row>
    <row r="448" ht="36" spans="1:18">
      <c r="A448" s="19" t="s">
        <v>61</v>
      </c>
      <c r="B448" s="19" t="s">
        <v>72</v>
      </c>
      <c r="C448" s="26" t="s">
        <v>2103</v>
      </c>
      <c r="D448" s="23" t="s">
        <v>2104</v>
      </c>
      <c r="E448" s="23" t="s">
        <v>2105</v>
      </c>
      <c r="F448" s="19" t="s">
        <v>176</v>
      </c>
      <c r="G448" s="19" t="s">
        <v>1215</v>
      </c>
      <c r="H448" s="19">
        <f t="shared" si="6"/>
        <v>25</v>
      </c>
      <c r="I448" s="32">
        <v>12.5</v>
      </c>
      <c r="J448" s="19"/>
      <c r="K448" s="32">
        <v>12.5</v>
      </c>
      <c r="L448" s="19" t="s">
        <v>99</v>
      </c>
      <c r="M448" s="38">
        <v>460</v>
      </c>
      <c r="N448" s="19">
        <v>16</v>
      </c>
      <c r="O448" s="23" t="s">
        <v>2106</v>
      </c>
      <c r="P448" s="19" t="s">
        <v>170</v>
      </c>
      <c r="Q448" s="19" t="s">
        <v>171</v>
      </c>
      <c r="R448" s="45" t="s">
        <v>172</v>
      </c>
    </row>
    <row r="449" ht="36" spans="1:18">
      <c r="A449" s="19" t="s">
        <v>61</v>
      </c>
      <c r="B449" s="19" t="s">
        <v>72</v>
      </c>
      <c r="C449" s="20" t="s">
        <v>2107</v>
      </c>
      <c r="D449" s="23" t="s">
        <v>2108</v>
      </c>
      <c r="E449" s="23" t="s">
        <v>2109</v>
      </c>
      <c r="F449" s="19" t="s">
        <v>119</v>
      </c>
      <c r="G449" s="19" t="s">
        <v>1436</v>
      </c>
      <c r="H449" s="19">
        <f t="shared" si="6"/>
        <v>25</v>
      </c>
      <c r="I449" s="19">
        <v>12.5</v>
      </c>
      <c r="J449" s="19"/>
      <c r="K449" s="19">
        <v>12.5</v>
      </c>
      <c r="L449" s="19" t="s">
        <v>99</v>
      </c>
      <c r="M449" s="19">
        <v>70</v>
      </c>
      <c r="N449" s="19">
        <v>5</v>
      </c>
      <c r="O449" s="23" t="s">
        <v>2110</v>
      </c>
      <c r="P449" s="19" t="s">
        <v>170</v>
      </c>
      <c r="Q449" s="19" t="s">
        <v>171</v>
      </c>
      <c r="R449" s="45" t="s">
        <v>172</v>
      </c>
    </row>
    <row r="450" ht="36" spans="1:18">
      <c r="A450" s="19" t="s">
        <v>61</v>
      </c>
      <c r="B450" s="19" t="s">
        <v>1950</v>
      </c>
      <c r="C450" s="20" t="s">
        <v>2111</v>
      </c>
      <c r="D450" s="23" t="s">
        <v>2112</v>
      </c>
      <c r="E450" s="23" t="s">
        <v>2113</v>
      </c>
      <c r="F450" s="19" t="s">
        <v>112</v>
      </c>
      <c r="G450" s="19" t="s">
        <v>391</v>
      </c>
      <c r="H450" s="19">
        <f t="shared" si="6"/>
        <v>25.6</v>
      </c>
      <c r="I450" s="19">
        <v>12.8</v>
      </c>
      <c r="J450" s="19"/>
      <c r="K450" s="19">
        <v>12.8</v>
      </c>
      <c r="L450" s="19" t="s">
        <v>99</v>
      </c>
      <c r="M450" s="19">
        <v>85</v>
      </c>
      <c r="N450" s="19">
        <v>3</v>
      </c>
      <c r="O450" s="23" t="s">
        <v>2114</v>
      </c>
      <c r="P450" s="19" t="s">
        <v>170</v>
      </c>
      <c r="Q450" s="19" t="s">
        <v>171</v>
      </c>
      <c r="R450" s="45" t="s">
        <v>172</v>
      </c>
    </row>
    <row r="451" ht="48" spans="1:18">
      <c r="A451" s="19" t="s">
        <v>61</v>
      </c>
      <c r="B451" s="19" t="s">
        <v>1950</v>
      </c>
      <c r="C451" s="20" t="s">
        <v>2115</v>
      </c>
      <c r="D451" s="23" t="s">
        <v>2116</v>
      </c>
      <c r="E451" s="23" t="s">
        <v>2117</v>
      </c>
      <c r="F451" s="19" t="s">
        <v>97</v>
      </c>
      <c r="G451" s="19" t="s">
        <v>2118</v>
      </c>
      <c r="H451" s="19">
        <f t="shared" si="6"/>
        <v>27</v>
      </c>
      <c r="I451" s="19">
        <v>13.5</v>
      </c>
      <c r="J451" s="19"/>
      <c r="K451" s="19">
        <v>13.5</v>
      </c>
      <c r="L451" s="19" t="s">
        <v>99</v>
      </c>
      <c r="M451" s="19">
        <v>30</v>
      </c>
      <c r="N451" s="19">
        <v>16</v>
      </c>
      <c r="O451" s="23" t="s">
        <v>2119</v>
      </c>
      <c r="P451" s="19" t="s">
        <v>170</v>
      </c>
      <c r="Q451" s="19" t="s">
        <v>171</v>
      </c>
      <c r="R451" s="45" t="s">
        <v>172</v>
      </c>
    </row>
    <row r="452" ht="36" spans="1:18">
      <c r="A452" s="19" t="s">
        <v>61</v>
      </c>
      <c r="B452" s="19" t="s">
        <v>72</v>
      </c>
      <c r="C452" s="20" t="s">
        <v>2120</v>
      </c>
      <c r="D452" s="23" t="s">
        <v>2121</v>
      </c>
      <c r="E452" s="23" t="s">
        <v>2122</v>
      </c>
      <c r="F452" s="19" t="s">
        <v>376</v>
      </c>
      <c r="G452" s="19" t="s">
        <v>750</v>
      </c>
      <c r="H452" s="19">
        <f t="shared" si="6"/>
        <v>28</v>
      </c>
      <c r="I452" s="32">
        <v>14</v>
      </c>
      <c r="J452" s="19"/>
      <c r="K452" s="32">
        <v>14</v>
      </c>
      <c r="L452" s="19" t="s">
        <v>99</v>
      </c>
      <c r="M452" s="19">
        <v>72</v>
      </c>
      <c r="N452" s="19">
        <v>10</v>
      </c>
      <c r="O452" s="23" t="s">
        <v>2123</v>
      </c>
      <c r="P452" s="19" t="s">
        <v>170</v>
      </c>
      <c r="Q452" s="19" t="s">
        <v>171</v>
      </c>
      <c r="R452" s="45" t="s">
        <v>172</v>
      </c>
    </row>
    <row r="453" ht="28" spans="1:18">
      <c r="A453" s="19" t="s">
        <v>61</v>
      </c>
      <c r="B453" s="24" t="s">
        <v>1936</v>
      </c>
      <c r="C453" s="20" t="s">
        <v>2124</v>
      </c>
      <c r="D453" s="23" t="s">
        <v>2125</v>
      </c>
      <c r="E453" s="23" t="s">
        <v>2126</v>
      </c>
      <c r="F453" s="19" t="s">
        <v>176</v>
      </c>
      <c r="G453" s="19" t="s">
        <v>913</v>
      </c>
      <c r="H453" s="19">
        <f t="shared" ref="H453:H516" si="7">I453+K453</f>
        <v>28</v>
      </c>
      <c r="I453" s="45">
        <v>14</v>
      </c>
      <c r="J453" s="19"/>
      <c r="K453" s="45">
        <v>14</v>
      </c>
      <c r="L453" s="19" t="s">
        <v>99</v>
      </c>
      <c r="M453" s="38">
        <v>365</v>
      </c>
      <c r="N453" s="19">
        <v>10</v>
      </c>
      <c r="O453" s="23" t="s">
        <v>2127</v>
      </c>
      <c r="P453" s="19" t="s">
        <v>170</v>
      </c>
      <c r="Q453" s="19" t="s">
        <v>171</v>
      </c>
      <c r="R453" s="45" t="s">
        <v>172</v>
      </c>
    </row>
    <row r="454" ht="36" spans="1:18">
      <c r="A454" s="19" t="s">
        <v>61</v>
      </c>
      <c r="B454" s="19" t="s">
        <v>1950</v>
      </c>
      <c r="C454" s="20" t="s">
        <v>2128</v>
      </c>
      <c r="D454" s="23" t="s">
        <v>2129</v>
      </c>
      <c r="E454" s="23" t="s">
        <v>2130</v>
      </c>
      <c r="F454" s="19" t="s">
        <v>661</v>
      </c>
      <c r="G454" s="19" t="s">
        <v>887</v>
      </c>
      <c r="H454" s="19">
        <f t="shared" si="7"/>
        <v>28.5</v>
      </c>
      <c r="I454" s="19">
        <v>14.25</v>
      </c>
      <c r="J454" s="19"/>
      <c r="K454" s="19">
        <v>14.25</v>
      </c>
      <c r="L454" s="19" t="s">
        <v>99</v>
      </c>
      <c r="M454" s="19">
        <v>187</v>
      </c>
      <c r="N454" s="19">
        <v>6</v>
      </c>
      <c r="O454" s="23" t="s">
        <v>2131</v>
      </c>
      <c r="P454" s="19" t="s">
        <v>170</v>
      </c>
      <c r="Q454" s="19" t="s">
        <v>171</v>
      </c>
      <c r="R454" s="45" t="s">
        <v>172</v>
      </c>
    </row>
    <row r="455" ht="48" spans="1:18">
      <c r="A455" s="19" t="s">
        <v>61</v>
      </c>
      <c r="B455" s="19" t="s">
        <v>1950</v>
      </c>
      <c r="C455" s="20" t="s">
        <v>2132</v>
      </c>
      <c r="D455" s="19" t="s">
        <v>2133</v>
      </c>
      <c r="E455" s="19" t="s">
        <v>2134</v>
      </c>
      <c r="F455" s="19" t="s">
        <v>119</v>
      </c>
      <c r="G455" s="19" t="s">
        <v>2135</v>
      </c>
      <c r="H455" s="19">
        <f t="shared" si="7"/>
        <v>29.78</v>
      </c>
      <c r="I455" s="19">
        <v>14.89</v>
      </c>
      <c r="J455" s="19"/>
      <c r="K455" s="19">
        <v>14.89</v>
      </c>
      <c r="L455" s="19" t="s">
        <v>99</v>
      </c>
      <c r="M455" s="19">
        <v>695</v>
      </c>
      <c r="N455" s="19">
        <v>52</v>
      </c>
      <c r="O455" s="19" t="s">
        <v>2136</v>
      </c>
      <c r="P455" s="19" t="s">
        <v>170</v>
      </c>
      <c r="Q455" s="19" t="s">
        <v>171</v>
      </c>
      <c r="R455" s="45" t="s">
        <v>172</v>
      </c>
    </row>
    <row r="456" ht="48" spans="1:18">
      <c r="A456" s="19" t="s">
        <v>61</v>
      </c>
      <c r="B456" s="19" t="s">
        <v>1950</v>
      </c>
      <c r="C456" s="20" t="s">
        <v>2137</v>
      </c>
      <c r="D456" s="23" t="s">
        <v>2138</v>
      </c>
      <c r="E456" s="23" t="s">
        <v>2139</v>
      </c>
      <c r="F456" s="19" t="s">
        <v>661</v>
      </c>
      <c r="G456" s="19" t="s">
        <v>887</v>
      </c>
      <c r="H456" s="19">
        <f t="shared" si="7"/>
        <v>29.88</v>
      </c>
      <c r="I456" s="19">
        <v>14.94</v>
      </c>
      <c r="J456" s="19"/>
      <c r="K456" s="19">
        <v>14.94</v>
      </c>
      <c r="L456" s="19" t="s">
        <v>99</v>
      </c>
      <c r="M456" s="19">
        <v>187</v>
      </c>
      <c r="N456" s="19">
        <v>6</v>
      </c>
      <c r="O456" s="23" t="s">
        <v>2140</v>
      </c>
      <c r="P456" s="19" t="s">
        <v>170</v>
      </c>
      <c r="Q456" s="19" t="s">
        <v>171</v>
      </c>
      <c r="R456" s="45" t="s">
        <v>172</v>
      </c>
    </row>
    <row r="457" ht="36" spans="1:18">
      <c r="A457" s="19" t="s">
        <v>61</v>
      </c>
      <c r="B457" s="19" t="s">
        <v>2038</v>
      </c>
      <c r="C457" s="20" t="s">
        <v>2141</v>
      </c>
      <c r="D457" s="23" t="s">
        <v>2142</v>
      </c>
      <c r="E457" s="23" t="s">
        <v>2143</v>
      </c>
      <c r="F457" s="19" t="s">
        <v>183</v>
      </c>
      <c r="G457" s="19" t="s">
        <v>333</v>
      </c>
      <c r="H457" s="19">
        <f t="shared" si="7"/>
        <v>30</v>
      </c>
      <c r="I457" s="19">
        <v>15</v>
      </c>
      <c r="J457" s="19"/>
      <c r="K457" s="19">
        <v>15</v>
      </c>
      <c r="L457" s="19" t="s">
        <v>99</v>
      </c>
      <c r="M457" s="19">
        <v>150</v>
      </c>
      <c r="N457" s="19">
        <v>5</v>
      </c>
      <c r="O457" s="23" t="s">
        <v>2144</v>
      </c>
      <c r="P457" s="19" t="s">
        <v>170</v>
      </c>
      <c r="Q457" s="45" t="s">
        <v>115</v>
      </c>
      <c r="R457" s="45" t="s">
        <v>172</v>
      </c>
    </row>
    <row r="458" ht="36" spans="1:18">
      <c r="A458" s="32" t="s">
        <v>61</v>
      </c>
      <c r="B458" s="19" t="s">
        <v>72</v>
      </c>
      <c r="C458" s="20" t="s">
        <v>2145</v>
      </c>
      <c r="D458" s="33" t="s">
        <v>2146</v>
      </c>
      <c r="E458" s="33" t="s">
        <v>2147</v>
      </c>
      <c r="F458" s="32" t="s">
        <v>106</v>
      </c>
      <c r="G458" s="32" t="s">
        <v>1042</v>
      </c>
      <c r="H458" s="19">
        <f t="shared" si="7"/>
        <v>30</v>
      </c>
      <c r="I458" s="32">
        <v>15</v>
      </c>
      <c r="J458" s="19"/>
      <c r="K458" s="32">
        <v>15</v>
      </c>
      <c r="L458" s="32" t="s">
        <v>99</v>
      </c>
      <c r="M458" s="40">
        <v>75</v>
      </c>
      <c r="N458" s="40">
        <v>2</v>
      </c>
      <c r="O458" s="33" t="s">
        <v>2148</v>
      </c>
      <c r="P458" s="19" t="s">
        <v>170</v>
      </c>
      <c r="Q458" s="19" t="s">
        <v>171</v>
      </c>
      <c r="R458" s="45" t="s">
        <v>172</v>
      </c>
    </row>
    <row r="459" ht="36" spans="1:18">
      <c r="A459" s="32" t="s">
        <v>61</v>
      </c>
      <c r="B459" s="19" t="s">
        <v>72</v>
      </c>
      <c r="C459" s="20" t="s">
        <v>2149</v>
      </c>
      <c r="D459" s="33" t="s">
        <v>2150</v>
      </c>
      <c r="E459" s="33" t="s">
        <v>2151</v>
      </c>
      <c r="F459" s="32" t="s">
        <v>106</v>
      </c>
      <c r="G459" s="32" t="s">
        <v>1393</v>
      </c>
      <c r="H459" s="19">
        <f t="shared" si="7"/>
        <v>30</v>
      </c>
      <c r="I459" s="32">
        <v>15</v>
      </c>
      <c r="J459" s="19"/>
      <c r="K459" s="32">
        <v>15</v>
      </c>
      <c r="L459" s="32" t="s">
        <v>99</v>
      </c>
      <c r="M459" s="38">
        <v>180</v>
      </c>
      <c r="N459" s="38">
        <v>2</v>
      </c>
      <c r="O459" s="33" t="s">
        <v>2152</v>
      </c>
      <c r="P459" s="19" t="s">
        <v>170</v>
      </c>
      <c r="Q459" s="19" t="s">
        <v>171</v>
      </c>
      <c r="R459" s="45" t="s">
        <v>172</v>
      </c>
    </row>
    <row r="460" ht="48" spans="1:18">
      <c r="A460" s="24" t="s">
        <v>61</v>
      </c>
      <c r="B460" s="19" t="s">
        <v>72</v>
      </c>
      <c r="C460" s="20" t="s">
        <v>2153</v>
      </c>
      <c r="D460" s="39" t="s">
        <v>2154</v>
      </c>
      <c r="E460" s="39" t="s">
        <v>2155</v>
      </c>
      <c r="F460" s="24" t="s">
        <v>1145</v>
      </c>
      <c r="G460" s="24" t="s">
        <v>2156</v>
      </c>
      <c r="H460" s="19">
        <f t="shared" si="7"/>
        <v>30</v>
      </c>
      <c r="I460" s="24">
        <v>15</v>
      </c>
      <c r="J460" s="19"/>
      <c r="K460" s="24">
        <v>15</v>
      </c>
      <c r="L460" s="24" t="s">
        <v>99</v>
      </c>
      <c r="M460" s="24">
        <v>485</v>
      </c>
      <c r="N460" s="24" t="s">
        <v>2157</v>
      </c>
      <c r="O460" s="39" t="s">
        <v>2158</v>
      </c>
      <c r="P460" s="19" t="s">
        <v>170</v>
      </c>
      <c r="Q460" s="19" t="s">
        <v>171</v>
      </c>
      <c r="R460" s="45" t="s">
        <v>172</v>
      </c>
    </row>
    <row r="461" ht="48" spans="1:18">
      <c r="A461" s="19" t="s">
        <v>61</v>
      </c>
      <c r="B461" s="19" t="s">
        <v>1950</v>
      </c>
      <c r="C461" s="20" t="s">
        <v>2159</v>
      </c>
      <c r="D461" s="23" t="s">
        <v>2160</v>
      </c>
      <c r="E461" s="23" t="s">
        <v>2161</v>
      </c>
      <c r="F461" s="19" t="s">
        <v>112</v>
      </c>
      <c r="G461" s="19" t="s">
        <v>1076</v>
      </c>
      <c r="H461" s="19">
        <f t="shared" si="7"/>
        <v>30</v>
      </c>
      <c r="I461" s="19">
        <v>15</v>
      </c>
      <c r="J461" s="19"/>
      <c r="K461" s="19">
        <v>15</v>
      </c>
      <c r="L461" s="19" t="s">
        <v>99</v>
      </c>
      <c r="M461" s="19">
        <v>425</v>
      </c>
      <c r="N461" s="19">
        <v>25</v>
      </c>
      <c r="O461" s="23" t="s">
        <v>2162</v>
      </c>
      <c r="P461" s="19" t="s">
        <v>170</v>
      </c>
      <c r="Q461" s="19" t="s">
        <v>171</v>
      </c>
      <c r="R461" s="45" t="s">
        <v>172</v>
      </c>
    </row>
    <row r="462" ht="60" spans="1:18">
      <c r="A462" s="19" t="s">
        <v>61</v>
      </c>
      <c r="B462" s="19" t="s">
        <v>2038</v>
      </c>
      <c r="C462" s="26" t="s">
        <v>2163</v>
      </c>
      <c r="D462" s="23" t="s">
        <v>2164</v>
      </c>
      <c r="E462" s="23" t="s">
        <v>2165</v>
      </c>
      <c r="F462" s="19" t="s">
        <v>112</v>
      </c>
      <c r="G462" s="19" t="s">
        <v>2166</v>
      </c>
      <c r="H462" s="19">
        <f t="shared" si="7"/>
        <v>30</v>
      </c>
      <c r="I462" s="32">
        <v>15</v>
      </c>
      <c r="J462" s="19"/>
      <c r="K462" s="32">
        <v>15</v>
      </c>
      <c r="L462" s="19" t="s">
        <v>99</v>
      </c>
      <c r="M462" s="19">
        <v>242</v>
      </c>
      <c r="N462" s="19">
        <v>8</v>
      </c>
      <c r="O462" s="23" t="s">
        <v>2167</v>
      </c>
      <c r="P462" s="19" t="s">
        <v>170</v>
      </c>
      <c r="Q462" s="19" t="s">
        <v>171</v>
      </c>
      <c r="R462" s="45" t="s">
        <v>172</v>
      </c>
    </row>
    <row r="463" ht="48" spans="1:18">
      <c r="A463" s="19" t="s">
        <v>61</v>
      </c>
      <c r="B463" s="19" t="s">
        <v>72</v>
      </c>
      <c r="C463" s="20" t="s">
        <v>2168</v>
      </c>
      <c r="D463" s="23" t="s">
        <v>2169</v>
      </c>
      <c r="E463" s="23" t="s">
        <v>2170</v>
      </c>
      <c r="F463" s="19" t="s">
        <v>412</v>
      </c>
      <c r="G463" s="19" t="s">
        <v>2171</v>
      </c>
      <c r="H463" s="19">
        <f t="shared" si="7"/>
        <v>30</v>
      </c>
      <c r="I463" s="32">
        <v>15</v>
      </c>
      <c r="J463" s="19"/>
      <c r="K463" s="32">
        <v>15</v>
      </c>
      <c r="L463" s="19" t="s">
        <v>99</v>
      </c>
      <c r="M463" s="19">
        <v>280</v>
      </c>
      <c r="N463" s="19">
        <v>7</v>
      </c>
      <c r="O463" s="23" t="s">
        <v>2172</v>
      </c>
      <c r="P463" s="19" t="s">
        <v>170</v>
      </c>
      <c r="Q463" s="19" t="s">
        <v>171</v>
      </c>
      <c r="R463" s="45" t="s">
        <v>172</v>
      </c>
    </row>
    <row r="464" ht="60" spans="1:18">
      <c r="A464" s="19" t="s">
        <v>61</v>
      </c>
      <c r="B464" s="19" t="s">
        <v>72</v>
      </c>
      <c r="C464" s="26" t="s">
        <v>2173</v>
      </c>
      <c r="D464" s="23" t="s">
        <v>2174</v>
      </c>
      <c r="E464" s="23" t="s">
        <v>2175</v>
      </c>
      <c r="F464" s="19" t="s">
        <v>412</v>
      </c>
      <c r="G464" s="19" t="s">
        <v>2176</v>
      </c>
      <c r="H464" s="19">
        <f t="shared" si="7"/>
        <v>30</v>
      </c>
      <c r="I464" s="32">
        <v>15</v>
      </c>
      <c r="J464" s="19"/>
      <c r="K464" s="32">
        <v>15</v>
      </c>
      <c r="L464" s="19" t="s">
        <v>99</v>
      </c>
      <c r="M464" s="19">
        <v>301</v>
      </c>
      <c r="N464" s="19">
        <v>11</v>
      </c>
      <c r="O464" s="23" t="s">
        <v>2177</v>
      </c>
      <c r="P464" s="19" t="s">
        <v>170</v>
      </c>
      <c r="Q464" s="19" t="s">
        <v>171</v>
      </c>
      <c r="R464" s="45" t="s">
        <v>172</v>
      </c>
    </row>
    <row r="465" ht="60" spans="1:18">
      <c r="A465" s="19" t="s">
        <v>61</v>
      </c>
      <c r="B465" s="19" t="s">
        <v>72</v>
      </c>
      <c r="C465" s="20" t="s">
        <v>1176</v>
      </c>
      <c r="D465" s="23" t="s">
        <v>2178</v>
      </c>
      <c r="E465" s="23" t="s">
        <v>2179</v>
      </c>
      <c r="F465" s="19" t="s">
        <v>412</v>
      </c>
      <c r="G465" s="19" t="s">
        <v>2180</v>
      </c>
      <c r="H465" s="19">
        <f t="shared" si="7"/>
        <v>30</v>
      </c>
      <c r="I465" s="32">
        <v>15</v>
      </c>
      <c r="J465" s="19"/>
      <c r="K465" s="32">
        <v>15</v>
      </c>
      <c r="L465" s="19" t="s">
        <v>99</v>
      </c>
      <c r="M465" s="19">
        <v>70</v>
      </c>
      <c r="N465" s="19">
        <v>2</v>
      </c>
      <c r="O465" s="23" t="s">
        <v>2177</v>
      </c>
      <c r="P465" s="19" t="s">
        <v>170</v>
      </c>
      <c r="Q465" s="19" t="s">
        <v>171</v>
      </c>
      <c r="R465" s="45" t="s">
        <v>172</v>
      </c>
    </row>
    <row r="466" ht="28" spans="1:18">
      <c r="A466" s="19" t="s">
        <v>61</v>
      </c>
      <c r="B466" s="19" t="s">
        <v>72</v>
      </c>
      <c r="C466" s="20" t="s">
        <v>2181</v>
      </c>
      <c r="D466" s="23" t="s">
        <v>2182</v>
      </c>
      <c r="E466" s="23" t="s">
        <v>2183</v>
      </c>
      <c r="F466" s="19" t="s">
        <v>602</v>
      </c>
      <c r="G466" s="19" t="s">
        <v>2184</v>
      </c>
      <c r="H466" s="19">
        <f t="shared" si="7"/>
        <v>30</v>
      </c>
      <c r="I466" s="40">
        <v>15</v>
      </c>
      <c r="J466" s="19"/>
      <c r="K466" s="40">
        <v>15</v>
      </c>
      <c r="L466" s="40" t="s">
        <v>99</v>
      </c>
      <c r="M466" s="40">
        <v>185</v>
      </c>
      <c r="N466" s="40">
        <v>1</v>
      </c>
      <c r="O466" s="23" t="s">
        <v>2185</v>
      </c>
      <c r="P466" s="19" t="s">
        <v>170</v>
      </c>
      <c r="Q466" s="19" t="s">
        <v>171</v>
      </c>
      <c r="R466" s="45" t="s">
        <v>172</v>
      </c>
    </row>
    <row r="467" ht="36" spans="1:18">
      <c r="A467" s="19" t="s">
        <v>61</v>
      </c>
      <c r="B467" s="19" t="s">
        <v>1950</v>
      </c>
      <c r="C467" s="20" t="s">
        <v>1479</v>
      </c>
      <c r="D467" s="23" t="s">
        <v>2186</v>
      </c>
      <c r="E467" s="23" t="s">
        <v>2187</v>
      </c>
      <c r="F467" s="19" t="s">
        <v>119</v>
      </c>
      <c r="G467" s="19" t="s">
        <v>927</v>
      </c>
      <c r="H467" s="19">
        <f t="shared" si="7"/>
        <v>30</v>
      </c>
      <c r="I467" s="19">
        <v>15</v>
      </c>
      <c r="J467" s="19"/>
      <c r="K467" s="19">
        <v>15</v>
      </c>
      <c r="L467" s="19" t="s">
        <v>99</v>
      </c>
      <c r="M467" s="19">
        <v>476</v>
      </c>
      <c r="N467" s="19">
        <v>11</v>
      </c>
      <c r="O467" s="23" t="s">
        <v>2188</v>
      </c>
      <c r="P467" s="19" t="s">
        <v>170</v>
      </c>
      <c r="Q467" s="45" t="s">
        <v>115</v>
      </c>
      <c r="R467" s="45" t="s">
        <v>172</v>
      </c>
    </row>
    <row r="468" ht="48" spans="1:18">
      <c r="A468" s="19" t="s">
        <v>61</v>
      </c>
      <c r="B468" s="19" t="s">
        <v>1950</v>
      </c>
      <c r="C468" s="20" t="s">
        <v>2189</v>
      </c>
      <c r="D468" s="23" t="s">
        <v>2190</v>
      </c>
      <c r="E468" s="23" t="s">
        <v>2191</v>
      </c>
      <c r="F468" s="19" t="s">
        <v>130</v>
      </c>
      <c r="G468" s="19" t="s">
        <v>2192</v>
      </c>
      <c r="H468" s="19">
        <f t="shared" si="7"/>
        <v>30</v>
      </c>
      <c r="I468" s="32">
        <v>15</v>
      </c>
      <c r="J468" s="32"/>
      <c r="K468" s="32">
        <v>15</v>
      </c>
      <c r="L468" s="19" t="s">
        <v>99</v>
      </c>
      <c r="M468" s="19">
        <v>140</v>
      </c>
      <c r="N468" s="19">
        <v>4</v>
      </c>
      <c r="O468" s="23" t="s">
        <v>2193</v>
      </c>
      <c r="P468" s="19" t="s">
        <v>170</v>
      </c>
      <c r="Q468" s="19" t="s">
        <v>171</v>
      </c>
      <c r="R468" s="45" t="s">
        <v>172</v>
      </c>
    </row>
    <row r="469" ht="36" spans="1:18">
      <c r="A469" s="19" t="s">
        <v>61</v>
      </c>
      <c r="B469" s="19" t="s">
        <v>1950</v>
      </c>
      <c r="C469" s="20" t="s">
        <v>2194</v>
      </c>
      <c r="D469" s="23" t="s">
        <v>2195</v>
      </c>
      <c r="E469" s="23" t="s">
        <v>2196</v>
      </c>
      <c r="F469" s="19" t="s">
        <v>97</v>
      </c>
      <c r="G469" s="19" t="s">
        <v>2118</v>
      </c>
      <c r="H469" s="19">
        <f t="shared" si="7"/>
        <v>32</v>
      </c>
      <c r="I469" s="19">
        <v>16</v>
      </c>
      <c r="J469" s="19"/>
      <c r="K469" s="19">
        <v>16</v>
      </c>
      <c r="L469" s="19" t="s">
        <v>99</v>
      </c>
      <c r="M469" s="19">
        <v>20</v>
      </c>
      <c r="N469" s="19">
        <v>16</v>
      </c>
      <c r="O469" s="23" t="s">
        <v>2197</v>
      </c>
      <c r="P469" s="19" t="s">
        <v>170</v>
      </c>
      <c r="Q469" s="19" t="s">
        <v>171</v>
      </c>
      <c r="R469" s="45" t="s">
        <v>172</v>
      </c>
    </row>
    <row r="470" ht="36" spans="1:18">
      <c r="A470" s="19" t="s">
        <v>61</v>
      </c>
      <c r="B470" s="19" t="s">
        <v>1950</v>
      </c>
      <c r="C470" s="20" t="s">
        <v>844</v>
      </c>
      <c r="D470" s="23" t="s">
        <v>2198</v>
      </c>
      <c r="E470" s="23" t="s">
        <v>2199</v>
      </c>
      <c r="F470" s="19" t="s">
        <v>176</v>
      </c>
      <c r="G470" s="19" t="s">
        <v>1491</v>
      </c>
      <c r="H470" s="19">
        <f t="shared" si="7"/>
        <v>32</v>
      </c>
      <c r="I470" s="32">
        <v>16</v>
      </c>
      <c r="J470" s="19"/>
      <c r="K470" s="32">
        <v>16</v>
      </c>
      <c r="L470" s="19" t="s">
        <v>99</v>
      </c>
      <c r="M470" s="38">
        <v>412</v>
      </c>
      <c r="N470" s="19">
        <v>15</v>
      </c>
      <c r="O470" s="23" t="s">
        <v>2200</v>
      </c>
      <c r="P470" s="19" t="s">
        <v>170</v>
      </c>
      <c r="Q470" s="19" t="s">
        <v>171</v>
      </c>
      <c r="R470" s="45" t="s">
        <v>172</v>
      </c>
    </row>
    <row r="471" ht="48" spans="1:18">
      <c r="A471" s="19" t="s">
        <v>61</v>
      </c>
      <c r="B471" s="19" t="s">
        <v>1950</v>
      </c>
      <c r="C471" s="26" t="s">
        <v>2201</v>
      </c>
      <c r="D471" s="23" t="s">
        <v>2202</v>
      </c>
      <c r="E471" s="46" t="s">
        <v>2203</v>
      </c>
      <c r="F471" s="19" t="s">
        <v>119</v>
      </c>
      <c r="G471" s="19" t="s">
        <v>396</v>
      </c>
      <c r="H471" s="19">
        <f t="shared" si="7"/>
        <v>33</v>
      </c>
      <c r="I471" s="19">
        <v>16.5</v>
      </c>
      <c r="J471" s="19"/>
      <c r="K471" s="19">
        <v>16.5</v>
      </c>
      <c r="L471" s="19" t="s">
        <v>99</v>
      </c>
      <c r="M471" s="19">
        <v>160</v>
      </c>
      <c r="N471" s="19">
        <v>13</v>
      </c>
      <c r="O471" s="23" t="s">
        <v>2204</v>
      </c>
      <c r="P471" s="19" t="s">
        <v>170</v>
      </c>
      <c r="Q471" s="19" t="s">
        <v>171</v>
      </c>
      <c r="R471" s="45" t="s">
        <v>172</v>
      </c>
    </row>
    <row r="472" ht="36" spans="1:18">
      <c r="A472" s="19" t="s">
        <v>61</v>
      </c>
      <c r="B472" s="19" t="s">
        <v>72</v>
      </c>
      <c r="C472" s="29" t="s">
        <v>2205</v>
      </c>
      <c r="D472" s="23" t="s">
        <v>2206</v>
      </c>
      <c r="E472" s="30" t="s">
        <v>2207</v>
      </c>
      <c r="F472" s="19" t="s">
        <v>376</v>
      </c>
      <c r="G472" s="19" t="s">
        <v>750</v>
      </c>
      <c r="H472" s="19">
        <f t="shared" si="7"/>
        <v>34.3</v>
      </c>
      <c r="I472" s="30">
        <v>17.15</v>
      </c>
      <c r="J472" s="30"/>
      <c r="K472" s="30">
        <v>17.15</v>
      </c>
      <c r="L472" s="19" t="s">
        <v>99</v>
      </c>
      <c r="M472" s="30">
        <v>109</v>
      </c>
      <c r="N472" s="30">
        <v>11</v>
      </c>
      <c r="O472" s="23" t="s">
        <v>2208</v>
      </c>
      <c r="P472" s="19" t="s">
        <v>2021</v>
      </c>
      <c r="Q472" s="19" t="s">
        <v>171</v>
      </c>
      <c r="R472" s="19" t="s">
        <v>2021</v>
      </c>
    </row>
    <row r="473" ht="36" spans="1:18">
      <c r="A473" s="19" t="s">
        <v>61</v>
      </c>
      <c r="B473" s="19" t="s">
        <v>1950</v>
      </c>
      <c r="C473" s="29" t="s">
        <v>2209</v>
      </c>
      <c r="D473" s="23" t="s">
        <v>2210</v>
      </c>
      <c r="E473" s="23" t="s">
        <v>2211</v>
      </c>
      <c r="F473" s="19" t="s">
        <v>97</v>
      </c>
      <c r="G473" s="19" t="s">
        <v>944</v>
      </c>
      <c r="H473" s="19">
        <f t="shared" si="7"/>
        <v>35</v>
      </c>
      <c r="I473" s="19">
        <v>17.5</v>
      </c>
      <c r="J473" s="19"/>
      <c r="K473" s="19">
        <v>17.5</v>
      </c>
      <c r="L473" s="19" t="s">
        <v>99</v>
      </c>
      <c r="M473" s="19">
        <v>84</v>
      </c>
      <c r="N473" s="19">
        <v>21</v>
      </c>
      <c r="O473" s="23" t="s">
        <v>2212</v>
      </c>
      <c r="P473" s="19" t="s">
        <v>170</v>
      </c>
      <c r="Q473" s="19" t="s">
        <v>171</v>
      </c>
      <c r="R473" s="45" t="s">
        <v>172</v>
      </c>
    </row>
    <row r="474" ht="36" spans="1:18">
      <c r="A474" s="19" t="s">
        <v>61</v>
      </c>
      <c r="B474" s="19" t="s">
        <v>72</v>
      </c>
      <c r="C474" s="26" t="s">
        <v>2213</v>
      </c>
      <c r="D474" s="23" t="s">
        <v>2214</v>
      </c>
      <c r="E474" s="23" t="s">
        <v>2215</v>
      </c>
      <c r="F474" s="19" t="s">
        <v>97</v>
      </c>
      <c r="G474" s="19" t="s">
        <v>2216</v>
      </c>
      <c r="H474" s="19">
        <f t="shared" si="7"/>
        <v>35</v>
      </c>
      <c r="I474" s="19">
        <v>17.5</v>
      </c>
      <c r="J474" s="19"/>
      <c r="K474" s="19">
        <v>17.5</v>
      </c>
      <c r="L474" s="19" t="s">
        <v>99</v>
      </c>
      <c r="M474" s="19">
        <v>396</v>
      </c>
      <c r="N474" s="19">
        <v>11</v>
      </c>
      <c r="O474" s="23" t="s">
        <v>2217</v>
      </c>
      <c r="P474" s="19" t="s">
        <v>170</v>
      </c>
      <c r="Q474" s="19" t="s">
        <v>171</v>
      </c>
      <c r="R474" s="45" t="s">
        <v>172</v>
      </c>
    </row>
    <row r="475" ht="60" spans="1:18">
      <c r="A475" s="19" t="s">
        <v>61</v>
      </c>
      <c r="B475" s="19" t="s">
        <v>72</v>
      </c>
      <c r="C475" s="26" t="s">
        <v>2218</v>
      </c>
      <c r="D475" s="23" t="s">
        <v>2219</v>
      </c>
      <c r="E475" s="23" t="s">
        <v>2220</v>
      </c>
      <c r="F475" s="19" t="s">
        <v>183</v>
      </c>
      <c r="G475" s="19" t="s">
        <v>672</v>
      </c>
      <c r="H475" s="19">
        <f t="shared" si="7"/>
        <v>35</v>
      </c>
      <c r="I475" s="19">
        <v>17.5</v>
      </c>
      <c r="J475" s="19"/>
      <c r="K475" s="19">
        <v>17.5</v>
      </c>
      <c r="L475" s="19" t="s">
        <v>99</v>
      </c>
      <c r="M475" s="19">
        <v>120</v>
      </c>
      <c r="N475" s="19">
        <v>8</v>
      </c>
      <c r="O475" s="23" t="s">
        <v>2221</v>
      </c>
      <c r="P475" s="19" t="s">
        <v>170</v>
      </c>
      <c r="Q475" s="19" t="s">
        <v>171</v>
      </c>
      <c r="R475" s="45" t="s">
        <v>172</v>
      </c>
    </row>
    <row r="476" ht="36" spans="1:18">
      <c r="A476" s="19" t="s">
        <v>61</v>
      </c>
      <c r="B476" s="19" t="s">
        <v>1950</v>
      </c>
      <c r="C476" s="26" t="s">
        <v>2222</v>
      </c>
      <c r="D476" s="23" t="s">
        <v>2223</v>
      </c>
      <c r="E476" s="23" t="s">
        <v>2224</v>
      </c>
      <c r="F476" s="19" t="s">
        <v>176</v>
      </c>
      <c r="G476" s="19" t="s">
        <v>2225</v>
      </c>
      <c r="H476" s="19">
        <f t="shared" si="7"/>
        <v>35</v>
      </c>
      <c r="I476" s="32">
        <v>17.5</v>
      </c>
      <c r="J476" s="19"/>
      <c r="K476" s="32">
        <v>17.5</v>
      </c>
      <c r="L476" s="19" t="s">
        <v>99</v>
      </c>
      <c r="M476" s="38">
        <v>712</v>
      </c>
      <c r="N476" s="19">
        <v>3</v>
      </c>
      <c r="O476" s="23" t="s">
        <v>2226</v>
      </c>
      <c r="P476" s="19" t="s">
        <v>170</v>
      </c>
      <c r="Q476" s="19" t="s">
        <v>171</v>
      </c>
      <c r="R476" s="45" t="s">
        <v>172</v>
      </c>
    </row>
    <row r="477" ht="36" spans="1:18">
      <c r="A477" s="19" t="s">
        <v>61</v>
      </c>
      <c r="B477" s="19" t="s">
        <v>72</v>
      </c>
      <c r="C477" s="20" t="s">
        <v>2227</v>
      </c>
      <c r="D477" s="23" t="s">
        <v>2228</v>
      </c>
      <c r="E477" s="23" t="s">
        <v>2229</v>
      </c>
      <c r="F477" s="19" t="s">
        <v>412</v>
      </c>
      <c r="G477" s="19" t="s">
        <v>2230</v>
      </c>
      <c r="H477" s="19">
        <f t="shared" si="7"/>
        <v>35</v>
      </c>
      <c r="I477" s="32">
        <v>17.5</v>
      </c>
      <c r="J477" s="19"/>
      <c r="K477" s="32">
        <v>17.5</v>
      </c>
      <c r="L477" s="19" t="s">
        <v>99</v>
      </c>
      <c r="M477" s="19">
        <v>340</v>
      </c>
      <c r="N477" s="19">
        <v>1</v>
      </c>
      <c r="O477" s="23" t="s">
        <v>2231</v>
      </c>
      <c r="P477" s="19" t="s">
        <v>170</v>
      </c>
      <c r="Q477" s="19" t="s">
        <v>171</v>
      </c>
      <c r="R477" s="45" t="s">
        <v>172</v>
      </c>
    </row>
    <row r="478" ht="48" spans="1:18">
      <c r="A478" s="19" t="s">
        <v>61</v>
      </c>
      <c r="B478" s="19" t="s">
        <v>1950</v>
      </c>
      <c r="C478" s="26" t="s">
        <v>2232</v>
      </c>
      <c r="D478" s="23" t="s">
        <v>2233</v>
      </c>
      <c r="E478" s="23" t="s">
        <v>2234</v>
      </c>
      <c r="F478" s="19" t="s">
        <v>130</v>
      </c>
      <c r="G478" s="19" t="s">
        <v>2235</v>
      </c>
      <c r="H478" s="19">
        <f t="shared" si="7"/>
        <v>35</v>
      </c>
      <c r="I478" s="32">
        <v>17.5</v>
      </c>
      <c r="J478" s="32"/>
      <c r="K478" s="32">
        <v>17.5</v>
      </c>
      <c r="L478" s="19" t="s">
        <v>99</v>
      </c>
      <c r="M478" s="19">
        <v>130</v>
      </c>
      <c r="N478" s="19">
        <v>1</v>
      </c>
      <c r="O478" s="23" t="s">
        <v>2236</v>
      </c>
      <c r="P478" s="19" t="s">
        <v>170</v>
      </c>
      <c r="Q478" s="45" t="s">
        <v>115</v>
      </c>
      <c r="R478" s="45" t="s">
        <v>172</v>
      </c>
    </row>
    <row r="479" ht="36" spans="1:18">
      <c r="A479" s="19" t="s">
        <v>61</v>
      </c>
      <c r="B479" s="19" t="s">
        <v>1950</v>
      </c>
      <c r="C479" s="20" t="s">
        <v>2237</v>
      </c>
      <c r="D479" s="23" t="s">
        <v>2238</v>
      </c>
      <c r="E479" s="23" t="s">
        <v>2239</v>
      </c>
      <c r="F479" s="19" t="s">
        <v>183</v>
      </c>
      <c r="G479" s="19" t="s">
        <v>236</v>
      </c>
      <c r="H479" s="19">
        <f t="shared" si="7"/>
        <v>35</v>
      </c>
      <c r="I479" s="19">
        <v>17.5</v>
      </c>
      <c r="J479" s="19"/>
      <c r="K479" s="19">
        <v>17.5</v>
      </c>
      <c r="L479" s="19" t="s">
        <v>99</v>
      </c>
      <c r="M479" s="19">
        <v>80</v>
      </c>
      <c r="N479" s="19">
        <v>4</v>
      </c>
      <c r="O479" s="23" t="s">
        <v>2240</v>
      </c>
      <c r="P479" s="19" t="s">
        <v>170</v>
      </c>
      <c r="Q479" s="45" t="s">
        <v>115</v>
      </c>
      <c r="R479" s="45" t="s">
        <v>172</v>
      </c>
    </row>
    <row r="480" ht="36" spans="1:18">
      <c r="A480" s="19" t="s">
        <v>61</v>
      </c>
      <c r="B480" s="19" t="s">
        <v>72</v>
      </c>
      <c r="C480" s="20" t="s">
        <v>2241</v>
      </c>
      <c r="D480" s="23" t="s">
        <v>2242</v>
      </c>
      <c r="E480" s="23" t="s">
        <v>2243</v>
      </c>
      <c r="F480" s="19" t="s">
        <v>241</v>
      </c>
      <c r="G480" s="19" t="s">
        <v>2244</v>
      </c>
      <c r="H480" s="19">
        <f t="shared" si="7"/>
        <v>35.2</v>
      </c>
      <c r="I480" s="32">
        <v>17.6</v>
      </c>
      <c r="J480" s="19"/>
      <c r="K480" s="32">
        <v>17.6</v>
      </c>
      <c r="L480" s="19" t="s">
        <v>99</v>
      </c>
      <c r="M480" s="19">
        <v>150</v>
      </c>
      <c r="N480" s="19">
        <v>2</v>
      </c>
      <c r="O480" s="23" t="s">
        <v>2245</v>
      </c>
      <c r="P480" s="19" t="s">
        <v>170</v>
      </c>
      <c r="Q480" s="19" t="s">
        <v>115</v>
      </c>
      <c r="R480" s="45" t="s">
        <v>172</v>
      </c>
    </row>
    <row r="481" ht="48" spans="1:18">
      <c r="A481" s="19" t="s">
        <v>61</v>
      </c>
      <c r="B481" s="19" t="s">
        <v>1950</v>
      </c>
      <c r="C481" s="20" t="s">
        <v>2246</v>
      </c>
      <c r="D481" s="23" t="s">
        <v>2247</v>
      </c>
      <c r="E481" s="23" t="s">
        <v>2248</v>
      </c>
      <c r="F481" s="19" t="s">
        <v>97</v>
      </c>
      <c r="G481" s="19" t="s">
        <v>2249</v>
      </c>
      <c r="H481" s="19">
        <f t="shared" si="7"/>
        <v>36</v>
      </c>
      <c r="I481" s="19">
        <v>18</v>
      </c>
      <c r="J481" s="19"/>
      <c r="K481" s="19">
        <v>18</v>
      </c>
      <c r="L481" s="19" t="s">
        <v>99</v>
      </c>
      <c r="M481" s="19">
        <v>30</v>
      </c>
      <c r="N481" s="19">
        <v>4</v>
      </c>
      <c r="O481" s="23" t="s">
        <v>2250</v>
      </c>
      <c r="P481" s="19" t="s">
        <v>170</v>
      </c>
      <c r="Q481" s="19" t="s">
        <v>171</v>
      </c>
      <c r="R481" s="45" t="s">
        <v>172</v>
      </c>
    </row>
    <row r="482" ht="48" spans="1:18">
      <c r="A482" s="19" t="s">
        <v>61</v>
      </c>
      <c r="B482" s="19" t="s">
        <v>1950</v>
      </c>
      <c r="C482" s="20" t="s">
        <v>2251</v>
      </c>
      <c r="D482" s="23" t="s">
        <v>2252</v>
      </c>
      <c r="E482" s="23" t="s">
        <v>2253</v>
      </c>
      <c r="F482" s="19" t="s">
        <v>112</v>
      </c>
      <c r="G482" s="19" t="s">
        <v>371</v>
      </c>
      <c r="H482" s="19">
        <f t="shared" si="7"/>
        <v>36</v>
      </c>
      <c r="I482" s="19">
        <v>18</v>
      </c>
      <c r="J482" s="19"/>
      <c r="K482" s="19">
        <v>18</v>
      </c>
      <c r="L482" s="19" t="s">
        <v>99</v>
      </c>
      <c r="M482" s="19">
        <v>18</v>
      </c>
      <c r="N482" s="19">
        <v>3</v>
      </c>
      <c r="O482" s="23" t="s">
        <v>2254</v>
      </c>
      <c r="P482" s="19" t="s">
        <v>170</v>
      </c>
      <c r="Q482" s="19" t="s">
        <v>171</v>
      </c>
      <c r="R482" s="45" t="s">
        <v>172</v>
      </c>
    </row>
    <row r="483" ht="48" spans="1:18">
      <c r="A483" s="19" t="s">
        <v>61</v>
      </c>
      <c r="B483" s="19" t="s">
        <v>1950</v>
      </c>
      <c r="C483" s="26" t="s">
        <v>2255</v>
      </c>
      <c r="D483" s="23" t="s">
        <v>2256</v>
      </c>
      <c r="E483" s="23" t="s">
        <v>2257</v>
      </c>
      <c r="F483" s="19" t="s">
        <v>176</v>
      </c>
      <c r="G483" s="19" t="s">
        <v>1991</v>
      </c>
      <c r="H483" s="19">
        <f t="shared" si="7"/>
        <v>36.4</v>
      </c>
      <c r="I483" s="45">
        <v>18.2</v>
      </c>
      <c r="J483" s="19"/>
      <c r="K483" s="45">
        <v>18.2</v>
      </c>
      <c r="L483" s="19" t="s">
        <v>99</v>
      </c>
      <c r="M483" s="38">
        <v>321</v>
      </c>
      <c r="N483" s="19">
        <v>17</v>
      </c>
      <c r="O483" s="23" t="s">
        <v>1992</v>
      </c>
      <c r="P483" s="19" t="s">
        <v>170</v>
      </c>
      <c r="Q483" s="19" t="s">
        <v>115</v>
      </c>
      <c r="R483" s="45" t="s">
        <v>172</v>
      </c>
    </row>
    <row r="484" ht="36" spans="1:18">
      <c r="A484" s="19" t="s">
        <v>61</v>
      </c>
      <c r="B484" s="19" t="s">
        <v>1950</v>
      </c>
      <c r="C484" s="20" t="s">
        <v>2258</v>
      </c>
      <c r="D484" s="23" t="s">
        <v>2259</v>
      </c>
      <c r="E484" s="23" t="s">
        <v>2260</v>
      </c>
      <c r="F484" s="19" t="s">
        <v>97</v>
      </c>
      <c r="G484" s="19" t="s">
        <v>146</v>
      </c>
      <c r="H484" s="19">
        <f t="shared" si="7"/>
        <v>38</v>
      </c>
      <c r="I484" s="19">
        <v>19</v>
      </c>
      <c r="J484" s="19"/>
      <c r="K484" s="19">
        <v>19</v>
      </c>
      <c r="L484" s="19" t="s">
        <v>99</v>
      </c>
      <c r="M484" s="19">
        <v>98</v>
      </c>
      <c r="N484" s="19">
        <v>15</v>
      </c>
      <c r="O484" s="23" t="s">
        <v>2261</v>
      </c>
      <c r="P484" s="19" t="s">
        <v>170</v>
      </c>
      <c r="Q484" s="19" t="s">
        <v>171</v>
      </c>
      <c r="R484" s="45" t="s">
        <v>172</v>
      </c>
    </row>
    <row r="485" ht="60" spans="1:18">
      <c r="A485" s="19" t="s">
        <v>61</v>
      </c>
      <c r="B485" s="19" t="s">
        <v>72</v>
      </c>
      <c r="C485" s="20" t="s">
        <v>2262</v>
      </c>
      <c r="D485" s="23" t="s">
        <v>2263</v>
      </c>
      <c r="E485" s="23" t="s">
        <v>2264</v>
      </c>
      <c r="F485" s="19" t="s">
        <v>112</v>
      </c>
      <c r="G485" s="19" t="s">
        <v>969</v>
      </c>
      <c r="H485" s="19">
        <f t="shared" si="7"/>
        <v>38</v>
      </c>
      <c r="I485" s="19">
        <v>19</v>
      </c>
      <c r="J485" s="19"/>
      <c r="K485" s="19">
        <v>19</v>
      </c>
      <c r="L485" s="19" t="s">
        <v>99</v>
      </c>
      <c r="M485" s="19">
        <v>294</v>
      </c>
      <c r="N485" s="19">
        <v>5</v>
      </c>
      <c r="O485" s="23" t="s">
        <v>2265</v>
      </c>
      <c r="P485" s="19" t="s">
        <v>170</v>
      </c>
      <c r="Q485" s="19" t="s">
        <v>171</v>
      </c>
      <c r="R485" s="45" t="s">
        <v>172</v>
      </c>
    </row>
    <row r="486" ht="48" spans="1:18">
      <c r="A486" s="19" t="s">
        <v>61</v>
      </c>
      <c r="B486" s="19" t="s">
        <v>72</v>
      </c>
      <c r="C486" s="20" t="s">
        <v>2262</v>
      </c>
      <c r="D486" s="23" t="s">
        <v>2266</v>
      </c>
      <c r="E486" s="23" t="s">
        <v>2267</v>
      </c>
      <c r="F486" s="19" t="s">
        <v>176</v>
      </c>
      <c r="G486" s="19" t="s">
        <v>262</v>
      </c>
      <c r="H486" s="19">
        <f t="shared" si="7"/>
        <v>38.48</v>
      </c>
      <c r="I486" s="19">
        <v>19.24</v>
      </c>
      <c r="J486" s="19"/>
      <c r="K486" s="19">
        <v>19.24</v>
      </c>
      <c r="L486" s="19" t="s">
        <v>99</v>
      </c>
      <c r="M486" s="19">
        <v>27</v>
      </c>
      <c r="N486" s="19">
        <v>3</v>
      </c>
      <c r="O486" s="23" t="s">
        <v>2268</v>
      </c>
      <c r="P486" s="19" t="s">
        <v>2021</v>
      </c>
      <c r="Q486" s="19" t="s">
        <v>171</v>
      </c>
      <c r="R486" s="19" t="s">
        <v>2021</v>
      </c>
    </row>
    <row r="487" ht="60" spans="1:18">
      <c r="A487" s="19" t="s">
        <v>61</v>
      </c>
      <c r="B487" s="19" t="s">
        <v>1950</v>
      </c>
      <c r="C487" s="20" t="s">
        <v>2262</v>
      </c>
      <c r="D487" s="23" t="s">
        <v>2269</v>
      </c>
      <c r="E487" s="23" t="s">
        <v>2270</v>
      </c>
      <c r="F487" s="19" t="s">
        <v>218</v>
      </c>
      <c r="G487" s="19" t="s">
        <v>964</v>
      </c>
      <c r="H487" s="19">
        <f t="shared" si="7"/>
        <v>40</v>
      </c>
      <c r="I487" s="32">
        <v>20</v>
      </c>
      <c r="J487" s="19"/>
      <c r="K487" s="32">
        <v>20</v>
      </c>
      <c r="L487" s="19" t="s">
        <v>99</v>
      </c>
      <c r="M487" s="19">
        <v>723</v>
      </c>
      <c r="N487" s="19">
        <v>10</v>
      </c>
      <c r="O487" s="23" t="s">
        <v>2271</v>
      </c>
      <c r="P487" s="19" t="s">
        <v>170</v>
      </c>
      <c r="Q487" s="19" t="s">
        <v>171</v>
      </c>
      <c r="R487" s="45" t="s">
        <v>172</v>
      </c>
    </row>
    <row r="488" ht="48" spans="1:18">
      <c r="A488" s="19" t="s">
        <v>61</v>
      </c>
      <c r="B488" s="19" t="s">
        <v>1950</v>
      </c>
      <c r="C488" s="20" t="s">
        <v>2262</v>
      </c>
      <c r="D488" s="23" t="s">
        <v>2272</v>
      </c>
      <c r="E488" s="23" t="s">
        <v>2273</v>
      </c>
      <c r="F488" s="19" t="s">
        <v>130</v>
      </c>
      <c r="G488" s="19" t="s">
        <v>225</v>
      </c>
      <c r="H488" s="19">
        <f t="shared" si="7"/>
        <v>40</v>
      </c>
      <c r="I488" s="32">
        <v>20</v>
      </c>
      <c r="J488" s="32"/>
      <c r="K488" s="32">
        <v>20</v>
      </c>
      <c r="L488" s="19" t="s">
        <v>99</v>
      </c>
      <c r="M488" s="19">
        <v>221</v>
      </c>
      <c r="N488" s="19">
        <v>7</v>
      </c>
      <c r="O488" s="23" t="s">
        <v>2274</v>
      </c>
      <c r="P488" s="19" t="s">
        <v>170</v>
      </c>
      <c r="Q488" s="19" t="s">
        <v>171</v>
      </c>
      <c r="R488" s="45" t="s">
        <v>172</v>
      </c>
    </row>
    <row r="489" ht="48" spans="1:18">
      <c r="A489" s="19" t="s">
        <v>61</v>
      </c>
      <c r="B489" s="19" t="s">
        <v>1950</v>
      </c>
      <c r="C489" s="20" t="s">
        <v>2275</v>
      </c>
      <c r="D489" s="23" t="s">
        <v>2276</v>
      </c>
      <c r="E489" s="23" t="s">
        <v>2277</v>
      </c>
      <c r="F489" s="19" t="s">
        <v>119</v>
      </c>
      <c r="G489" s="19" t="s">
        <v>1047</v>
      </c>
      <c r="H489" s="19">
        <f t="shared" si="7"/>
        <v>42</v>
      </c>
      <c r="I489" s="19">
        <v>21</v>
      </c>
      <c r="J489" s="19"/>
      <c r="K489" s="19">
        <v>21</v>
      </c>
      <c r="L489" s="19" t="s">
        <v>99</v>
      </c>
      <c r="M489" s="19">
        <v>119</v>
      </c>
      <c r="N489" s="19">
        <v>2</v>
      </c>
      <c r="O489" s="36" t="s">
        <v>2278</v>
      </c>
      <c r="P489" s="19" t="s">
        <v>170</v>
      </c>
      <c r="Q489" s="45" t="s">
        <v>115</v>
      </c>
      <c r="R489" s="45" t="s">
        <v>172</v>
      </c>
    </row>
    <row r="490" ht="36" spans="1:18">
      <c r="A490" s="19" t="s">
        <v>61</v>
      </c>
      <c r="B490" s="19" t="s">
        <v>72</v>
      </c>
      <c r="C490" s="20" t="s">
        <v>2262</v>
      </c>
      <c r="D490" s="23" t="s">
        <v>2279</v>
      </c>
      <c r="E490" s="23" t="s">
        <v>2280</v>
      </c>
      <c r="F490" s="19" t="s">
        <v>412</v>
      </c>
      <c r="G490" s="19" t="s">
        <v>2281</v>
      </c>
      <c r="H490" s="19">
        <f t="shared" si="7"/>
        <v>42.02</v>
      </c>
      <c r="I490" s="19">
        <v>21.01</v>
      </c>
      <c r="J490" s="19"/>
      <c r="K490" s="19">
        <v>21.01</v>
      </c>
      <c r="L490" s="19" t="s">
        <v>99</v>
      </c>
      <c r="M490" s="19">
        <v>150</v>
      </c>
      <c r="N490" s="19">
        <v>2</v>
      </c>
      <c r="O490" s="23" t="s">
        <v>2282</v>
      </c>
      <c r="P490" s="19" t="s">
        <v>2021</v>
      </c>
      <c r="Q490" s="45" t="s">
        <v>115</v>
      </c>
      <c r="R490" s="19" t="s">
        <v>2021</v>
      </c>
    </row>
    <row r="491" ht="36" spans="1:18">
      <c r="A491" s="19" t="s">
        <v>61</v>
      </c>
      <c r="B491" s="19" t="s">
        <v>72</v>
      </c>
      <c r="C491" s="20" t="s">
        <v>2262</v>
      </c>
      <c r="D491" s="23" t="s">
        <v>2283</v>
      </c>
      <c r="E491" s="30" t="s">
        <v>2284</v>
      </c>
      <c r="F491" s="19" t="s">
        <v>602</v>
      </c>
      <c r="G491" s="19" t="s">
        <v>1746</v>
      </c>
      <c r="H491" s="19">
        <f t="shared" si="7"/>
        <v>45</v>
      </c>
      <c r="I491" s="30">
        <v>22.5</v>
      </c>
      <c r="J491" s="30"/>
      <c r="K491" s="30">
        <v>22.5</v>
      </c>
      <c r="L491" s="19" t="s">
        <v>99</v>
      </c>
      <c r="M491" s="19">
        <v>120</v>
      </c>
      <c r="N491" s="19">
        <v>5</v>
      </c>
      <c r="O491" s="23" t="s">
        <v>2285</v>
      </c>
      <c r="P491" s="19" t="s">
        <v>2021</v>
      </c>
      <c r="Q491" s="19" t="s">
        <v>171</v>
      </c>
      <c r="R491" s="19" t="s">
        <v>2021</v>
      </c>
    </row>
    <row r="492" ht="48" spans="1:18">
      <c r="A492" s="19" t="s">
        <v>61</v>
      </c>
      <c r="B492" s="19" t="s">
        <v>1950</v>
      </c>
      <c r="C492" s="94" t="s">
        <v>2286</v>
      </c>
      <c r="D492" s="39" t="s">
        <v>2287</v>
      </c>
      <c r="E492" s="39" t="s">
        <v>2288</v>
      </c>
      <c r="F492" s="24" t="s">
        <v>1145</v>
      </c>
      <c r="G492" s="24" t="s">
        <v>2289</v>
      </c>
      <c r="H492" s="19">
        <f t="shared" si="7"/>
        <v>45</v>
      </c>
      <c r="I492" s="24">
        <v>22.5</v>
      </c>
      <c r="J492" s="19"/>
      <c r="K492" s="24">
        <v>22.5</v>
      </c>
      <c r="L492" s="24" t="s">
        <v>99</v>
      </c>
      <c r="M492" s="24" t="s">
        <v>2290</v>
      </c>
      <c r="N492" s="24" t="s">
        <v>2157</v>
      </c>
      <c r="O492" s="23" t="s">
        <v>2291</v>
      </c>
      <c r="P492" s="19" t="s">
        <v>170</v>
      </c>
      <c r="Q492" s="19" t="s">
        <v>171</v>
      </c>
      <c r="R492" s="45" t="s">
        <v>172</v>
      </c>
    </row>
    <row r="493" ht="36" spans="1:18">
      <c r="A493" s="19" t="s">
        <v>61</v>
      </c>
      <c r="B493" s="19" t="s">
        <v>72</v>
      </c>
      <c r="C493" s="20" t="s">
        <v>2292</v>
      </c>
      <c r="D493" s="23" t="s">
        <v>2293</v>
      </c>
      <c r="E493" s="23" t="s">
        <v>2294</v>
      </c>
      <c r="F493" s="19" t="s">
        <v>376</v>
      </c>
      <c r="G493" s="19" t="s">
        <v>377</v>
      </c>
      <c r="H493" s="19">
        <f t="shared" si="7"/>
        <v>45</v>
      </c>
      <c r="I493" s="32">
        <v>22.5</v>
      </c>
      <c r="J493" s="19"/>
      <c r="K493" s="32">
        <v>22.5</v>
      </c>
      <c r="L493" s="19" t="s">
        <v>99</v>
      </c>
      <c r="M493" s="19">
        <v>112</v>
      </c>
      <c r="N493" s="19">
        <v>18</v>
      </c>
      <c r="O493" s="23" t="s">
        <v>2295</v>
      </c>
      <c r="P493" s="19" t="s">
        <v>170</v>
      </c>
      <c r="Q493" s="19" t="s">
        <v>171</v>
      </c>
      <c r="R493" s="45" t="s">
        <v>172</v>
      </c>
    </row>
    <row r="494" ht="36" spans="1:18">
      <c r="A494" s="19" t="s">
        <v>61</v>
      </c>
      <c r="B494" s="19" t="s">
        <v>1950</v>
      </c>
      <c r="C494" s="20" t="s">
        <v>1778</v>
      </c>
      <c r="D494" s="23" t="s">
        <v>2296</v>
      </c>
      <c r="E494" s="23" t="s">
        <v>2297</v>
      </c>
      <c r="F494" s="19" t="s">
        <v>176</v>
      </c>
      <c r="G494" s="19" t="s">
        <v>2225</v>
      </c>
      <c r="H494" s="19">
        <f t="shared" si="7"/>
        <v>45</v>
      </c>
      <c r="I494" s="32">
        <v>22.5</v>
      </c>
      <c r="J494" s="19"/>
      <c r="K494" s="32">
        <v>22.5</v>
      </c>
      <c r="L494" s="19" t="s">
        <v>99</v>
      </c>
      <c r="M494" s="38">
        <v>712</v>
      </c>
      <c r="N494" s="19">
        <v>3</v>
      </c>
      <c r="O494" s="23" t="s">
        <v>2226</v>
      </c>
      <c r="P494" s="19" t="s">
        <v>170</v>
      </c>
      <c r="Q494" s="19" t="s">
        <v>171</v>
      </c>
      <c r="R494" s="45" t="s">
        <v>172</v>
      </c>
    </row>
    <row r="495" ht="48" spans="1:18">
      <c r="A495" s="19" t="s">
        <v>61</v>
      </c>
      <c r="B495" s="19" t="s">
        <v>1950</v>
      </c>
      <c r="C495" s="20" t="s">
        <v>2298</v>
      </c>
      <c r="D495" s="23" t="s">
        <v>2299</v>
      </c>
      <c r="E495" s="23" t="s">
        <v>2300</v>
      </c>
      <c r="F495" s="19" t="s">
        <v>119</v>
      </c>
      <c r="G495" s="19" t="s">
        <v>2301</v>
      </c>
      <c r="H495" s="19">
        <f t="shared" si="7"/>
        <v>45</v>
      </c>
      <c r="I495" s="19">
        <v>22.5</v>
      </c>
      <c r="J495" s="19"/>
      <c r="K495" s="19">
        <v>22.5</v>
      </c>
      <c r="L495" s="19" t="s">
        <v>99</v>
      </c>
      <c r="M495" s="19">
        <v>58</v>
      </c>
      <c r="N495" s="19">
        <v>3</v>
      </c>
      <c r="O495" s="23" t="s">
        <v>2302</v>
      </c>
      <c r="P495" s="19" t="s">
        <v>170</v>
      </c>
      <c r="Q495" s="19" t="s">
        <v>171</v>
      </c>
      <c r="R495" s="45" t="s">
        <v>172</v>
      </c>
    </row>
    <row r="496" ht="60" spans="1:18">
      <c r="A496" s="19" t="s">
        <v>61</v>
      </c>
      <c r="B496" s="19" t="s">
        <v>1950</v>
      </c>
      <c r="C496" s="29" t="s">
        <v>2303</v>
      </c>
      <c r="D496" s="23" t="s">
        <v>2304</v>
      </c>
      <c r="E496" s="23" t="s">
        <v>2305</v>
      </c>
      <c r="F496" s="19" t="s">
        <v>218</v>
      </c>
      <c r="G496" s="19" t="s">
        <v>2306</v>
      </c>
      <c r="H496" s="19">
        <f t="shared" si="7"/>
        <v>45</v>
      </c>
      <c r="I496" s="19">
        <v>22.5</v>
      </c>
      <c r="J496" s="19"/>
      <c r="K496" s="19">
        <v>22.5</v>
      </c>
      <c r="L496" s="19" t="s">
        <v>99</v>
      </c>
      <c r="M496" s="19">
        <v>495</v>
      </c>
      <c r="N496" s="19">
        <v>8</v>
      </c>
      <c r="O496" s="23" t="s">
        <v>2307</v>
      </c>
      <c r="P496" s="19" t="s">
        <v>170</v>
      </c>
      <c r="Q496" s="45" t="s">
        <v>115</v>
      </c>
      <c r="R496" s="45" t="s">
        <v>172</v>
      </c>
    </row>
    <row r="497" ht="36" spans="1:18">
      <c r="A497" s="19" t="s">
        <v>61</v>
      </c>
      <c r="B497" s="19" t="s">
        <v>2038</v>
      </c>
      <c r="C497" s="29" t="s">
        <v>2308</v>
      </c>
      <c r="D497" s="23" t="s">
        <v>2309</v>
      </c>
      <c r="E497" s="50" t="s">
        <v>2310</v>
      </c>
      <c r="F497" s="19" t="s">
        <v>218</v>
      </c>
      <c r="G497" s="19" t="s">
        <v>1472</v>
      </c>
      <c r="H497" s="19">
        <f t="shared" si="7"/>
        <v>45</v>
      </c>
      <c r="I497" s="19">
        <v>22.5</v>
      </c>
      <c r="J497" s="19"/>
      <c r="K497" s="19">
        <v>22.5</v>
      </c>
      <c r="L497" s="19" t="s">
        <v>99</v>
      </c>
      <c r="M497" s="19">
        <v>323</v>
      </c>
      <c r="N497" s="19">
        <v>8</v>
      </c>
      <c r="O497" s="23" t="s">
        <v>2311</v>
      </c>
      <c r="P497" s="19" t="s">
        <v>170</v>
      </c>
      <c r="Q497" s="45" t="s">
        <v>115</v>
      </c>
      <c r="R497" s="45" t="s">
        <v>172</v>
      </c>
    </row>
    <row r="498" ht="48" spans="1:18">
      <c r="A498" s="19" t="s">
        <v>61</v>
      </c>
      <c r="B498" s="19" t="s">
        <v>72</v>
      </c>
      <c r="C498" s="20" t="s">
        <v>94</v>
      </c>
      <c r="D498" s="19" t="s">
        <v>2312</v>
      </c>
      <c r="E498" s="47" t="s">
        <v>2313</v>
      </c>
      <c r="F498" s="19" t="s">
        <v>241</v>
      </c>
      <c r="G498" s="19" t="s">
        <v>2036</v>
      </c>
      <c r="H498" s="19">
        <f t="shared" si="7"/>
        <v>45</v>
      </c>
      <c r="I498" s="48">
        <v>22.5</v>
      </c>
      <c r="J498" s="48"/>
      <c r="K498" s="48">
        <v>22.5</v>
      </c>
      <c r="L498" s="19" t="s">
        <v>99</v>
      </c>
      <c r="M498" s="19">
        <v>362</v>
      </c>
      <c r="N498" s="19">
        <v>11</v>
      </c>
      <c r="O498" s="19" t="s">
        <v>2314</v>
      </c>
      <c r="P498" s="19" t="s">
        <v>170</v>
      </c>
      <c r="Q498" s="19" t="s">
        <v>171</v>
      </c>
      <c r="R498" s="19" t="s">
        <v>172</v>
      </c>
    </row>
    <row r="499" ht="36" spans="1:18">
      <c r="A499" s="19" t="s">
        <v>61</v>
      </c>
      <c r="B499" s="19" t="s">
        <v>1950</v>
      </c>
      <c r="C499" s="29" t="s">
        <v>2315</v>
      </c>
      <c r="D499" s="23" t="s">
        <v>2316</v>
      </c>
      <c r="E499" s="23" t="s">
        <v>2317</v>
      </c>
      <c r="F499" s="19" t="s">
        <v>112</v>
      </c>
      <c r="G499" s="19" t="s">
        <v>231</v>
      </c>
      <c r="H499" s="19">
        <f t="shared" si="7"/>
        <v>46</v>
      </c>
      <c r="I499" s="19">
        <v>23</v>
      </c>
      <c r="J499" s="19"/>
      <c r="K499" s="19">
        <v>23</v>
      </c>
      <c r="L499" s="19" t="s">
        <v>99</v>
      </c>
      <c r="M499" s="19">
        <v>40</v>
      </c>
      <c r="N499" s="19">
        <v>16</v>
      </c>
      <c r="O499" s="23" t="s">
        <v>2318</v>
      </c>
      <c r="P499" s="19" t="s">
        <v>170</v>
      </c>
      <c r="Q499" s="45" t="s">
        <v>115</v>
      </c>
      <c r="R499" s="45" t="s">
        <v>172</v>
      </c>
    </row>
    <row r="500" ht="48" spans="1:18">
      <c r="A500" s="19" t="s">
        <v>61</v>
      </c>
      <c r="B500" s="19" t="s">
        <v>72</v>
      </c>
      <c r="C500" s="29" t="s">
        <v>2319</v>
      </c>
      <c r="D500" s="23" t="s">
        <v>2320</v>
      </c>
      <c r="E500" s="23" t="s">
        <v>2321</v>
      </c>
      <c r="F500" s="19" t="s">
        <v>176</v>
      </c>
      <c r="G500" s="19" t="s">
        <v>1265</v>
      </c>
      <c r="H500" s="19">
        <f t="shared" si="7"/>
        <v>47.07</v>
      </c>
      <c r="I500" s="19">
        <v>23.535</v>
      </c>
      <c r="J500" s="19"/>
      <c r="K500" s="19">
        <v>23.535</v>
      </c>
      <c r="L500" s="19" t="s">
        <v>99</v>
      </c>
      <c r="M500" s="19">
        <v>12</v>
      </c>
      <c r="N500" s="19">
        <v>3</v>
      </c>
      <c r="O500" s="23" t="s">
        <v>2322</v>
      </c>
      <c r="P500" s="19" t="s">
        <v>2021</v>
      </c>
      <c r="Q500" s="19" t="s">
        <v>171</v>
      </c>
      <c r="R500" s="19" t="s">
        <v>2021</v>
      </c>
    </row>
    <row r="501" ht="48" spans="1:18">
      <c r="A501" s="19" t="s">
        <v>61</v>
      </c>
      <c r="B501" s="19" t="s">
        <v>72</v>
      </c>
      <c r="C501" s="20" t="s">
        <v>383</v>
      </c>
      <c r="D501" s="23" t="s">
        <v>2323</v>
      </c>
      <c r="E501" s="23" t="s">
        <v>2324</v>
      </c>
      <c r="F501" s="19" t="s">
        <v>176</v>
      </c>
      <c r="G501" s="19" t="s">
        <v>1265</v>
      </c>
      <c r="H501" s="19">
        <f t="shared" si="7"/>
        <v>47.07</v>
      </c>
      <c r="I501" s="19">
        <v>23.535</v>
      </c>
      <c r="J501" s="19"/>
      <c r="K501" s="19">
        <v>23.535</v>
      </c>
      <c r="L501" s="19" t="s">
        <v>99</v>
      </c>
      <c r="M501" s="38">
        <v>360</v>
      </c>
      <c r="N501" s="19">
        <v>11</v>
      </c>
      <c r="O501" s="23" t="s">
        <v>2325</v>
      </c>
      <c r="P501" s="19" t="s">
        <v>170</v>
      </c>
      <c r="Q501" s="19" t="s">
        <v>171</v>
      </c>
      <c r="R501" s="45" t="s">
        <v>172</v>
      </c>
    </row>
    <row r="502" ht="36" spans="1:18">
      <c r="A502" s="19" t="s">
        <v>61</v>
      </c>
      <c r="B502" s="19" t="s">
        <v>72</v>
      </c>
      <c r="C502" s="20" t="s">
        <v>2326</v>
      </c>
      <c r="D502" s="23" t="s">
        <v>2327</v>
      </c>
      <c r="E502" s="23" t="s">
        <v>2328</v>
      </c>
      <c r="F502" s="19" t="s">
        <v>112</v>
      </c>
      <c r="G502" s="19" t="s">
        <v>969</v>
      </c>
      <c r="H502" s="19">
        <f t="shared" si="7"/>
        <v>48</v>
      </c>
      <c r="I502" s="19">
        <v>24</v>
      </c>
      <c r="J502" s="19"/>
      <c r="K502" s="19">
        <v>24</v>
      </c>
      <c r="L502" s="19" t="s">
        <v>99</v>
      </c>
      <c r="M502" s="19">
        <v>27</v>
      </c>
      <c r="N502" s="19">
        <v>11</v>
      </c>
      <c r="O502" s="23" t="s">
        <v>2329</v>
      </c>
      <c r="P502" s="19" t="s">
        <v>2021</v>
      </c>
      <c r="Q502" s="19" t="s">
        <v>171</v>
      </c>
      <c r="R502" s="19" t="s">
        <v>2021</v>
      </c>
    </row>
    <row r="503" ht="36" spans="1:18">
      <c r="A503" s="24" t="s">
        <v>61</v>
      </c>
      <c r="B503" s="19" t="s">
        <v>1950</v>
      </c>
      <c r="C503" s="20" t="s">
        <v>2330</v>
      </c>
      <c r="D503" s="23" t="s">
        <v>2331</v>
      </c>
      <c r="E503" s="23" t="s">
        <v>2332</v>
      </c>
      <c r="F503" s="19" t="s">
        <v>241</v>
      </c>
      <c r="G503" s="19" t="s">
        <v>2333</v>
      </c>
      <c r="H503" s="19">
        <f t="shared" si="7"/>
        <v>48</v>
      </c>
      <c r="I503" s="32">
        <v>24</v>
      </c>
      <c r="J503" s="19"/>
      <c r="K503" s="32">
        <v>24</v>
      </c>
      <c r="L503" s="19" t="s">
        <v>99</v>
      </c>
      <c r="M503" s="19">
        <v>311</v>
      </c>
      <c r="N503" s="19">
        <v>1</v>
      </c>
      <c r="O503" s="23" t="s">
        <v>2334</v>
      </c>
      <c r="P503" s="19" t="s">
        <v>170</v>
      </c>
      <c r="Q503" s="19" t="s">
        <v>171</v>
      </c>
      <c r="R503" s="45" t="s">
        <v>172</v>
      </c>
    </row>
    <row r="504" ht="48" spans="1:18">
      <c r="A504" s="19" t="s">
        <v>61</v>
      </c>
      <c r="B504" s="19" t="s">
        <v>1950</v>
      </c>
      <c r="C504" s="20" t="s">
        <v>2335</v>
      </c>
      <c r="D504" s="23" t="s">
        <v>2336</v>
      </c>
      <c r="E504" s="23" t="s">
        <v>2337</v>
      </c>
      <c r="F504" s="19" t="s">
        <v>130</v>
      </c>
      <c r="G504" s="19" t="s">
        <v>2338</v>
      </c>
      <c r="H504" s="19">
        <f t="shared" si="7"/>
        <v>48</v>
      </c>
      <c r="I504" s="32">
        <v>24</v>
      </c>
      <c r="J504" s="32"/>
      <c r="K504" s="32">
        <v>24</v>
      </c>
      <c r="L504" s="19" t="s">
        <v>99</v>
      </c>
      <c r="M504" s="19">
        <v>215</v>
      </c>
      <c r="N504" s="19">
        <v>4</v>
      </c>
      <c r="O504" s="23" t="s">
        <v>2339</v>
      </c>
      <c r="P504" s="19" t="s">
        <v>170</v>
      </c>
      <c r="Q504" s="19" t="s">
        <v>171</v>
      </c>
      <c r="R504" s="45" t="s">
        <v>172</v>
      </c>
    </row>
    <row r="505" ht="48" spans="1:18">
      <c r="A505" s="19" t="s">
        <v>61</v>
      </c>
      <c r="B505" s="19" t="s">
        <v>72</v>
      </c>
      <c r="C505" s="20" t="s">
        <v>2340</v>
      </c>
      <c r="D505" s="23" t="s">
        <v>2006</v>
      </c>
      <c r="E505" s="23" t="s">
        <v>2341</v>
      </c>
      <c r="F505" s="19" t="s">
        <v>112</v>
      </c>
      <c r="G505" s="19" t="s">
        <v>969</v>
      </c>
      <c r="H505" s="19">
        <f t="shared" si="7"/>
        <v>49</v>
      </c>
      <c r="I505" s="19">
        <v>24.5</v>
      </c>
      <c r="J505" s="19"/>
      <c r="K505" s="19">
        <v>24.5</v>
      </c>
      <c r="L505" s="19" t="s">
        <v>99</v>
      </c>
      <c r="M505" s="19">
        <v>294</v>
      </c>
      <c r="N505" s="19">
        <v>5</v>
      </c>
      <c r="O505" s="23" t="s">
        <v>2008</v>
      </c>
      <c r="P505" s="19" t="s">
        <v>170</v>
      </c>
      <c r="Q505" s="19" t="s">
        <v>171</v>
      </c>
      <c r="R505" s="45" t="s">
        <v>172</v>
      </c>
    </row>
    <row r="506" ht="36" spans="1:18">
      <c r="A506" s="19" t="s">
        <v>61</v>
      </c>
      <c r="B506" s="19" t="s">
        <v>72</v>
      </c>
      <c r="C506" s="20" t="s">
        <v>2342</v>
      </c>
      <c r="D506" s="23" t="s">
        <v>2343</v>
      </c>
      <c r="E506" s="23" t="s">
        <v>2344</v>
      </c>
      <c r="F506" s="19" t="s">
        <v>176</v>
      </c>
      <c r="G506" s="19" t="s">
        <v>1431</v>
      </c>
      <c r="H506" s="19">
        <f t="shared" si="7"/>
        <v>49.99</v>
      </c>
      <c r="I506" s="19">
        <v>24.995</v>
      </c>
      <c r="J506" s="19"/>
      <c r="K506" s="19">
        <v>24.995</v>
      </c>
      <c r="L506" s="19" t="s">
        <v>99</v>
      </c>
      <c r="M506" s="19">
        <v>1021</v>
      </c>
      <c r="N506" s="19">
        <v>1</v>
      </c>
      <c r="O506" s="23" t="s">
        <v>2345</v>
      </c>
      <c r="P506" s="19" t="s">
        <v>2021</v>
      </c>
      <c r="Q506" s="19" t="s">
        <v>115</v>
      </c>
      <c r="R506" s="19" t="s">
        <v>2021</v>
      </c>
    </row>
    <row r="507" ht="48" spans="1:18">
      <c r="A507" s="19" t="s">
        <v>61</v>
      </c>
      <c r="B507" s="19" t="s">
        <v>72</v>
      </c>
      <c r="C507" s="20" t="s">
        <v>2346</v>
      </c>
      <c r="D507" s="23" t="s">
        <v>2347</v>
      </c>
      <c r="E507" s="23" t="s">
        <v>2348</v>
      </c>
      <c r="F507" s="19" t="s">
        <v>183</v>
      </c>
      <c r="G507" s="19" t="s">
        <v>1916</v>
      </c>
      <c r="H507" s="19">
        <f t="shared" si="7"/>
        <v>49.99</v>
      </c>
      <c r="I507" s="19">
        <v>24.995</v>
      </c>
      <c r="J507" s="19"/>
      <c r="K507" s="19">
        <v>24.995</v>
      </c>
      <c r="L507" s="19" t="s">
        <v>99</v>
      </c>
      <c r="M507" s="19">
        <v>288</v>
      </c>
      <c r="N507" s="19">
        <v>8</v>
      </c>
      <c r="O507" s="23" t="s">
        <v>2349</v>
      </c>
      <c r="P507" s="19" t="s">
        <v>2021</v>
      </c>
      <c r="Q507" s="19" t="s">
        <v>171</v>
      </c>
      <c r="R507" s="19" t="s">
        <v>2021</v>
      </c>
    </row>
    <row r="508" ht="48" spans="1:18">
      <c r="A508" s="19" t="s">
        <v>61</v>
      </c>
      <c r="B508" s="19" t="s">
        <v>1950</v>
      </c>
      <c r="C508" s="26" t="s">
        <v>2350</v>
      </c>
      <c r="D508" s="23" t="s">
        <v>2351</v>
      </c>
      <c r="E508" s="23" t="s">
        <v>2352</v>
      </c>
      <c r="F508" s="19" t="s">
        <v>317</v>
      </c>
      <c r="G508" s="19" t="s">
        <v>2353</v>
      </c>
      <c r="H508" s="19">
        <f t="shared" si="7"/>
        <v>50</v>
      </c>
      <c r="I508" s="19">
        <v>25</v>
      </c>
      <c r="J508" s="19"/>
      <c r="K508" s="19">
        <v>25</v>
      </c>
      <c r="L508" s="19" t="s">
        <v>99</v>
      </c>
      <c r="M508" s="19">
        <v>119</v>
      </c>
      <c r="N508" s="19">
        <v>11</v>
      </c>
      <c r="O508" s="23" t="s">
        <v>2354</v>
      </c>
      <c r="P508" s="19" t="s">
        <v>170</v>
      </c>
      <c r="Q508" s="19" t="s">
        <v>171</v>
      </c>
      <c r="R508" s="45" t="s">
        <v>172</v>
      </c>
    </row>
    <row r="509" ht="48" spans="1:18">
      <c r="A509" s="19" t="s">
        <v>61</v>
      </c>
      <c r="B509" s="19" t="s">
        <v>72</v>
      </c>
      <c r="C509" s="20" t="s">
        <v>2355</v>
      </c>
      <c r="D509" s="23" t="s">
        <v>2356</v>
      </c>
      <c r="E509" s="36" t="s">
        <v>2357</v>
      </c>
      <c r="F509" s="19" t="s">
        <v>376</v>
      </c>
      <c r="G509" s="19" t="s">
        <v>1127</v>
      </c>
      <c r="H509" s="19">
        <f t="shared" si="7"/>
        <v>50</v>
      </c>
      <c r="I509" s="32">
        <v>25</v>
      </c>
      <c r="J509" s="19"/>
      <c r="K509" s="32">
        <v>25</v>
      </c>
      <c r="L509" s="19" t="s">
        <v>99</v>
      </c>
      <c r="M509" s="19">
        <v>203</v>
      </c>
      <c r="N509" s="19">
        <v>16</v>
      </c>
      <c r="O509" s="23" t="s">
        <v>2358</v>
      </c>
      <c r="P509" s="19" t="s">
        <v>170</v>
      </c>
      <c r="Q509" s="19" t="s">
        <v>171</v>
      </c>
      <c r="R509" s="45" t="s">
        <v>172</v>
      </c>
    </row>
    <row r="510" ht="48" spans="1:18">
      <c r="A510" s="19" t="s">
        <v>61</v>
      </c>
      <c r="B510" s="19" t="s">
        <v>72</v>
      </c>
      <c r="C510" s="20" t="s">
        <v>2359</v>
      </c>
      <c r="D510" s="23" t="s">
        <v>2360</v>
      </c>
      <c r="E510" s="23" t="s">
        <v>2361</v>
      </c>
      <c r="F510" s="19" t="s">
        <v>218</v>
      </c>
      <c r="G510" s="19" t="s">
        <v>2362</v>
      </c>
      <c r="H510" s="19">
        <f t="shared" si="7"/>
        <v>50</v>
      </c>
      <c r="I510" s="19">
        <v>25</v>
      </c>
      <c r="J510" s="19"/>
      <c r="K510" s="19">
        <v>25</v>
      </c>
      <c r="L510" s="19" t="s">
        <v>99</v>
      </c>
      <c r="M510" s="19">
        <v>244</v>
      </c>
      <c r="N510" s="19">
        <v>43</v>
      </c>
      <c r="O510" s="23" t="s">
        <v>2363</v>
      </c>
      <c r="P510" s="19" t="s">
        <v>170</v>
      </c>
      <c r="Q510" s="19" t="s">
        <v>171</v>
      </c>
      <c r="R510" s="45" t="s">
        <v>172</v>
      </c>
    </row>
    <row r="511" ht="48" spans="1:18">
      <c r="A511" s="19" t="s">
        <v>61</v>
      </c>
      <c r="B511" s="19" t="s">
        <v>1950</v>
      </c>
      <c r="C511" s="20" t="s">
        <v>2364</v>
      </c>
      <c r="D511" s="23" t="s">
        <v>2365</v>
      </c>
      <c r="E511" s="23" t="s">
        <v>2366</v>
      </c>
      <c r="F511" s="19" t="s">
        <v>130</v>
      </c>
      <c r="G511" s="19" t="s">
        <v>835</v>
      </c>
      <c r="H511" s="19">
        <f t="shared" si="7"/>
        <v>50</v>
      </c>
      <c r="I511" s="32">
        <v>25</v>
      </c>
      <c r="J511" s="32"/>
      <c r="K511" s="32">
        <v>25</v>
      </c>
      <c r="L511" s="19" t="s">
        <v>99</v>
      </c>
      <c r="M511" s="19">
        <v>54</v>
      </c>
      <c r="N511" s="19">
        <v>22</v>
      </c>
      <c r="O511" s="23" t="s">
        <v>2367</v>
      </c>
      <c r="P511" s="19" t="s">
        <v>170</v>
      </c>
      <c r="Q511" s="19" t="s">
        <v>171</v>
      </c>
      <c r="R511" s="45" t="s">
        <v>172</v>
      </c>
    </row>
    <row r="512" ht="48" spans="1:18">
      <c r="A512" s="19" t="s">
        <v>61</v>
      </c>
      <c r="B512" s="19" t="s">
        <v>1950</v>
      </c>
      <c r="C512" s="20" t="s">
        <v>2368</v>
      </c>
      <c r="D512" s="23" t="s">
        <v>2369</v>
      </c>
      <c r="E512" s="23" t="s">
        <v>2370</v>
      </c>
      <c r="F512" s="19" t="s">
        <v>119</v>
      </c>
      <c r="G512" s="19" t="s">
        <v>2135</v>
      </c>
      <c r="H512" s="19">
        <f t="shared" si="7"/>
        <v>54</v>
      </c>
      <c r="I512" s="19">
        <v>27</v>
      </c>
      <c r="J512" s="19"/>
      <c r="K512" s="19">
        <v>27</v>
      </c>
      <c r="L512" s="19" t="s">
        <v>99</v>
      </c>
      <c r="M512" s="19">
        <v>695</v>
      </c>
      <c r="N512" s="19">
        <v>52</v>
      </c>
      <c r="O512" s="36" t="s">
        <v>2278</v>
      </c>
      <c r="P512" s="19" t="s">
        <v>170</v>
      </c>
      <c r="Q512" s="19" t="s">
        <v>171</v>
      </c>
      <c r="R512" s="45" t="s">
        <v>172</v>
      </c>
    </row>
    <row r="513" ht="36" spans="1:18">
      <c r="A513" s="19" t="s">
        <v>61</v>
      </c>
      <c r="B513" s="19" t="s">
        <v>72</v>
      </c>
      <c r="C513" s="26" t="s">
        <v>143</v>
      </c>
      <c r="D513" s="23" t="s">
        <v>2371</v>
      </c>
      <c r="E513" s="23" t="s">
        <v>2372</v>
      </c>
      <c r="F513" s="19" t="s">
        <v>119</v>
      </c>
      <c r="G513" s="19" t="s">
        <v>252</v>
      </c>
      <c r="H513" s="19">
        <f t="shared" si="7"/>
        <v>54</v>
      </c>
      <c r="I513" s="19">
        <v>27</v>
      </c>
      <c r="J513" s="19"/>
      <c r="K513" s="19">
        <v>27</v>
      </c>
      <c r="L513" s="19" t="s">
        <v>99</v>
      </c>
      <c r="M513" s="19">
        <v>373</v>
      </c>
      <c r="N513" s="19">
        <v>29</v>
      </c>
      <c r="O513" s="23" t="s">
        <v>2373</v>
      </c>
      <c r="P513" s="19" t="s">
        <v>170</v>
      </c>
      <c r="Q513" s="19" t="s">
        <v>171</v>
      </c>
      <c r="R513" s="45" t="s">
        <v>172</v>
      </c>
    </row>
    <row r="514" ht="48" spans="1:18">
      <c r="A514" s="19" t="s">
        <v>61</v>
      </c>
      <c r="B514" s="19" t="s">
        <v>1950</v>
      </c>
      <c r="C514" s="29" t="s">
        <v>2374</v>
      </c>
      <c r="D514" s="23" t="s">
        <v>2375</v>
      </c>
      <c r="E514" s="23" t="s">
        <v>2376</v>
      </c>
      <c r="F514" s="19" t="s">
        <v>277</v>
      </c>
      <c r="G514" s="19" t="s">
        <v>1117</v>
      </c>
      <c r="H514" s="19">
        <f t="shared" si="7"/>
        <v>54.5</v>
      </c>
      <c r="I514" s="19">
        <v>27.25</v>
      </c>
      <c r="J514" s="19"/>
      <c r="K514" s="19">
        <v>27.25</v>
      </c>
      <c r="L514" s="19" t="s">
        <v>99</v>
      </c>
      <c r="M514" s="19">
        <v>351</v>
      </c>
      <c r="N514" s="19">
        <v>8</v>
      </c>
      <c r="O514" s="23" t="s">
        <v>2377</v>
      </c>
      <c r="P514" s="19" t="s">
        <v>170</v>
      </c>
      <c r="Q514" s="19" t="s">
        <v>171</v>
      </c>
      <c r="R514" s="45" t="s">
        <v>172</v>
      </c>
    </row>
    <row r="515" ht="60" spans="1:18">
      <c r="A515" s="19" t="s">
        <v>61</v>
      </c>
      <c r="B515" s="19" t="s">
        <v>1950</v>
      </c>
      <c r="C515" s="20" t="s">
        <v>2378</v>
      </c>
      <c r="D515" s="23" t="s">
        <v>2379</v>
      </c>
      <c r="E515" s="23" t="s">
        <v>2380</v>
      </c>
      <c r="F515" s="19" t="s">
        <v>176</v>
      </c>
      <c r="G515" s="19" t="s">
        <v>2381</v>
      </c>
      <c r="H515" s="19">
        <f t="shared" si="7"/>
        <v>54.8</v>
      </c>
      <c r="I515" s="32">
        <v>27.4</v>
      </c>
      <c r="J515" s="19"/>
      <c r="K515" s="32">
        <v>27.4</v>
      </c>
      <c r="L515" s="19" t="s">
        <v>99</v>
      </c>
      <c r="M515" s="38">
        <v>699</v>
      </c>
      <c r="N515" s="19">
        <v>5</v>
      </c>
      <c r="O515" s="23" t="s">
        <v>2382</v>
      </c>
      <c r="P515" s="19" t="s">
        <v>170</v>
      </c>
      <c r="Q515" s="19" t="s">
        <v>115</v>
      </c>
      <c r="R515" s="45" t="s">
        <v>172</v>
      </c>
    </row>
    <row r="516" ht="36" spans="1:18">
      <c r="A516" s="19" t="s">
        <v>61</v>
      </c>
      <c r="B516" s="19" t="s">
        <v>1950</v>
      </c>
      <c r="C516" s="26" t="s">
        <v>2383</v>
      </c>
      <c r="D516" s="23" t="s">
        <v>2384</v>
      </c>
      <c r="E516" s="23" t="s">
        <v>2385</v>
      </c>
      <c r="F516" s="19" t="s">
        <v>97</v>
      </c>
      <c r="G516" s="19" t="s">
        <v>1582</v>
      </c>
      <c r="H516" s="19">
        <f t="shared" si="7"/>
        <v>55</v>
      </c>
      <c r="I516" s="19">
        <v>27.5</v>
      </c>
      <c r="J516" s="19"/>
      <c r="K516" s="19">
        <v>27.5</v>
      </c>
      <c r="L516" s="19" t="s">
        <v>99</v>
      </c>
      <c r="M516" s="19">
        <v>65</v>
      </c>
      <c r="N516" s="19">
        <v>23</v>
      </c>
      <c r="O516" s="23" t="s">
        <v>2386</v>
      </c>
      <c r="P516" s="19" t="s">
        <v>170</v>
      </c>
      <c r="Q516" s="19" t="s">
        <v>171</v>
      </c>
      <c r="R516" s="45" t="s">
        <v>172</v>
      </c>
    </row>
    <row r="517" ht="36" spans="1:18">
      <c r="A517" s="19" t="s">
        <v>61</v>
      </c>
      <c r="B517" s="19" t="s">
        <v>72</v>
      </c>
      <c r="C517" s="26" t="s">
        <v>2387</v>
      </c>
      <c r="D517" s="23" t="s">
        <v>2388</v>
      </c>
      <c r="E517" s="23" t="s">
        <v>2389</v>
      </c>
      <c r="F517" s="19" t="s">
        <v>183</v>
      </c>
      <c r="G517" s="19" t="s">
        <v>792</v>
      </c>
      <c r="H517" s="19">
        <f t="shared" ref="H517:H580" si="8">I517+K517</f>
        <v>55</v>
      </c>
      <c r="I517" s="19">
        <v>27.5</v>
      </c>
      <c r="J517" s="19"/>
      <c r="K517" s="19">
        <v>27.5</v>
      </c>
      <c r="L517" s="19" t="s">
        <v>99</v>
      </c>
      <c r="M517" s="24" t="s">
        <v>2390</v>
      </c>
      <c r="N517" s="24">
        <v>20</v>
      </c>
      <c r="O517" s="23" t="s">
        <v>2391</v>
      </c>
      <c r="P517" s="19" t="s">
        <v>170</v>
      </c>
      <c r="Q517" s="19" t="s">
        <v>171</v>
      </c>
      <c r="R517" s="45" t="s">
        <v>172</v>
      </c>
    </row>
    <row r="518" ht="28" spans="1:18">
      <c r="A518" s="24" t="s">
        <v>61</v>
      </c>
      <c r="B518" s="19" t="s">
        <v>72</v>
      </c>
      <c r="C518" s="20" t="s">
        <v>2392</v>
      </c>
      <c r="D518" s="23" t="s">
        <v>2393</v>
      </c>
      <c r="E518" s="23" t="s">
        <v>2394</v>
      </c>
      <c r="F518" s="19" t="s">
        <v>241</v>
      </c>
      <c r="G518" s="19" t="s">
        <v>2395</v>
      </c>
      <c r="H518" s="19">
        <f t="shared" si="8"/>
        <v>55</v>
      </c>
      <c r="I518" s="19">
        <v>27.5</v>
      </c>
      <c r="J518" s="19"/>
      <c r="K518" s="19">
        <v>27.5</v>
      </c>
      <c r="L518" s="19" t="s">
        <v>99</v>
      </c>
      <c r="M518" s="19">
        <v>155</v>
      </c>
      <c r="N518" s="19">
        <v>3</v>
      </c>
      <c r="O518" s="23" t="s">
        <v>2396</v>
      </c>
      <c r="P518" s="19" t="s">
        <v>170</v>
      </c>
      <c r="Q518" s="19" t="s">
        <v>171</v>
      </c>
      <c r="R518" s="45" t="s">
        <v>172</v>
      </c>
    </row>
    <row r="519" ht="36" spans="1:18">
      <c r="A519" s="19" t="s">
        <v>61</v>
      </c>
      <c r="B519" s="19" t="s">
        <v>1950</v>
      </c>
      <c r="C519" s="26" t="s">
        <v>2397</v>
      </c>
      <c r="D519" s="23" t="s">
        <v>2398</v>
      </c>
      <c r="E519" s="23" t="s">
        <v>2399</v>
      </c>
      <c r="F519" s="19" t="s">
        <v>176</v>
      </c>
      <c r="G519" s="19" t="s">
        <v>1417</v>
      </c>
      <c r="H519" s="19">
        <f t="shared" si="8"/>
        <v>55</v>
      </c>
      <c r="I519" s="19">
        <v>27.5</v>
      </c>
      <c r="J519" s="19"/>
      <c r="K519" s="19">
        <v>27.5</v>
      </c>
      <c r="L519" s="19" t="s">
        <v>99</v>
      </c>
      <c r="M519" s="38">
        <v>285</v>
      </c>
      <c r="N519" s="19">
        <v>15</v>
      </c>
      <c r="O519" s="23" t="s">
        <v>2400</v>
      </c>
      <c r="P519" s="19" t="s">
        <v>170</v>
      </c>
      <c r="Q519" s="19" t="s">
        <v>115</v>
      </c>
      <c r="R519" s="45" t="s">
        <v>172</v>
      </c>
    </row>
    <row r="520" ht="36" spans="1:18">
      <c r="A520" s="19" t="s">
        <v>61</v>
      </c>
      <c r="B520" s="19" t="s">
        <v>1950</v>
      </c>
      <c r="C520" s="26" t="s">
        <v>2401</v>
      </c>
      <c r="D520" s="23" t="s">
        <v>2402</v>
      </c>
      <c r="E520" s="23" t="s">
        <v>2403</v>
      </c>
      <c r="F520" s="19" t="s">
        <v>176</v>
      </c>
      <c r="G520" s="19" t="s">
        <v>1417</v>
      </c>
      <c r="H520" s="19">
        <f t="shared" si="8"/>
        <v>55</v>
      </c>
      <c r="I520" s="19">
        <v>27.5</v>
      </c>
      <c r="J520" s="19"/>
      <c r="K520" s="19">
        <v>27.5</v>
      </c>
      <c r="L520" s="19" t="s">
        <v>99</v>
      </c>
      <c r="M520" s="38">
        <v>285</v>
      </c>
      <c r="N520" s="19">
        <v>15</v>
      </c>
      <c r="O520" s="23" t="s">
        <v>2400</v>
      </c>
      <c r="P520" s="19" t="s">
        <v>170</v>
      </c>
      <c r="Q520" s="19" t="s">
        <v>115</v>
      </c>
      <c r="R520" s="45" t="s">
        <v>172</v>
      </c>
    </row>
    <row r="521" ht="48" spans="1:18">
      <c r="A521" s="19" t="s">
        <v>61</v>
      </c>
      <c r="B521" s="19" t="s">
        <v>1950</v>
      </c>
      <c r="C521" s="20" t="s">
        <v>2404</v>
      </c>
      <c r="D521" s="19" t="s">
        <v>2405</v>
      </c>
      <c r="E521" s="19" t="s">
        <v>2406</v>
      </c>
      <c r="F521" s="19" t="s">
        <v>241</v>
      </c>
      <c r="G521" s="19" t="s">
        <v>2036</v>
      </c>
      <c r="H521" s="19">
        <f t="shared" si="8"/>
        <v>55</v>
      </c>
      <c r="I521" s="19">
        <v>27.5</v>
      </c>
      <c r="J521" s="19"/>
      <c r="K521" s="19">
        <v>27.5</v>
      </c>
      <c r="L521" s="19" t="s">
        <v>99</v>
      </c>
      <c r="M521" s="19">
        <v>362</v>
      </c>
      <c r="N521" s="19">
        <v>11</v>
      </c>
      <c r="O521" s="19" t="s">
        <v>2314</v>
      </c>
      <c r="P521" s="19" t="s">
        <v>170</v>
      </c>
      <c r="Q521" s="19" t="s">
        <v>171</v>
      </c>
      <c r="R521" s="19" t="s">
        <v>172</v>
      </c>
    </row>
    <row r="522" ht="36" spans="1:18">
      <c r="A522" s="19" t="s">
        <v>61</v>
      </c>
      <c r="B522" s="19" t="s">
        <v>1950</v>
      </c>
      <c r="C522" s="20" t="s">
        <v>2407</v>
      </c>
      <c r="D522" s="19" t="s">
        <v>2408</v>
      </c>
      <c r="E522" s="19" t="s">
        <v>2409</v>
      </c>
      <c r="F522" s="19" t="s">
        <v>112</v>
      </c>
      <c r="G522" s="19" t="s">
        <v>866</v>
      </c>
      <c r="H522" s="19">
        <f t="shared" si="8"/>
        <v>55</v>
      </c>
      <c r="I522" s="19">
        <v>27.5</v>
      </c>
      <c r="J522" s="19"/>
      <c r="K522" s="19">
        <v>27.5</v>
      </c>
      <c r="L522" s="19" t="s">
        <v>99</v>
      </c>
      <c r="M522" s="19">
        <v>265</v>
      </c>
      <c r="N522" s="19">
        <v>7</v>
      </c>
      <c r="O522" s="19" t="s">
        <v>2410</v>
      </c>
      <c r="P522" s="19" t="s">
        <v>170</v>
      </c>
      <c r="Q522" s="19" t="s">
        <v>171</v>
      </c>
      <c r="R522" s="19" t="s">
        <v>172</v>
      </c>
    </row>
    <row r="523" ht="36" spans="1:18">
      <c r="A523" s="19" t="s">
        <v>61</v>
      </c>
      <c r="B523" s="19" t="s">
        <v>72</v>
      </c>
      <c r="C523" s="20" t="s">
        <v>2411</v>
      </c>
      <c r="D523" s="23" t="s">
        <v>2412</v>
      </c>
      <c r="E523" s="23" t="s">
        <v>2413</v>
      </c>
      <c r="F523" s="19" t="s">
        <v>183</v>
      </c>
      <c r="G523" s="19" t="s">
        <v>1878</v>
      </c>
      <c r="H523" s="19">
        <f t="shared" si="8"/>
        <v>56</v>
      </c>
      <c r="I523" s="19">
        <v>28</v>
      </c>
      <c r="J523" s="19"/>
      <c r="K523" s="19">
        <v>28</v>
      </c>
      <c r="L523" s="19" t="s">
        <v>99</v>
      </c>
      <c r="M523" s="19">
        <v>139</v>
      </c>
      <c r="N523" s="19">
        <v>7</v>
      </c>
      <c r="O523" s="23" t="s">
        <v>2414</v>
      </c>
      <c r="P523" s="19" t="s">
        <v>170</v>
      </c>
      <c r="Q523" s="45" t="s">
        <v>115</v>
      </c>
      <c r="R523" s="45" t="s">
        <v>172</v>
      </c>
    </row>
    <row r="524" ht="36" spans="1:18">
      <c r="A524" s="19" t="s">
        <v>61</v>
      </c>
      <c r="B524" s="19" t="s">
        <v>72</v>
      </c>
      <c r="C524" s="20" t="s">
        <v>2415</v>
      </c>
      <c r="D524" s="23" t="s">
        <v>2416</v>
      </c>
      <c r="E524" s="23" t="s">
        <v>2417</v>
      </c>
      <c r="F524" s="19" t="s">
        <v>596</v>
      </c>
      <c r="G524" s="19" t="s">
        <v>2418</v>
      </c>
      <c r="H524" s="19">
        <f t="shared" si="8"/>
        <v>57.05</v>
      </c>
      <c r="I524" s="19">
        <v>28.525</v>
      </c>
      <c r="J524" s="19"/>
      <c r="K524" s="19">
        <v>28.525</v>
      </c>
      <c r="L524" s="19" t="s">
        <v>99</v>
      </c>
      <c r="M524" s="19">
        <v>60</v>
      </c>
      <c r="N524" s="19">
        <v>14</v>
      </c>
      <c r="O524" s="23" t="s">
        <v>2419</v>
      </c>
      <c r="P524" s="19" t="s">
        <v>2021</v>
      </c>
      <c r="Q524" s="19" t="s">
        <v>171</v>
      </c>
      <c r="R524" s="19" t="s">
        <v>2021</v>
      </c>
    </row>
    <row r="525" ht="48" spans="1:18">
      <c r="A525" s="19" t="s">
        <v>61</v>
      </c>
      <c r="B525" s="19" t="s">
        <v>72</v>
      </c>
      <c r="C525" s="29" t="s">
        <v>2420</v>
      </c>
      <c r="D525" s="23" t="s">
        <v>2421</v>
      </c>
      <c r="E525" s="23" t="s">
        <v>2422</v>
      </c>
      <c r="F525" s="19" t="s">
        <v>661</v>
      </c>
      <c r="G525" s="19" t="s">
        <v>2074</v>
      </c>
      <c r="H525" s="19">
        <f t="shared" si="8"/>
        <v>57.2</v>
      </c>
      <c r="I525" s="19">
        <v>28.6</v>
      </c>
      <c r="J525" s="19"/>
      <c r="K525" s="19">
        <v>28.6</v>
      </c>
      <c r="L525" s="19" t="s">
        <v>99</v>
      </c>
      <c r="M525" s="19">
        <v>310</v>
      </c>
      <c r="N525" s="19">
        <v>6</v>
      </c>
      <c r="O525" s="23" t="s">
        <v>2423</v>
      </c>
      <c r="P525" s="19" t="s">
        <v>170</v>
      </c>
      <c r="Q525" s="19" t="s">
        <v>115</v>
      </c>
      <c r="R525" s="45" t="s">
        <v>172</v>
      </c>
    </row>
    <row r="526" ht="48" spans="1:18">
      <c r="A526" s="19" t="s">
        <v>61</v>
      </c>
      <c r="B526" s="19" t="s">
        <v>72</v>
      </c>
      <c r="C526" s="94" t="s">
        <v>1806</v>
      </c>
      <c r="D526" s="23" t="s">
        <v>2424</v>
      </c>
      <c r="E526" s="23" t="s">
        <v>2425</v>
      </c>
      <c r="F526" s="19" t="s">
        <v>241</v>
      </c>
      <c r="G526" s="19" t="s">
        <v>2426</v>
      </c>
      <c r="H526" s="19">
        <f t="shared" si="8"/>
        <v>57.54</v>
      </c>
      <c r="I526" s="19">
        <v>28.77</v>
      </c>
      <c r="J526" s="19"/>
      <c r="K526" s="19">
        <v>28.77</v>
      </c>
      <c r="L526" s="19" t="s">
        <v>99</v>
      </c>
      <c r="M526" s="19">
        <v>74</v>
      </c>
      <c r="N526" s="19">
        <v>2</v>
      </c>
      <c r="O526" s="23" t="s">
        <v>2427</v>
      </c>
      <c r="P526" s="19" t="s">
        <v>2021</v>
      </c>
      <c r="Q526" s="19" t="s">
        <v>171</v>
      </c>
      <c r="R526" s="19" t="s">
        <v>2021</v>
      </c>
    </row>
    <row r="527" ht="48" spans="1:18">
      <c r="A527" s="19" t="s">
        <v>61</v>
      </c>
      <c r="B527" s="19" t="s">
        <v>1950</v>
      </c>
      <c r="C527" s="20" t="s">
        <v>1873</v>
      </c>
      <c r="D527" s="23" t="s">
        <v>2428</v>
      </c>
      <c r="E527" s="23" t="s">
        <v>2429</v>
      </c>
      <c r="F527" s="19" t="s">
        <v>277</v>
      </c>
      <c r="G527" s="19" t="s">
        <v>1151</v>
      </c>
      <c r="H527" s="19">
        <f t="shared" si="8"/>
        <v>58.3</v>
      </c>
      <c r="I527" s="19">
        <v>29.15</v>
      </c>
      <c r="J527" s="19"/>
      <c r="K527" s="19">
        <v>29.15</v>
      </c>
      <c r="L527" s="19" t="s">
        <v>99</v>
      </c>
      <c r="M527" s="19">
        <v>96</v>
      </c>
      <c r="N527" s="19">
        <v>1</v>
      </c>
      <c r="O527" s="23" t="s">
        <v>2430</v>
      </c>
      <c r="P527" s="19" t="s">
        <v>170</v>
      </c>
      <c r="Q527" s="19" t="s">
        <v>171</v>
      </c>
      <c r="R527" s="45" t="s">
        <v>172</v>
      </c>
    </row>
    <row r="528" ht="60" spans="1:18">
      <c r="A528" s="19" t="s">
        <v>61</v>
      </c>
      <c r="B528" s="19" t="s">
        <v>72</v>
      </c>
      <c r="C528" s="29" t="s">
        <v>2431</v>
      </c>
      <c r="D528" s="23" t="s">
        <v>2432</v>
      </c>
      <c r="E528" s="23" t="s">
        <v>2433</v>
      </c>
      <c r="F528" s="19" t="s">
        <v>412</v>
      </c>
      <c r="G528" s="19" t="s">
        <v>2281</v>
      </c>
      <c r="H528" s="19">
        <f t="shared" si="8"/>
        <v>59.4</v>
      </c>
      <c r="I528" s="32">
        <v>29.7</v>
      </c>
      <c r="J528" s="19"/>
      <c r="K528" s="32">
        <v>29.7</v>
      </c>
      <c r="L528" s="19" t="s">
        <v>99</v>
      </c>
      <c r="M528" s="19">
        <v>304</v>
      </c>
      <c r="N528" s="19">
        <v>11</v>
      </c>
      <c r="O528" s="23" t="s">
        <v>2177</v>
      </c>
      <c r="P528" s="19" t="s">
        <v>170</v>
      </c>
      <c r="Q528" s="45" t="s">
        <v>115</v>
      </c>
      <c r="R528" s="45" t="s">
        <v>172</v>
      </c>
    </row>
    <row r="529" ht="36" spans="1:18">
      <c r="A529" s="19" t="s">
        <v>61</v>
      </c>
      <c r="B529" s="19" t="s">
        <v>72</v>
      </c>
      <c r="C529" s="29" t="s">
        <v>2434</v>
      </c>
      <c r="D529" s="23" t="s">
        <v>2435</v>
      </c>
      <c r="E529" s="23" t="s">
        <v>2436</v>
      </c>
      <c r="F529" s="19" t="s">
        <v>596</v>
      </c>
      <c r="G529" s="19" t="s">
        <v>2437</v>
      </c>
      <c r="H529" s="19">
        <f t="shared" si="8"/>
        <v>60</v>
      </c>
      <c r="I529" s="19">
        <v>30</v>
      </c>
      <c r="J529" s="19"/>
      <c r="K529" s="19">
        <v>30</v>
      </c>
      <c r="L529" s="19" t="s">
        <v>99</v>
      </c>
      <c r="M529" s="19">
        <v>70</v>
      </c>
      <c r="N529" s="19">
        <v>1</v>
      </c>
      <c r="O529" s="23" t="s">
        <v>2438</v>
      </c>
      <c r="P529" s="19" t="s">
        <v>170</v>
      </c>
      <c r="Q529" s="19" t="s">
        <v>171</v>
      </c>
      <c r="R529" s="45" t="s">
        <v>172</v>
      </c>
    </row>
    <row r="530" ht="48" spans="1:18">
      <c r="A530" s="19" t="s">
        <v>61</v>
      </c>
      <c r="B530" s="19" t="s">
        <v>1950</v>
      </c>
      <c r="C530" s="20" t="s">
        <v>2439</v>
      </c>
      <c r="D530" s="23" t="s">
        <v>2440</v>
      </c>
      <c r="E530" s="23" t="s">
        <v>2441</v>
      </c>
      <c r="F530" s="19" t="s">
        <v>317</v>
      </c>
      <c r="G530" s="19" t="s">
        <v>775</v>
      </c>
      <c r="H530" s="19">
        <f t="shared" si="8"/>
        <v>60</v>
      </c>
      <c r="I530" s="19">
        <v>30</v>
      </c>
      <c r="J530" s="19"/>
      <c r="K530" s="19">
        <v>30</v>
      </c>
      <c r="L530" s="19" t="s">
        <v>99</v>
      </c>
      <c r="M530" s="19">
        <v>345</v>
      </c>
      <c r="N530" s="19">
        <v>10</v>
      </c>
      <c r="O530" s="23" t="s">
        <v>2442</v>
      </c>
      <c r="P530" s="19" t="s">
        <v>170</v>
      </c>
      <c r="Q530" s="45" t="s">
        <v>115</v>
      </c>
      <c r="R530" s="45" t="s">
        <v>172</v>
      </c>
    </row>
    <row r="531" ht="48" spans="1:18">
      <c r="A531" s="19" t="s">
        <v>61</v>
      </c>
      <c r="B531" s="19" t="s">
        <v>1950</v>
      </c>
      <c r="C531" s="20" t="s">
        <v>1400</v>
      </c>
      <c r="D531" s="23" t="s">
        <v>2443</v>
      </c>
      <c r="E531" s="23" t="s">
        <v>2444</v>
      </c>
      <c r="F531" s="19" t="s">
        <v>317</v>
      </c>
      <c r="G531" s="19" t="s">
        <v>775</v>
      </c>
      <c r="H531" s="19">
        <f t="shared" si="8"/>
        <v>60</v>
      </c>
      <c r="I531" s="19">
        <v>30</v>
      </c>
      <c r="J531" s="19"/>
      <c r="K531" s="19">
        <v>30</v>
      </c>
      <c r="L531" s="19" t="s">
        <v>99</v>
      </c>
      <c r="M531" s="19">
        <v>345</v>
      </c>
      <c r="N531" s="19">
        <v>10</v>
      </c>
      <c r="O531" s="23" t="s">
        <v>2445</v>
      </c>
      <c r="P531" s="19" t="s">
        <v>170</v>
      </c>
      <c r="Q531" s="45" t="s">
        <v>115</v>
      </c>
      <c r="R531" s="45" t="s">
        <v>172</v>
      </c>
    </row>
    <row r="532" ht="36" spans="1:18">
      <c r="A532" s="19" t="s">
        <v>61</v>
      </c>
      <c r="B532" s="19" t="s">
        <v>72</v>
      </c>
      <c r="C532" s="26" t="s">
        <v>2446</v>
      </c>
      <c r="D532" s="23" t="s">
        <v>2447</v>
      </c>
      <c r="E532" s="23" t="s">
        <v>2448</v>
      </c>
      <c r="F532" s="19" t="s">
        <v>317</v>
      </c>
      <c r="G532" s="19" t="s">
        <v>2353</v>
      </c>
      <c r="H532" s="19">
        <f t="shared" si="8"/>
        <v>60</v>
      </c>
      <c r="I532" s="19">
        <v>30</v>
      </c>
      <c r="J532" s="19"/>
      <c r="K532" s="19">
        <v>30</v>
      </c>
      <c r="L532" s="19" t="s">
        <v>99</v>
      </c>
      <c r="M532" s="19">
        <v>119</v>
      </c>
      <c r="N532" s="19">
        <v>11</v>
      </c>
      <c r="O532" s="23" t="s">
        <v>2449</v>
      </c>
      <c r="P532" s="19" t="s">
        <v>170</v>
      </c>
      <c r="Q532" s="19" t="s">
        <v>171</v>
      </c>
      <c r="R532" s="45" t="s">
        <v>172</v>
      </c>
    </row>
    <row r="533" ht="36" spans="1:18">
      <c r="A533" s="19" t="s">
        <v>61</v>
      </c>
      <c r="B533" s="19" t="s">
        <v>1950</v>
      </c>
      <c r="C533" s="20" t="s">
        <v>2450</v>
      </c>
      <c r="D533" s="23" t="s">
        <v>2451</v>
      </c>
      <c r="E533" s="23" t="s">
        <v>2452</v>
      </c>
      <c r="F533" s="19" t="s">
        <v>97</v>
      </c>
      <c r="G533" s="19" t="s">
        <v>2097</v>
      </c>
      <c r="H533" s="19">
        <f t="shared" si="8"/>
        <v>60</v>
      </c>
      <c r="I533" s="19">
        <v>30</v>
      </c>
      <c r="J533" s="19"/>
      <c r="K533" s="19">
        <v>30</v>
      </c>
      <c r="L533" s="19" t="s">
        <v>99</v>
      </c>
      <c r="M533" s="19">
        <v>256</v>
      </c>
      <c r="N533" s="19">
        <v>17</v>
      </c>
      <c r="O533" s="23" t="s">
        <v>2453</v>
      </c>
      <c r="P533" s="19" t="s">
        <v>170</v>
      </c>
      <c r="Q533" s="19" t="s">
        <v>171</v>
      </c>
      <c r="R533" s="45" t="s">
        <v>172</v>
      </c>
    </row>
    <row r="534" ht="48" spans="1:18">
      <c r="A534" s="19" t="s">
        <v>61</v>
      </c>
      <c r="B534" s="19" t="s">
        <v>1950</v>
      </c>
      <c r="C534" s="20" t="s">
        <v>2454</v>
      </c>
      <c r="D534" s="23" t="s">
        <v>2455</v>
      </c>
      <c r="E534" s="23" t="s">
        <v>2456</v>
      </c>
      <c r="F534" s="19" t="s">
        <v>119</v>
      </c>
      <c r="G534" s="19" t="s">
        <v>252</v>
      </c>
      <c r="H534" s="19">
        <f t="shared" si="8"/>
        <v>60</v>
      </c>
      <c r="I534" s="19">
        <v>30</v>
      </c>
      <c r="J534" s="19"/>
      <c r="K534" s="19">
        <v>30</v>
      </c>
      <c r="L534" s="19" t="s">
        <v>99</v>
      </c>
      <c r="M534" s="19">
        <v>373</v>
      </c>
      <c r="N534" s="19">
        <v>29</v>
      </c>
      <c r="O534" s="23" t="s">
        <v>2457</v>
      </c>
      <c r="P534" s="19" t="s">
        <v>170</v>
      </c>
      <c r="Q534" s="19" t="s">
        <v>171</v>
      </c>
      <c r="R534" s="45" t="s">
        <v>172</v>
      </c>
    </row>
    <row r="535" ht="48" spans="1:18">
      <c r="A535" s="19" t="s">
        <v>61</v>
      </c>
      <c r="B535" s="19" t="s">
        <v>72</v>
      </c>
      <c r="C535" s="94" t="s">
        <v>2458</v>
      </c>
      <c r="D535" s="23" t="s">
        <v>2459</v>
      </c>
      <c r="E535" s="23" t="s">
        <v>2460</v>
      </c>
      <c r="F535" s="19" t="s">
        <v>130</v>
      </c>
      <c r="G535" s="19" t="s">
        <v>225</v>
      </c>
      <c r="H535" s="19">
        <f t="shared" si="8"/>
        <v>60</v>
      </c>
      <c r="I535" s="32">
        <v>30</v>
      </c>
      <c r="J535" s="32"/>
      <c r="K535" s="32">
        <v>30</v>
      </c>
      <c r="L535" s="19" t="s">
        <v>99</v>
      </c>
      <c r="M535" s="19">
        <v>101</v>
      </c>
      <c r="N535" s="19">
        <v>1</v>
      </c>
      <c r="O535" s="23" t="s">
        <v>2461</v>
      </c>
      <c r="P535" s="19" t="s">
        <v>170</v>
      </c>
      <c r="Q535" s="19" t="s">
        <v>171</v>
      </c>
      <c r="R535" s="45" t="s">
        <v>172</v>
      </c>
    </row>
    <row r="536" ht="48" spans="1:18">
      <c r="A536" s="19" t="s">
        <v>61</v>
      </c>
      <c r="B536" s="19" t="s">
        <v>72</v>
      </c>
      <c r="C536" s="20" t="s">
        <v>2462</v>
      </c>
      <c r="D536" s="23" t="s">
        <v>2463</v>
      </c>
      <c r="E536" s="23" t="s">
        <v>2464</v>
      </c>
      <c r="F536" s="19" t="s">
        <v>130</v>
      </c>
      <c r="G536" s="19" t="s">
        <v>203</v>
      </c>
      <c r="H536" s="19">
        <f t="shared" si="8"/>
        <v>60</v>
      </c>
      <c r="I536" s="32">
        <v>30</v>
      </c>
      <c r="J536" s="32"/>
      <c r="K536" s="32">
        <v>30</v>
      </c>
      <c r="L536" s="19" t="s">
        <v>99</v>
      </c>
      <c r="M536" s="19">
        <v>52</v>
      </c>
      <c r="N536" s="19">
        <v>6</v>
      </c>
      <c r="O536" s="23" t="s">
        <v>2465</v>
      </c>
      <c r="P536" s="19" t="s">
        <v>170</v>
      </c>
      <c r="Q536" s="19" t="s">
        <v>171</v>
      </c>
      <c r="R536" s="45" t="s">
        <v>172</v>
      </c>
    </row>
    <row r="537" ht="48" spans="1:18">
      <c r="A537" s="19" t="s">
        <v>61</v>
      </c>
      <c r="B537" s="19" t="s">
        <v>72</v>
      </c>
      <c r="C537" s="29" t="s">
        <v>2466</v>
      </c>
      <c r="D537" s="23" t="s">
        <v>2467</v>
      </c>
      <c r="E537" s="23" t="s">
        <v>2468</v>
      </c>
      <c r="F537" s="19" t="s">
        <v>130</v>
      </c>
      <c r="G537" s="19" t="s">
        <v>1767</v>
      </c>
      <c r="H537" s="19">
        <f t="shared" si="8"/>
        <v>60</v>
      </c>
      <c r="I537" s="32">
        <v>30</v>
      </c>
      <c r="J537" s="32"/>
      <c r="K537" s="32">
        <v>30</v>
      </c>
      <c r="L537" s="19" t="s">
        <v>99</v>
      </c>
      <c r="M537" s="19">
        <v>113</v>
      </c>
      <c r="N537" s="19">
        <v>7</v>
      </c>
      <c r="O537" s="23" t="s">
        <v>2469</v>
      </c>
      <c r="P537" s="19" t="s">
        <v>170</v>
      </c>
      <c r="Q537" s="19" t="s">
        <v>171</v>
      </c>
      <c r="R537" s="45" t="s">
        <v>172</v>
      </c>
    </row>
    <row r="538" ht="36" spans="1:18">
      <c r="A538" s="19" t="s">
        <v>61</v>
      </c>
      <c r="B538" s="19" t="s">
        <v>1950</v>
      </c>
      <c r="C538" s="29" t="s">
        <v>2470</v>
      </c>
      <c r="D538" s="33" t="s">
        <v>2471</v>
      </c>
      <c r="E538" s="23" t="s">
        <v>2472</v>
      </c>
      <c r="F538" s="32" t="s">
        <v>106</v>
      </c>
      <c r="G538" s="32" t="s">
        <v>1398</v>
      </c>
      <c r="H538" s="19">
        <f t="shared" si="8"/>
        <v>60</v>
      </c>
      <c r="I538" s="19">
        <v>30</v>
      </c>
      <c r="J538" s="19"/>
      <c r="K538" s="19">
        <v>30</v>
      </c>
      <c r="L538" s="32" t="s">
        <v>99</v>
      </c>
      <c r="M538" s="40">
        <v>180</v>
      </c>
      <c r="N538" s="40">
        <v>12</v>
      </c>
      <c r="O538" s="23" t="s">
        <v>2473</v>
      </c>
      <c r="P538" s="19" t="s">
        <v>170</v>
      </c>
      <c r="Q538" s="19" t="s">
        <v>171</v>
      </c>
      <c r="R538" s="45" t="s">
        <v>172</v>
      </c>
    </row>
    <row r="539" ht="36" spans="1:18">
      <c r="A539" s="19" t="s">
        <v>61</v>
      </c>
      <c r="B539" s="19" t="s">
        <v>72</v>
      </c>
      <c r="C539" s="29" t="s">
        <v>2474</v>
      </c>
      <c r="D539" s="23" t="s">
        <v>2475</v>
      </c>
      <c r="E539" s="23" t="s">
        <v>2476</v>
      </c>
      <c r="F539" s="19" t="s">
        <v>241</v>
      </c>
      <c r="G539" s="19" t="s">
        <v>1568</v>
      </c>
      <c r="H539" s="19">
        <f t="shared" si="8"/>
        <v>61.6</v>
      </c>
      <c r="I539" s="32">
        <v>30.8</v>
      </c>
      <c r="J539" s="19"/>
      <c r="K539" s="32">
        <v>30.8</v>
      </c>
      <c r="L539" s="19" t="s">
        <v>99</v>
      </c>
      <c r="M539" s="19">
        <v>506</v>
      </c>
      <c r="N539" s="19">
        <v>3</v>
      </c>
      <c r="O539" s="23" t="s">
        <v>2477</v>
      </c>
      <c r="P539" s="19" t="s">
        <v>170</v>
      </c>
      <c r="Q539" s="19" t="s">
        <v>171</v>
      </c>
      <c r="R539" s="45" t="s">
        <v>172</v>
      </c>
    </row>
    <row r="540" ht="48" spans="1:18">
      <c r="A540" s="19" t="s">
        <v>61</v>
      </c>
      <c r="B540" s="19" t="s">
        <v>72</v>
      </c>
      <c r="C540" s="29" t="s">
        <v>2478</v>
      </c>
      <c r="D540" s="23" t="s">
        <v>2479</v>
      </c>
      <c r="E540" s="23" t="s">
        <v>2480</v>
      </c>
      <c r="F540" s="19" t="s">
        <v>183</v>
      </c>
      <c r="G540" s="19" t="s">
        <v>184</v>
      </c>
      <c r="H540" s="19">
        <f t="shared" si="8"/>
        <v>63.74</v>
      </c>
      <c r="I540" s="19">
        <v>31.87</v>
      </c>
      <c r="J540" s="19"/>
      <c r="K540" s="19">
        <v>31.87</v>
      </c>
      <c r="L540" s="19" t="s">
        <v>99</v>
      </c>
      <c r="M540" s="19">
        <v>216</v>
      </c>
      <c r="N540" s="19">
        <v>3</v>
      </c>
      <c r="O540" s="23" t="s">
        <v>2481</v>
      </c>
      <c r="P540" s="19" t="s">
        <v>2021</v>
      </c>
      <c r="Q540" s="19" t="s">
        <v>171</v>
      </c>
      <c r="R540" s="19" t="s">
        <v>2021</v>
      </c>
    </row>
    <row r="541" ht="36" spans="1:18">
      <c r="A541" s="19" t="s">
        <v>61</v>
      </c>
      <c r="B541" s="19" t="s">
        <v>1950</v>
      </c>
      <c r="C541" s="20" t="s">
        <v>2482</v>
      </c>
      <c r="D541" s="23" t="s">
        <v>2483</v>
      </c>
      <c r="E541" s="23" t="s">
        <v>2484</v>
      </c>
      <c r="F541" s="19" t="s">
        <v>183</v>
      </c>
      <c r="G541" s="19" t="s">
        <v>1916</v>
      </c>
      <c r="H541" s="19">
        <f t="shared" si="8"/>
        <v>65</v>
      </c>
      <c r="I541" s="19">
        <v>32.5</v>
      </c>
      <c r="J541" s="19"/>
      <c r="K541" s="19">
        <v>32.5</v>
      </c>
      <c r="L541" s="19" t="s">
        <v>99</v>
      </c>
      <c r="M541" s="19">
        <v>288</v>
      </c>
      <c r="N541" s="19">
        <v>8</v>
      </c>
      <c r="O541" s="19" t="s">
        <v>2485</v>
      </c>
      <c r="P541" s="19" t="s">
        <v>170</v>
      </c>
      <c r="Q541" s="19" t="s">
        <v>171</v>
      </c>
      <c r="R541" s="45" t="s">
        <v>172</v>
      </c>
    </row>
    <row r="542" ht="36" spans="1:18">
      <c r="A542" s="19" t="s">
        <v>61</v>
      </c>
      <c r="B542" s="19" t="s">
        <v>1950</v>
      </c>
      <c r="C542" s="26" t="s">
        <v>2486</v>
      </c>
      <c r="D542" s="23" t="s">
        <v>2487</v>
      </c>
      <c r="E542" s="23" t="s">
        <v>2488</v>
      </c>
      <c r="F542" s="19" t="s">
        <v>183</v>
      </c>
      <c r="G542" s="19" t="s">
        <v>236</v>
      </c>
      <c r="H542" s="19">
        <f t="shared" si="8"/>
        <v>65</v>
      </c>
      <c r="I542" s="19">
        <v>32.5</v>
      </c>
      <c r="J542" s="19"/>
      <c r="K542" s="19">
        <v>32.5</v>
      </c>
      <c r="L542" s="19" t="s">
        <v>99</v>
      </c>
      <c r="M542" s="19">
        <v>80</v>
      </c>
      <c r="N542" s="19">
        <v>4</v>
      </c>
      <c r="O542" s="23" t="s">
        <v>2240</v>
      </c>
      <c r="P542" s="19" t="s">
        <v>170</v>
      </c>
      <c r="Q542" s="45" t="s">
        <v>115</v>
      </c>
      <c r="R542" s="45" t="s">
        <v>172</v>
      </c>
    </row>
    <row r="543" ht="48" spans="1:18">
      <c r="A543" s="19" t="s">
        <v>61</v>
      </c>
      <c r="B543" s="19" t="s">
        <v>1950</v>
      </c>
      <c r="C543" s="20" t="s">
        <v>2489</v>
      </c>
      <c r="D543" s="23" t="s">
        <v>2490</v>
      </c>
      <c r="E543" s="23" t="s">
        <v>2491</v>
      </c>
      <c r="F543" s="19" t="s">
        <v>130</v>
      </c>
      <c r="G543" s="19" t="s">
        <v>1531</v>
      </c>
      <c r="H543" s="19">
        <f t="shared" si="8"/>
        <v>66</v>
      </c>
      <c r="I543" s="19">
        <v>33</v>
      </c>
      <c r="J543" s="19"/>
      <c r="K543" s="19">
        <v>33</v>
      </c>
      <c r="L543" s="19" t="s">
        <v>99</v>
      </c>
      <c r="M543" s="19">
        <v>178</v>
      </c>
      <c r="N543" s="19">
        <v>9</v>
      </c>
      <c r="O543" s="23" t="s">
        <v>2492</v>
      </c>
      <c r="P543" s="19" t="s">
        <v>170</v>
      </c>
      <c r="Q543" s="45" t="s">
        <v>115</v>
      </c>
      <c r="R543" s="45" t="s">
        <v>172</v>
      </c>
    </row>
    <row r="544" ht="36" spans="1:18">
      <c r="A544" s="19" t="s">
        <v>61</v>
      </c>
      <c r="B544" s="19" t="s">
        <v>2038</v>
      </c>
      <c r="C544" s="20" t="s">
        <v>2493</v>
      </c>
      <c r="D544" s="23" t="s">
        <v>2494</v>
      </c>
      <c r="E544" s="23" t="s">
        <v>2495</v>
      </c>
      <c r="F544" s="19" t="s">
        <v>183</v>
      </c>
      <c r="G544" s="19" t="s">
        <v>184</v>
      </c>
      <c r="H544" s="19">
        <f t="shared" si="8"/>
        <v>68</v>
      </c>
      <c r="I544" s="19">
        <v>34</v>
      </c>
      <c r="J544" s="19"/>
      <c r="K544" s="19">
        <v>34</v>
      </c>
      <c r="L544" s="19" t="s">
        <v>99</v>
      </c>
      <c r="M544" s="19">
        <v>80</v>
      </c>
      <c r="N544" s="19">
        <v>3</v>
      </c>
      <c r="O544" s="23" t="s">
        <v>2496</v>
      </c>
      <c r="P544" s="19" t="s">
        <v>170</v>
      </c>
      <c r="Q544" s="19" t="s">
        <v>171</v>
      </c>
      <c r="R544" s="45" t="s">
        <v>172</v>
      </c>
    </row>
    <row r="545" ht="36" spans="1:18">
      <c r="A545" s="19" t="s">
        <v>61</v>
      </c>
      <c r="B545" s="19" t="s">
        <v>1950</v>
      </c>
      <c r="C545" s="26" t="s">
        <v>2497</v>
      </c>
      <c r="D545" s="23" t="s">
        <v>2498</v>
      </c>
      <c r="E545" s="23" t="s">
        <v>2499</v>
      </c>
      <c r="F545" s="19" t="s">
        <v>97</v>
      </c>
      <c r="G545" s="19" t="s">
        <v>2216</v>
      </c>
      <c r="H545" s="19">
        <f t="shared" si="8"/>
        <v>70</v>
      </c>
      <c r="I545" s="19">
        <v>35</v>
      </c>
      <c r="J545" s="19"/>
      <c r="K545" s="19">
        <v>35</v>
      </c>
      <c r="L545" s="19" t="s">
        <v>99</v>
      </c>
      <c r="M545" s="19">
        <v>396</v>
      </c>
      <c r="N545" s="19">
        <v>11</v>
      </c>
      <c r="O545" s="23" t="s">
        <v>2217</v>
      </c>
      <c r="P545" s="19" t="s">
        <v>170</v>
      </c>
      <c r="Q545" s="19" t="s">
        <v>171</v>
      </c>
      <c r="R545" s="45" t="s">
        <v>172</v>
      </c>
    </row>
    <row r="546" ht="36" spans="1:18">
      <c r="A546" s="19" t="s">
        <v>61</v>
      </c>
      <c r="B546" s="19" t="s">
        <v>72</v>
      </c>
      <c r="C546" s="26" t="s">
        <v>2500</v>
      </c>
      <c r="D546" s="23" t="s">
        <v>2501</v>
      </c>
      <c r="E546" s="23" t="s">
        <v>2502</v>
      </c>
      <c r="F546" s="19" t="s">
        <v>376</v>
      </c>
      <c r="G546" s="19" t="s">
        <v>1456</v>
      </c>
      <c r="H546" s="19">
        <f t="shared" si="8"/>
        <v>70</v>
      </c>
      <c r="I546" s="32">
        <v>35</v>
      </c>
      <c r="J546" s="19"/>
      <c r="K546" s="32">
        <v>35</v>
      </c>
      <c r="L546" s="19" t="s">
        <v>99</v>
      </c>
      <c r="M546" s="19">
        <v>230</v>
      </c>
      <c r="N546" s="19">
        <v>4</v>
      </c>
      <c r="O546" s="23" t="s">
        <v>2503</v>
      </c>
      <c r="P546" s="19" t="s">
        <v>170</v>
      </c>
      <c r="Q546" s="45" t="s">
        <v>115</v>
      </c>
      <c r="R546" s="45" t="s">
        <v>172</v>
      </c>
    </row>
    <row r="547" ht="48" spans="1:18">
      <c r="A547" s="19" t="s">
        <v>61</v>
      </c>
      <c r="B547" s="19" t="s">
        <v>1950</v>
      </c>
      <c r="C547" s="20" t="s">
        <v>2504</v>
      </c>
      <c r="D547" s="23" t="s">
        <v>2505</v>
      </c>
      <c r="E547" s="23" t="s">
        <v>2506</v>
      </c>
      <c r="F547" s="19" t="s">
        <v>130</v>
      </c>
      <c r="G547" s="19" t="s">
        <v>835</v>
      </c>
      <c r="H547" s="19">
        <f t="shared" si="8"/>
        <v>70</v>
      </c>
      <c r="I547" s="32">
        <v>35</v>
      </c>
      <c r="J547" s="32"/>
      <c r="K547" s="32">
        <v>35</v>
      </c>
      <c r="L547" s="19" t="s">
        <v>99</v>
      </c>
      <c r="M547" s="19">
        <v>46</v>
      </c>
      <c r="N547" s="19">
        <v>9</v>
      </c>
      <c r="O547" s="23" t="s">
        <v>2507</v>
      </c>
      <c r="P547" s="19" t="s">
        <v>170</v>
      </c>
      <c r="Q547" s="19" t="s">
        <v>171</v>
      </c>
      <c r="R547" s="45" t="s">
        <v>172</v>
      </c>
    </row>
    <row r="548" ht="36" spans="1:18">
      <c r="A548" s="24" t="s">
        <v>61</v>
      </c>
      <c r="B548" s="19" t="s">
        <v>72</v>
      </c>
      <c r="C548" s="20" t="s">
        <v>2508</v>
      </c>
      <c r="D548" s="23" t="s">
        <v>2509</v>
      </c>
      <c r="E548" s="23" t="s">
        <v>2510</v>
      </c>
      <c r="F548" s="19" t="s">
        <v>241</v>
      </c>
      <c r="G548" s="19" t="s">
        <v>2395</v>
      </c>
      <c r="H548" s="19">
        <f t="shared" si="8"/>
        <v>70.4</v>
      </c>
      <c r="I548" s="19">
        <v>35.2</v>
      </c>
      <c r="J548" s="19"/>
      <c r="K548" s="19">
        <v>35.2</v>
      </c>
      <c r="L548" s="19" t="s">
        <v>99</v>
      </c>
      <c r="M548" s="19">
        <v>219</v>
      </c>
      <c r="N548" s="19">
        <v>3</v>
      </c>
      <c r="O548" s="23" t="s">
        <v>2511</v>
      </c>
      <c r="P548" s="19" t="s">
        <v>170</v>
      </c>
      <c r="Q548" s="19" t="s">
        <v>171</v>
      </c>
      <c r="R548" s="45" t="s">
        <v>172</v>
      </c>
    </row>
    <row r="549" ht="48" spans="1:18">
      <c r="A549" s="19" t="s">
        <v>61</v>
      </c>
      <c r="B549" s="19" t="s">
        <v>72</v>
      </c>
      <c r="C549" s="20" t="s">
        <v>2512</v>
      </c>
      <c r="D549" s="23" t="s">
        <v>2513</v>
      </c>
      <c r="E549" s="23" t="s">
        <v>2514</v>
      </c>
      <c r="F549" s="32" t="s">
        <v>106</v>
      </c>
      <c r="G549" s="19" t="s">
        <v>141</v>
      </c>
      <c r="H549" s="19">
        <f t="shared" si="8"/>
        <v>71.54</v>
      </c>
      <c r="I549" s="19">
        <v>35.77</v>
      </c>
      <c r="J549" s="19"/>
      <c r="K549" s="19">
        <v>35.77</v>
      </c>
      <c r="L549" s="19" t="s">
        <v>99</v>
      </c>
      <c r="M549" s="19">
        <v>123</v>
      </c>
      <c r="N549" s="19">
        <v>8</v>
      </c>
      <c r="O549" s="23" t="s">
        <v>2515</v>
      </c>
      <c r="P549" s="19" t="s">
        <v>2021</v>
      </c>
      <c r="Q549" s="19" t="s">
        <v>171</v>
      </c>
      <c r="R549" s="19" t="s">
        <v>2021</v>
      </c>
    </row>
    <row r="550" ht="36" spans="1:18">
      <c r="A550" s="19" t="s">
        <v>61</v>
      </c>
      <c r="B550" s="19" t="s">
        <v>1950</v>
      </c>
      <c r="C550" s="20" t="s">
        <v>2516</v>
      </c>
      <c r="D550" s="23" t="s">
        <v>2517</v>
      </c>
      <c r="E550" s="23" t="s">
        <v>2518</v>
      </c>
      <c r="F550" s="19" t="s">
        <v>97</v>
      </c>
      <c r="G550" s="19" t="s">
        <v>2519</v>
      </c>
      <c r="H550" s="19">
        <f t="shared" si="8"/>
        <v>72</v>
      </c>
      <c r="I550" s="19">
        <v>36</v>
      </c>
      <c r="J550" s="19"/>
      <c r="K550" s="19">
        <v>36</v>
      </c>
      <c r="L550" s="19" t="s">
        <v>99</v>
      </c>
      <c r="M550" s="19">
        <v>402</v>
      </c>
      <c r="N550" s="19">
        <v>4</v>
      </c>
      <c r="O550" s="23" t="s">
        <v>2520</v>
      </c>
      <c r="P550" s="19" t="s">
        <v>170</v>
      </c>
      <c r="Q550" s="19" t="s">
        <v>171</v>
      </c>
      <c r="R550" s="45" t="s">
        <v>172</v>
      </c>
    </row>
    <row r="551" ht="60" spans="1:18">
      <c r="A551" s="19" t="s">
        <v>61</v>
      </c>
      <c r="B551" s="19" t="s">
        <v>72</v>
      </c>
      <c r="C551" s="20" t="s">
        <v>2521</v>
      </c>
      <c r="D551" s="23" t="s">
        <v>2522</v>
      </c>
      <c r="E551" s="23" t="s">
        <v>2523</v>
      </c>
      <c r="F551" s="19" t="s">
        <v>241</v>
      </c>
      <c r="G551" s="19" t="s">
        <v>1896</v>
      </c>
      <c r="H551" s="19">
        <f t="shared" si="8"/>
        <v>74.8</v>
      </c>
      <c r="I551" s="32">
        <v>37.4</v>
      </c>
      <c r="J551" s="19"/>
      <c r="K551" s="32">
        <v>37.4</v>
      </c>
      <c r="L551" s="19" t="s">
        <v>99</v>
      </c>
      <c r="M551" s="19">
        <v>499</v>
      </c>
      <c r="N551" s="19">
        <v>5</v>
      </c>
      <c r="O551" s="23" t="s">
        <v>2524</v>
      </c>
      <c r="P551" s="19" t="s">
        <v>170</v>
      </c>
      <c r="Q551" s="19" t="s">
        <v>171</v>
      </c>
      <c r="R551" s="45" t="s">
        <v>172</v>
      </c>
    </row>
    <row r="552" ht="48" spans="1:18">
      <c r="A552" s="19" t="s">
        <v>61</v>
      </c>
      <c r="B552" s="19" t="s">
        <v>72</v>
      </c>
      <c r="C552" s="94" t="s">
        <v>2525</v>
      </c>
      <c r="D552" s="47" t="s">
        <v>2526</v>
      </c>
      <c r="E552" s="47" t="s">
        <v>2527</v>
      </c>
      <c r="F552" s="19" t="s">
        <v>241</v>
      </c>
      <c r="G552" s="19" t="s">
        <v>1132</v>
      </c>
      <c r="H552" s="19">
        <f t="shared" si="8"/>
        <v>76</v>
      </c>
      <c r="I552" s="32">
        <v>38</v>
      </c>
      <c r="J552" s="19"/>
      <c r="K552" s="32">
        <v>38</v>
      </c>
      <c r="L552" s="19" t="s">
        <v>99</v>
      </c>
      <c r="M552" s="19">
        <v>606</v>
      </c>
      <c r="N552" s="19">
        <v>6</v>
      </c>
      <c r="O552" s="23" t="s">
        <v>2528</v>
      </c>
      <c r="P552" s="19" t="s">
        <v>170</v>
      </c>
      <c r="Q552" s="19" t="s">
        <v>115</v>
      </c>
      <c r="R552" s="45" t="s">
        <v>172</v>
      </c>
    </row>
    <row r="553" ht="36" spans="1:18">
      <c r="A553" s="19" t="s">
        <v>61</v>
      </c>
      <c r="B553" s="19" t="s">
        <v>1950</v>
      </c>
      <c r="C553" s="94" t="s">
        <v>2529</v>
      </c>
      <c r="D553" s="23" t="s">
        <v>2530</v>
      </c>
      <c r="E553" s="23" t="s">
        <v>2531</v>
      </c>
      <c r="F553" s="19" t="s">
        <v>596</v>
      </c>
      <c r="G553" s="19" t="s">
        <v>2532</v>
      </c>
      <c r="H553" s="19">
        <f t="shared" si="8"/>
        <v>78</v>
      </c>
      <c r="I553" s="19">
        <v>39</v>
      </c>
      <c r="J553" s="19"/>
      <c r="K553" s="19">
        <v>39</v>
      </c>
      <c r="L553" s="19" t="s">
        <v>99</v>
      </c>
      <c r="M553" s="19">
        <v>52</v>
      </c>
      <c r="N553" s="19">
        <v>3</v>
      </c>
      <c r="O553" s="23" t="s">
        <v>2533</v>
      </c>
      <c r="P553" s="19" t="s">
        <v>170</v>
      </c>
      <c r="Q553" s="45" t="s">
        <v>115</v>
      </c>
      <c r="R553" s="45" t="s">
        <v>172</v>
      </c>
    </row>
    <row r="554" ht="36" spans="1:18">
      <c r="A554" s="19" t="s">
        <v>61</v>
      </c>
      <c r="B554" s="19" t="s">
        <v>1950</v>
      </c>
      <c r="C554" s="20" t="s">
        <v>1847</v>
      </c>
      <c r="D554" s="23" t="s">
        <v>2534</v>
      </c>
      <c r="E554" s="23" t="s">
        <v>2535</v>
      </c>
      <c r="F554" s="19" t="s">
        <v>661</v>
      </c>
      <c r="G554" s="19" t="s">
        <v>2536</v>
      </c>
      <c r="H554" s="19">
        <f t="shared" si="8"/>
        <v>78</v>
      </c>
      <c r="I554" s="19">
        <v>39</v>
      </c>
      <c r="J554" s="19"/>
      <c r="K554" s="19">
        <v>39</v>
      </c>
      <c r="L554" s="19" t="s">
        <v>99</v>
      </c>
      <c r="M554" s="19">
        <v>35</v>
      </c>
      <c r="N554" s="19">
        <v>1</v>
      </c>
      <c r="O554" s="23" t="s">
        <v>2537</v>
      </c>
      <c r="P554" s="19" t="s">
        <v>170</v>
      </c>
      <c r="Q554" s="19" t="s">
        <v>171</v>
      </c>
      <c r="R554" s="45" t="s">
        <v>172</v>
      </c>
    </row>
    <row r="555" ht="36" spans="1:18">
      <c r="A555" s="24" t="s">
        <v>61</v>
      </c>
      <c r="B555" s="19" t="s">
        <v>1950</v>
      </c>
      <c r="C555" s="20" t="s">
        <v>2538</v>
      </c>
      <c r="D555" s="39" t="s">
        <v>2539</v>
      </c>
      <c r="E555" s="39" t="s">
        <v>2540</v>
      </c>
      <c r="F555" s="24" t="s">
        <v>1145</v>
      </c>
      <c r="G555" s="24" t="s">
        <v>2541</v>
      </c>
      <c r="H555" s="19">
        <f t="shared" si="8"/>
        <v>80</v>
      </c>
      <c r="I555" s="24">
        <v>40</v>
      </c>
      <c r="J555" s="19"/>
      <c r="K555" s="24">
        <v>40</v>
      </c>
      <c r="L555" s="24" t="s">
        <v>99</v>
      </c>
      <c r="M555" s="24" t="s">
        <v>2542</v>
      </c>
      <c r="N555" s="24" t="s">
        <v>2543</v>
      </c>
      <c r="O555" s="39" t="s">
        <v>2544</v>
      </c>
      <c r="P555" s="19" t="s">
        <v>170</v>
      </c>
      <c r="Q555" s="45" t="s">
        <v>115</v>
      </c>
      <c r="R555" s="45" t="s">
        <v>172</v>
      </c>
    </row>
    <row r="556" ht="48" spans="1:18">
      <c r="A556" s="19" t="s">
        <v>61</v>
      </c>
      <c r="B556" s="19" t="s">
        <v>1950</v>
      </c>
      <c r="C556" s="20" t="s">
        <v>2545</v>
      </c>
      <c r="D556" s="23" t="s">
        <v>2546</v>
      </c>
      <c r="E556" s="23" t="s">
        <v>2547</v>
      </c>
      <c r="F556" s="19" t="s">
        <v>176</v>
      </c>
      <c r="G556" s="19" t="s">
        <v>1265</v>
      </c>
      <c r="H556" s="19">
        <f t="shared" si="8"/>
        <v>80</v>
      </c>
      <c r="I556" s="19">
        <v>40</v>
      </c>
      <c r="J556" s="19"/>
      <c r="K556" s="19">
        <v>40</v>
      </c>
      <c r="L556" s="19" t="s">
        <v>99</v>
      </c>
      <c r="M556" s="38">
        <v>360</v>
      </c>
      <c r="N556" s="19">
        <v>11</v>
      </c>
      <c r="O556" s="23" t="s">
        <v>2548</v>
      </c>
      <c r="P556" s="19" t="s">
        <v>170</v>
      </c>
      <c r="Q556" s="19" t="s">
        <v>171</v>
      </c>
      <c r="R556" s="45" t="s">
        <v>172</v>
      </c>
    </row>
    <row r="557" ht="48" spans="1:18">
      <c r="A557" s="19" t="s">
        <v>61</v>
      </c>
      <c r="B557" s="19" t="s">
        <v>1950</v>
      </c>
      <c r="C557" s="20" t="s">
        <v>2549</v>
      </c>
      <c r="D557" s="23" t="s">
        <v>2550</v>
      </c>
      <c r="E557" s="23" t="s">
        <v>2551</v>
      </c>
      <c r="F557" s="19" t="s">
        <v>176</v>
      </c>
      <c r="G557" s="19" t="s">
        <v>381</v>
      </c>
      <c r="H557" s="19">
        <f t="shared" si="8"/>
        <v>80</v>
      </c>
      <c r="I557" s="32">
        <v>40</v>
      </c>
      <c r="J557" s="19"/>
      <c r="K557" s="32">
        <v>40</v>
      </c>
      <c r="L557" s="19" t="s">
        <v>99</v>
      </c>
      <c r="M557" s="38">
        <v>494</v>
      </c>
      <c r="N557" s="19">
        <v>6</v>
      </c>
      <c r="O557" s="23" t="s">
        <v>2552</v>
      </c>
      <c r="P557" s="19" t="s">
        <v>170</v>
      </c>
      <c r="Q557" s="19" t="s">
        <v>171</v>
      </c>
      <c r="R557" s="45" t="s">
        <v>172</v>
      </c>
    </row>
    <row r="558" ht="36" spans="1:18">
      <c r="A558" s="19" t="s">
        <v>61</v>
      </c>
      <c r="B558" s="19" t="s">
        <v>1950</v>
      </c>
      <c r="C558" s="20" t="s">
        <v>2553</v>
      </c>
      <c r="D558" s="23" t="s">
        <v>2554</v>
      </c>
      <c r="E558" s="23" t="s">
        <v>2555</v>
      </c>
      <c r="F558" s="19" t="s">
        <v>176</v>
      </c>
      <c r="G558" s="19" t="s">
        <v>511</v>
      </c>
      <c r="H558" s="19">
        <f t="shared" si="8"/>
        <v>80</v>
      </c>
      <c r="I558" s="32">
        <v>40</v>
      </c>
      <c r="J558" s="19"/>
      <c r="K558" s="32">
        <v>40</v>
      </c>
      <c r="L558" s="19" t="s">
        <v>99</v>
      </c>
      <c r="M558" s="38">
        <v>502</v>
      </c>
      <c r="N558" s="19">
        <v>4</v>
      </c>
      <c r="O558" s="23" t="s">
        <v>2556</v>
      </c>
      <c r="P558" s="19" t="s">
        <v>170</v>
      </c>
      <c r="Q558" s="19" t="s">
        <v>115</v>
      </c>
      <c r="R558" s="45" t="s">
        <v>172</v>
      </c>
    </row>
    <row r="559" ht="48" spans="1:18">
      <c r="A559" s="19" t="s">
        <v>61</v>
      </c>
      <c r="B559" s="19" t="s">
        <v>72</v>
      </c>
      <c r="C559" s="20" t="s">
        <v>2557</v>
      </c>
      <c r="D559" s="23" t="s">
        <v>2558</v>
      </c>
      <c r="E559" s="23" t="s">
        <v>2559</v>
      </c>
      <c r="F559" s="19" t="s">
        <v>376</v>
      </c>
      <c r="G559" s="19" t="s">
        <v>1122</v>
      </c>
      <c r="H559" s="19">
        <f t="shared" si="8"/>
        <v>80.5</v>
      </c>
      <c r="I559" s="32">
        <v>40.25</v>
      </c>
      <c r="J559" s="19"/>
      <c r="K559" s="32">
        <v>40.25</v>
      </c>
      <c r="L559" s="19" t="s">
        <v>99</v>
      </c>
      <c r="M559" s="19">
        <v>210</v>
      </c>
      <c r="N559" s="19">
        <v>5</v>
      </c>
      <c r="O559" s="23" t="s">
        <v>2560</v>
      </c>
      <c r="P559" s="19" t="s">
        <v>170</v>
      </c>
      <c r="Q559" s="19" t="s">
        <v>171</v>
      </c>
      <c r="R559" s="45" t="s">
        <v>172</v>
      </c>
    </row>
    <row r="560" ht="36" spans="1:18">
      <c r="A560" s="19" t="s">
        <v>61</v>
      </c>
      <c r="B560" s="19" t="s">
        <v>72</v>
      </c>
      <c r="C560" s="20" t="s">
        <v>2561</v>
      </c>
      <c r="D560" s="23" t="s">
        <v>2562</v>
      </c>
      <c r="E560" s="23" t="s">
        <v>2563</v>
      </c>
      <c r="F560" s="19" t="s">
        <v>218</v>
      </c>
      <c r="G560" s="19" t="s">
        <v>1338</v>
      </c>
      <c r="H560" s="19">
        <f t="shared" si="8"/>
        <v>80.97</v>
      </c>
      <c r="I560" s="19">
        <v>40.485</v>
      </c>
      <c r="J560" s="19"/>
      <c r="K560" s="19">
        <v>40.485</v>
      </c>
      <c r="L560" s="19" t="s">
        <v>99</v>
      </c>
      <c r="M560" s="19">
        <v>138</v>
      </c>
      <c r="N560" s="19">
        <v>1</v>
      </c>
      <c r="O560" s="23" t="s">
        <v>2564</v>
      </c>
      <c r="P560" s="19" t="s">
        <v>2021</v>
      </c>
      <c r="Q560" s="19" t="s">
        <v>171</v>
      </c>
      <c r="R560" s="19" t="s">
        <v>2021</v>
      </c>
    </row>
    <row r="561" ht="48" spans="1:18">
      <c r="A561" s="24" t="s">
        <v>61</v>
      </c>
      <c r="B561" s="19" t="s">
        <v>72</v>
      </c>
      <c r="C561" s="20" t="s">
        <v>2565</v>
      </c>
      <c r="D561" s="39" t="s">
        <v>2566</v>
      </c>
      <c r="E561" s="39" t="s">
        <v>2567</v>
      </c>
      <c r="F561" s="24" t="s">
        <v>1145</v>
      </c>
      <c r="G561" s="24" t="s">
        <v>2156</v>
      </c>
      <c r="H561" s="19">
        <f t="shared" si="8"/>
        <v>81</v>
      </c>
      <c r="I561" s="24">
        <v>40.5</v>
      </c>
      <c r="J561" s="19"/>
      <c r="K561" s="24">
        <v>40.5</v>
      </c>
      <c r="L561" s="24" t="s">
        <v>99</v>
      </c>
      <c r="M561" s="24" t="s">
        <v>2568</v>
      </c>
      <c r="N561" s="24" t="s">
        <v>2569</v>
      </c>
      <c r="O561" s="39" t="s">
        <v>2570</v>
      </c>
      <c r="P561" s="19" t="s">
        <v>170</v>
      </c>
      <c r="Q561" s="19" t="s">
        <v>171</v>
      </c>
      <c r="R561" s="45" t="s">
        <v>172</v>
      </c>
    </row>
    <row r="562" ht="36" spans="1:18">
      <c r="A562" s="19" t="s">
        <v>61</v>
      </c>
      <c r="B562" s="19" t="s">
        <v>72</v>
      </c>
      <c r="C562" s="27" t="s">
        <v>2571</v>
      </c>
      <c r="D562" s="23" t="s">
        <v>2572</v>
      </c>
      <c r="E562" s="23" t="s">
        <v>2573</v>
      </c>
      <c r="F562" s="19" t="s">
        <v>376</v>
      </c>
      <c r="G562" s="19" t="s">
        <v>1004</v>
      </c>
      <c r="H562" s="19">
        <f t="shared" si="8"/>
        <v>81</v>
      </c>
      <c r="I562" s="32">
        <v>40.5</v>
      </c>
      <c r="J562" s="19"/>
      <c r="K562" s="32">
        <v>40.5</v>
      </c>
      <c r="L562" s="19" t="s">
        <v>99</v>
      </c>
      <c r="M562" s="19">
        <v>365</v>
      </c>
      <c r="N562" s="19">
        <v>1</v>
      </c>
      <c r="O562" s="23" t="s">
        <v>2574</v>
      </c>
      <c r="P562" s="19" t="s">
        <v>170</v>
      </c>
      <c r="Q562" s="45" t="s">
        <v>115</v>
      </c>
      <c r="R562" s="45" t="s">
        <v>172</v>
      </c>
    </row>
    <row r="563" ht="48" spans="1:18">
      <c r="A563" s="19" t="s">
        <v>61</v>
      </c>
      <c r="B563" s="19" t="s">
        <v>2038</v>
      </c>
      <c r="C563" s="20" t="s">
        <v>2575</v>
      </c>
      <c r="D563" s="23" t="s">
        <v>2576</v>
      </c>
      <c r="E563" s="23" t="s">
        <v>2577</v>
      </c>
      <c r="F563" s="19" t="s">
        <v>317</v>
      </c>
      <c r="G563" s="19" t="s">
        <v>2578</v>
      </c>
      <c r="H563" s="19">
        <f t="shared" si="8"/>
        <v>82</v>
      </c>
      <c r="I563" s="19">
        <v>41</v>
      </c>
      <c r="J563" s="19"/>
      <c r="K563" s="19">
        <v>41</v>
      </c>
      <c r="L563" s="19" t="s">
        <v>99</v>
      </c>
      <c r="M563" s="19">
        <v>354</v>
      </c>
      <c r="N563" s="19">
        <v>12</v>
      </c>
      <c r="O563" s="23" t="s">
        <v>2579</v>
      </c>
      <c r="P563" s="19" t="s">
        <v>170</v>
      </c>
      <c r="Q563" s="19" t="s">
        <v>171</v>
      </c>
      <c r="R563" s="45" t="s">
        <v>172</v>
      </c>
    </row>
    <row r="564" ht="39" customHeight="1" spans="1:18">
      <c r="A564" s="19" t="s">
        <v>61</v>
      </c>
      <c r="B564" s="19" t="s">
        <v>72</v>
      </c>
      <c r="C564" s="20" t="s">
        <v>2446</v>
      </c>
      <c r="D564" s="23" t="s">
        <v>2580</v>
      </c>
      <c r="E564" s="23" t="s">
        <v>2581</v>
      </c>
      <c r="F564" s="19" t="s">
        <v>769</v>
      </c>
      <c r="G564" s="19" t="s">
        <v>2582</v>
      </c>
      <c r="H564" s="19">
        <f t="shared" si="8"/>
        <v>82.85</v>
      </c>
      <c r="I564" s="19">
        <v>41.425</v>
      </c>
      <c r="J564" s="19"/>
      <c r="K564" s="19">
        <v>41.425</v>
      </c>
      <c r="L564" s="19" t="s">
        <v>99</v>
      </c>
      <c r="M564" s="19">
        <v>80</v>
      </c>
      <c r="N564" s="19" t="s">
        <v>999</v>
      </c>
      <c r="O564" s="23" t="s">
        <v>2583</v>
      </c>
      <c r="P564" s="19" t="s">
        <v>2021</v>
      </c>
      <c r="Q564" s="19" t="s">
        <v>171</v>
      </c>
      <c r="R564" s="19" t="s">
        <v>2021</v>
      </c>
    </row>
    <row r="565" ht="48" spans="1:18">
      <c r="A565" s="19" t="s">
        <v>61</v>
      </c>
      <c r="B565" s="19" t="s">
        <v>2038</v>
      </c>
      <c r="C565" s="96" t="s">
        <v>2584</v>
      </c>
      <c r="D565" s="19" t="s">
        <v>2585</v>
      </c>
      <c r="E565" s="23" t="s">
        <v>2586</v>
      </c>
      <c r="F565" s="19" t="s">
        <v>1525</v>
      </c>
      <c r="G565" s="19" t="s">
        <v>792</v>
      </c>
      <c r="H565" s="19">
        <f t="shared" si="8"/>
        <v>83</v>
      </c>
      <c r="I565" s="19">
        <v>41.5</v>
      </c>
      <c r="J565" s="19"/>
      <c r="K565" s="19">
        <v>41.5</v>
      </c>
      <c r="L565" s="19" t="s">
        <v>99</v>
      </c>
      <c r="M565" s="19">
        <v>24</v>
      </c>
      <c r="N565" s="19">
        <v>1</v>
      </c>
      <c r="O565" s="23" t="s">
        <v>2587</v>
      </c>
      <c r="P565" s="19" t="s">
        <v>170</v>
      </c>
      <c r="Q565" s="45" t="s">
        <v>115</v>
      </c>
      <c r="R565" s="45" t="s">
        <v>172</v>
      </c>
    </row>
    <row r="566" ht="36" spans="1:18">
      <c r="A566" s="19" t="s">
        <v>61</v>
      </c>
      <c r="B566" s="19" t="s">
        <v>72</v>
      </c>
      <c r="C566" s="29" t="s">
        <v>2588</v>
      </c>
      <c r="D566" s="23" t="s">
        <v>2589</v>
      </c>
      <c r="E566" s="23" t="s">
        <v>2590</v>
      </c>
      <c r="F566" s="19" t="s">
        <v>596</v>
      </c>
      <c r="G566" s="19" t="s">
        <v>2437</v>
      </c>
      <c r="H566" s="19">
        <f t="shared" si="8"/>
        <v>84.02</v>
      </c>
      <c r="I566" s="19">
        <v>42.01</v>
      </c>
      <c r="J566" s="19"/>
      <c r="K566" s="19">
        <v>42.01</v>
      </c>
      <c r="L566" s="19" t="s">
        <v>99</v>
      </c>
      <c r="M566" s="19">
        <v>26</v>
      </c>
      <c r="N566" s="19">
        <v>1</v>
      </c>
      <c r="O566" s="23" t="s">
        <v>2591</v>
      </c>
      <c r="P566" s="19" t="s">
        <v>2021</v>
      </c>
      <c r="Q566" s="19" t="s">
        <v>171</v>
      </c>
      <c r="R566" s="19" t="s">
        <v>2021</v>
      </c>
    </row>
    <row r="567" ht="40" customHeight="1" spans="1:18">
      <c r="A567" s="19" t="s">
        <v>61</v>
      </c>
      <c r="B567" s="19" t="s">
        <v>72</v>
      </c>
      <c r="C567" s="26" t="s">
        <v>2592</v>
      </c>
      <c r="D567" s="23" t="s">
        <v>2593</v>
      </c>
      <c r="E567" s="23" t="s">
        <v>2594</v>
      </c>
      <c r="F567" s="19" t="s">
        <v>241</v>
      </c>
      <c r="G567" s="19" t="s">
        <v>2426</v>
      </c>
      <c r="H567" s="19">
        <f t="shared" si="8"/>
        <v>89.03</v>
      </c>
      <c r="I567" s="19">
        <v>44.515</v>
      </c>
      <c r="J567" s="19"/>
      <c r="K567" s="19">
        <v>44.515</v>
      </c>
      <c r="L567" s="19" t="s">
        <v>99</v>
      </c>
      <c r="M567" s="19">
        <v>270</v>
      </c>
      <c r="N567" s="19">
        <v>3</v>
      </c>
      <c r="O567" s="23" t="s">
        <v>2595</v>
      </c>
      <c r="P567" s="19" t="s">
        <v>2021</v>
      </c>
      <c r="Q567" s="19" t="s">
        <v>171</v>
      </c>
      <c r="R567" s="19" t="s">
        <v>2021</v>
      </c>
    </row>
    <row r="568" ht="48" spans="1:18">
      <c r="A568" s="19" t="s">
        <v>61</v>
      </c>
      <c r="B568" s="19" t="s">
        <v>72</v>
      </c>
      <c r="C568" s="94" t="s">
        <v>2596</v>
      </c>
      <c r="D568" s="23" t="s">
        <v>2597</v>
      </c>
      <c r="E568" s="23" t="s">
        <v>2598</v>
      </c>
      <c r="F568" s="19" t="s">
        <v>112</v>
      </c>
      <c r="G568" s="19" t="s">
        <v>371</v>
      </c>
      <c r="H568" s="19">
        <f t="shared" si="8"/>
        <v>89.66</v>
      </c>
      <c r="I568" s="19">
        <v>44.83</v>
      </c>
      <c r="J568" s="19"/>
      <c r="K568" s="19">
        <v>44.83</v>
      </c>
      <c r="L568" s="19" t="s">
        <v>99</v>
      </c>
      <c r="M568" s="19">
        <v>59</v>
      </c>
      <c r="N568" s="19">
        <v>2</v>
      </c>
      <c r="O568" s="23" t="s">
        <v>2599</v>
      </c>
      <c r="P568" s="19" t="s">
        <v>2021</v>
      </c>
      <c r="Q568" s="19" t="s">
        <v>171</v>
      </c>
      <c r="R568" s="19" t="s">
        <v>2021</v>
      </c>
    </row>
    <row r="569" ht="48" spans="1:18">
      <c r="A569" s="19" t="s">
        <v>61</v>
      </c>
      <c r="B569" s="19" t="s">
        <v>72</v>
      </c>
      <c r="C569" s="20" t="s">
        <v>2600</v>
      </c>
      <c r="D569" s="23" t="s">
        <v>2601</v>
      </c>
      <c r="E569" s="23" t="s">
        <v>2602</v>
      </c>
      <c r="F569" s="19" t="s">
        <v>412</v>
      </c>
      <c r="G569" s="19" t="s">
        <v>413</v>
      </c>
      <c r="H569" s="19">
        <f t="shared" si="8"/>
        <v>90</v>
      </c>
      <c r="I569" s="32">
        <v>45</v>
      </c>
      <c r="J569" s="19"/>
      <c r="K569" s="32">
        <v>45</v>
      </c>
      <c r="L569" s="19" t="s">
        <v>99</v>
      </c>
      <c r="M569" s="19">
        <v>30</v>
      </c>
      <c r="N569" s="19">
        <v>1</v>
      </c>
      <c r="O569" s="23" t="s">
        <v>2603</v>
      </c>
      <c r="P569" s="19" t="s">
        <v>170</v>
      </c>
      <c r="Q569" s="19" t="s">
        <v>171</v>
      </c>
      <c r="R569" s="45" t="s">
        <v>172</v>
      </c>
    </row>
    <row r="570" ht="44" customHeight="1" spans="1:18">
      <c r="A570" s="19" t="s">
        <v>61</v>
      </c>
      <c r="B570" s="19" t="s">
        <v>2038</v>
      </c>
      <c r="C570" s="96" t="s">
        <v>2604</v>
      </c>
      <c r="D570" s="23" t="s">
        <v>2605</v>
      </c>
      <c r="E570" s="23" t="s">
        <v>2606</v>
      </c>
      <c r="F570" s="19" t="s">
        <v>119</v>
      </c>
      <c r="G570" s="19" t="s">
        <v>252</v>
      </c>
      <c r="H570" s="19">
        <f t="shared" si="8"/>
        <v>90</v>
      </c>
      <c r="I570" s="19">
        <v>45</v>
      </c>
      <c r="J570" s="19"/>
      <c r="K570" s="19">
        <v>45</v>
      </c>
      <c r="L570" s="19" t="s">
        <v>99</v>
      </c>
      <c r="M570" s="19">
        <v>373</v>
      </c>
      <c r="N570" s="19">
        <v>29</v>
      </c>
      <c r="O570" s="23" t="s">
        <v>2607</v>
      </c>
      <c r="P570" s="19" t="s">
        <v>170</v>
      </c>
      <c r="Q570" s="19" t="s">
        <v>171</v>
      </c>
      <c r="R570" s="45" t="s">
        <v>172</v>
      </c>
    </row>
    <row r="571" ht="48" spans="1:18">
      <c r="A571" s="19" t="s">
        <v>61</v>
      </c>
      <c r="B571" s="19" t="s">
        <v>1950</v>
      </c>
      <c r="C571" s="29" t="s">
        <v>2608</v>
      </c>
      <c r="D571" s="23" t="s">
        <v>2609</v>
      </c>
      <c r="E571" s="23" t="s">
        <v>2610</v>
      </c>
      <c r="F571" s="19" t="s">
        <v>130</v>
      </c>
      <c r="G571" s="19" t="s">
        <v>208</v>
      </c>
      <c r="H571" s="19">
        <f t="shared" si="8"/>
        <v>90</v>
      </c>
      <c r="I571" s="32">
        <v>45</v>
      </c>
      <c r="J571" s="32"/>
      <c r="K571" s="32">
        <v>45</v>
      </c>
      <c r="L571" s="19" t="s">
        <v>99</v>
      </c>
      <c r="M571" s="19">
        <v>94</v>
      </c>
      <c r="N571" s="19">
        <v>2</v>
      </c>
      <c r="O571" s="23" t="s">
        <v>2611</v>
      </c>
      <c r="P571" s="19" t="s">
        <v>170</v>
      </c>
      <c r="Q571" s="19" t="s">
        <v>171</v>
      </c>
      <c r="R571" s="45" t="s">
        <v>172</v>
      </c>
    </row>
    <row r="572" ht="60" spans="1:18">
      <c r="A572" s="19" t="s">
        <v>61</v>
      </c>
      <c r="B572" s="19" t="s">
        <v>72</v>
      </c>
      <c r="C572" s="20" t="s">
        <v>2612</v>
      </c>
      <c r="D572" s="23" t="s">
        <v>2613</v>
      </c>
      <c r="E572" s="23" t="s">
        <v>2614</v>
      </c>
      <c r="F572" s="53" t="s">
        <v>1833</v>
      </c>
      <c r="G572" s="53" t="s">
        <v>1834</v>
      </c>
      <c r="H572" s="19">
        <f t="shared" si="8"/>
        <v>91</v>
      </c>
      <c r="I572" s="19">
        <v>45.5</v>
      </c>
      <c r="J572" s="19"/>
      <c r="K572" s="19">
        <v>45.5</v>
      </c>
      <c r="L572" s="19" t="s">
        <v>99</v>
      </c>
      <c r="M572" s="19">
        <v>92</v>
      </c>
      <c r="N572" s="19">
        <v>2</v>
      </c>
      <c r="O572" s="23" t="s">
        <v>2615</v>
      </c>
      <c r="P572" s="19" t="s">
        <v>1833</v>
      </c>
      <c r="Q572" s="19" t="s">
        <v>171</v>
      </c>
      <c r="R572" s="19" t="s">
        <v>1833</v>
      </c>
    </row>
    <row r="573" ht="48" spans="1:18">
      <c r="A573" s="19" t="s">
        <v>61</v>
      </c>
      <c r="B573" s="19" t="s">
        <v>1950</v>
      </c>
      <c r="C573" s="20" t="s">
        <v>2411</v>
      </c>
      <c r="D573" s="23" t="s">
        <v>2616</v>
      </c>
      <c r="E573" s="23" t="s">
        <v>2617</v>
      </c>
      <c r="F573" s="19" t="s">
        <v>376</v>
      </c>
      <c r="G573" s="19" t="s">
        <v>897</v>
      </c>
      <c r="H573" s="19">
        <f t="shared" si="8"/>
        <v>91</v>
      </c>
      <c r="I573" s="32">
        <v>45.5</v>
      </c>
      <c r="J573" s="19"/>
      <c r="K573" s="32">
        <v>45.5</v>
      </c>
      <c r="L573" s="19" t="s">
        <v>99</v>
      </c>
      <c r="M573" s="19">
        <v>397</v>
      </c>
      <c r="N573" s="19">
        <v>19</v>
      </c>
      <c r="O573" s="23" t="s">
        <v>2618</v>
      </c>
      <c r="P573" s="19" t="s">
        <v>170</v>
      </c>
      <c r="Q573" s="19" t="s">
        <v>171</v>
      </c>
      <c r="R573" s="45" t="s">
        <v>172</v>
      </c>
    </row>
    <row r="574" ht="48" spans="1:18">
      <c r="A574" s="19" t="s">
        <v>61</v>
      </c>
      <c r="B574" s="19" t="s">
        <v>1950</v>
      </c>
      <c r="C574" s="20" t="s">
        <v>2619</v>
      </c>
      <c r="D574" s="23" t="s">
        <v>2620</v>
      </c>
      <c r="E574" s="23" t="s">
        <v>2621</v>
      </c>
      <c r="F574" s="19" t="s">
        <v>596</v>
      </c>
      <c r="G574" s="19" t="s">
        <v>2418</v>
      </c>
      <c r="H574" s="19">
        <f t="shared" si="8"/>
        <v>97.5</v>
      </c>
      <c r="I574" s="19">
        <v>48.75</v>
      </c>
      <c r="J574" s="19"/>
      <c r="K574" s="19">
        <v>48.75</v>
      </c>
      <c r="L574" s="19" t="s">
        <v>99</v>
      </c>
      <c r="M574" s="19">
        <v>370</v>
      </c>
      <c r="N574" s="19">
        <v>14</v>
      </c>
      <c r="O574" s="23" t="s">
        <v>2622</v>
      </c>
      <c r="P574" s="19" t="s">
        <v>170</v>
      </c>
      <c r="Q574" s="19" t="s">
        <v>171</v>
      </c>
      <c r="R574" s="45" t="s">
        <v>172</v>
      </c>
    </row>
    <row r="575" ht="48" spans="1:18">
      <c r="A575" s="19" t="s">
        <v>61</v>
      </c>
      <c r="B575" s="19" t="s">
        <v>1950</v>
      </c>
      <c r="C575" s="20" t="s">
        <v>2623</v>
      </c>
      <c r="D575" s="23" t="s">
        <v>2624</v>
      </c>
      <c r="E575" s="23" t="s">
        <v>2625</v>
      </c>
      <c r="F575" s="19" t="s">
        <v>97</v>
      </c>
      <c r="G575" s="19" t="s">
        <v>1302</v>
      </c>
      <c r="H575" s="19">
        <f t="shared" si="8"/>
        <v>98</v>
      </c>
      <c r="I575" s="19">
        <v>49</v>
      </c>
      <c r="J575" s="19"/>
      <c r="K575" s="19">
        <v>49</v>
      </c>
      <c r="L575" s="19" t="s">
        <v>99</v>
      </c>
      <c r="M575" s="19">
        <v>18</v>
      </c>
      <c r="N575" s="19">
        <v>4</v>
      </c>
      <c r="O575" s="23" t="s">
        <v>2626</v>
      </c>
      <c r="P575" s="19" t="s">
        <v>170</v>
      </c>
      <c r="Q575" s="19" t="s">
        <v>115</v>
      </c>
      <c r="R575" s="45" t="s">
        <v>172</v>
      </c>
    </row>
    <row r="576" ht="36" spans="1:18">
      <c r="A576" s="19" t="s">
        <v>61</v>
      </c>
      <c r="B576" s="19" t="s">
        <v>72</v>
      </c>
      <c r="C576" s="20" t="s">
        <v>2627</v>
      </c>
      <c r="D576" s="23" t="s">
        <v>2628</v>
      </c>
      <c r="E576" s="23" t="s">
        <v>2629</v>
      </c>
      <c r="F576" s="19" t="s">
        <v>2630</v>
      </c>
      <c r="G576" s="19"/>
      <c r="H576" s="19">
        <f t="shared" si="8"/>
        <v>100</v>
      </c>
      <c r="I576" s="19">
        <v>50</v>
      </c>
      <c r="J576" s="19"/>
      <c r="K576" s="19">
        <v>50</v>
      </c>
      <c r="L576" s="19" t="s">
        <v>99</v>
      </c>
      <c r="M576" s="19">
        <v>1000</v>
      </c>
      <c r="N576" s="19">
        <v>449</v>
      </c>
      <c r="O576" s="23" t="s">
        <v>2631</v>
      </c>
      <c r="P576" s="19" t="s">
        <v>2021</v>
      </c>
      <c r="Q576" s="19" t="s">
        <v>171</v>
      </c>
      <c r="R576" s="19" t="s">
        <v>2021</v>
      </c>
    </row>
    <row r="577" ht="48" spans="1:18">
      <c r="A577" s="19" t="s">
        <v>61</v>
      </c>
      <c r="B577" s="19" t="s">
        <v>72</v>
      </c>
      <c r="C577" s="20" t="s">
        <v>2632</v>
      </c>
      <c r="D577" s="39" t="s">
        <v>2633</v>
      </c>
      <c r="E577" s="39" t="s">
        <v>2634</v>
      </c>
      <c r="F577" s="24" t="s">
        <v>1145</v>
      </c>
      <c r="G577" s="24" t="s">
        <v>1195</v>
      </c>
      <c r="H577" s="19">
        <f t="shared" si="8"/>
        <v>100</v>
      </c>
      <c r="I577" s="40">
        <v>50</v>
      </c>
      <c r="J577" s="19"/>
      <c r="K577" s="40">
        <v>50</v>
      </c>
      <c r="L577" s="24" t="s">
        <v>99</v>
      </c>
      <c r="M577" s="24" t="s">
        <v>2635</v>
      </c>
      <c r="N577" s="24" t="s">
        <v>999</v>
      </c>
      <c r="O577" s="23" t="s">
        <v>2636</v>
      </c>
      <c r="P577" s="19" t="s">
        <v>170</v>
      </c>
      <c r="Q577" s="45" t="s">
        <v>115</v>
      </c>
      <c r="R577" s="45" t="s">
        <v>172</v>
      </c>
    </row>
    <row r="578" ht="48" spans="1:18">
      <c r="A578" s="19" t="s">
        <v>61</v>
      </c>
      <c r="B578" s="19" t="s">
        <v>72</v>
      </c>
      <c r="C578" s="20" t="s">
        <v>2637</v>
      </c>
      <c r="D578" s="23" t="s">
        <v>2638</v>
      </c>
      <c r="E578" s="23" t="s">
        <v>2639</v>
      </c>
      <c r="F578" s="19" t="s">
        <v>241</v>
      </c>
      <c r="G578" s="19" t="s">
        <v>242</v>
      </c>
      <c r="H578" s="19">
        <f t="shared" si="8"/>
        <v>100</v>
      </c>
      <c r="I578" s="32">
        <v>50</v>
      </c>
      <c r="J578" s="19"/>
      <c r="K578" s="32">
        <v>50</v>
      </c>
      <c r="L578" s="19" t="s">
        <v>99</v>
      </c>
      <c r="M578" s="19">
        <v>654</v>
      </c>
      <c r="N578" s="19">
        <v>15</v>
      </c>
      <c r="O578" s="23" t="s">
        <v>2640</v>
      </c>
      <c r="P578" s="19" t="s">
        <v>170</v>
      </c>
      <c r="Q578" s="19" t="s">
        <v>171</v>
      </c>
      <c r="R578" s="45" t="s">
        <v>172</v>
      </c>
    </row>
    <row r="579" ht="36" spans="1:18">
      <c r="A579" s="19" t="s">
        <v>61</v>
      </c>
      <c r="B579" s="19" t="s">
        <v>1950</v>
      </c>
      <c r="C579" s="20" t="s">
        <v>1551</v>
      </c>
      <c r="D579" s="23" t="s">
        <v>2641</v>
      </c>
      <c r="E579" s="23" t="s">
        <v>2642</v>
      </c>
      <c r="F579" s="19" t="s">
        <v>661</v>
      </c>
      <c r="G579" s="19" t="s">
        <v>2643</v>
      </c>
      <c r="H579" s="19">
        <f t="shared" si="8"/>
        <v>102</v>
      </c>
      <c r="I579" s="40">
        <v>51</v>
      </c>
      <c r="J579" s="19"/>
      <c r="K579" s="40">
        <v>51</v>
      </c>
      <c r="L579" s="19" t="s">
        <v>99</v>
      </c>
      <c r="M579" s="19">
        <v>560</v>
      </c>
      <c r="N579" s="19">
        <v>6</v>
      </c>
      <c r="O579" s="23" t="s">
        <v>2644</v>
      </c>
      <c r="P579" s="19" t="s">
        <v>170</v>
      </c>
      <c r="Q579" s="19" t="s">
        <v>115</v>
      </c>
      <c r="R579" s="45" t="s">
        <v>172</v>
      </c>
    </row>
    <row r="580" ht="36" spans="1:18">
      <c r="A580" s="19" t="s">
        <v>61</v>
      </c>
      <c r="B580" s="19" t="s">
        <v>1950</v>
      </c>
      <c r="C580" s="20" t="s">
        <v>2645</v>
      </c>
      <c r="D580" s="23" t="s">
        <v>2646</v>
      </c>
      <c r="E580" s="23" t="s">
        <v>2647</v>
      </c>
      <c r="F580" s="19" t="s">
        <v>97</v>
      </c>
      <c r="G580" s="19" t="s">
        <v>1355</v>
      </c>
      <c r="H580" s="19">
        <f t="shared" si="8"/>
        <v>104</v>
      </c>
      <c r="I580" s="19">
        <v>52</v>
      </c>
      <c r="J580" s="19"/>
      <c r="K580" s="19">
        <v>52</v>
      </c>
      <c r="L580" s="19" t="s">
        <v>99</v>
      </c>
      <c r="M580" s="19">
        <v>355</v>
      </c>
      <c r="N580" s="19">
        <v>23</v>
      </c>
      <c r="O580" s="23" t="s">
        <v>2648</v>
      </c>
      <c r="P580" s="19" t="s">
        <v>170</v>
      </c>
      <c r="Q580" s="19" t="s">
        <v>171</v>
      </c>
      <c r="R580" s="45" t="s">
        <v>172</v>
      </c>
    </row>
    <row r="581" ht="48" spans="1:18">
      <c r="A581" s="19" t="s">
        <v>61</v>
      </c>
      <c r="B581" s="19" t="s">
        <v>1950</v>
      </c>
      <c r="C581" s="29" t="s">
        <v>2649</v>
      </c>
      <c r="D581" s="23" t="s">
        <v>2650</v>
      </c>
      <c r="E581" s="23" t="s">
        <v>2651</v>
      </c>
      <c r="F581" s="19" t="s">
        <v>112</v>
      </c>
      <c r="G581" s="19" t="s">
        <v>2652</v>
      </c>
      <c r="H581" s="19">
        <f t="shared" ref="H581:H634" si="9">I581+K581</f>
        <v>104.5</v>
      </c>
      <c r="I581" s="19">
        <v>52.25</v>
      </c>
      <c r="J581" s="19"/>
      <c r="K581" s="19">
        <v>52.25</v>
      </c>
      <c r="L581" s="19" t="s">
        <v>99</v>
      </c>
      <c r="M581" s="19">
        <v>348</v>
      </c>
      <c r="N581" s="19">
        <v>26</v>
      </c>
      <c r="O581" s="23" t="s">
        <v>2653</v>
      </c>
      <c r="P581" s="19" t="s">
        <v>170</v>
      </c>
      <c r="Q581" s="19" t="s">
        <v>171</v>
      </c>
      <c r="R581" s="45" t="s">
        <v>172</v>
      </c>
    </row>
    <row r="582" ht="36" spans="1:18">
      <c r="A582" s="19" t="s">
        <v>61</v>
      </c>
      <c r="B582" s="19" t="s">
        <v>2038</v>
      </c>
      <c r="C582" s="29" t="s">
        <v>2654</v>
      </c>
      <c r="D582" s="23" t="s">
        <v>2655</v>
      </c>
      <c r="E582" s="23" t="s">
        <v>2656</v>
      </c>
      <c r="F582" s="19" t="s">
        <v>176</v>
      </c>
      <c r="G582" s="19" t="s">
        <v>1431</v>
      </c>
      <c r="H582" s="19">
        <f t="shared" si="9"/>
        <v>105</v>
      </c>
      <c r="I582" s="19">
        <v>52.5</v>
      </c>
      <c r="J582" s="19"/>
      <c r="K582" s="19">
        <v>52.5</v>
      </c>
      <c r="L582" s="19" t="s">
        <v>99</v>
      </c>
      <c r="M582" s="38">
        <v>317</v>
      </c>
      <c r="N582" s="19">
        <v>1</v>
      </c>
      <c r="O582" s="23" t="s">
        <v>2657</v>
      </c>
      <c r="P582" s="19" t="s">
        <v>170</v>
      </c>
      <c r="Q582" s="19" t="s">
        <v>115</v>
      </c>
      <c r="R582" s="45" t="s">
        <v>172</v>
      </c>
    </row>
    <row r="583" ht="48" spans="1:18">
      <c r="A583" s="19" t="s">
        <v>61</v>
      </c>
      <c r="B583" s="19" t="s">
        <v>72</v>
      </c>
      <c r="C583" s="20" t="s">
        <v>2658</v>
      </c>
      <c r="D583" s="23" t="s">
        <v>2659</v>
      </c>
      <c r="E583" s="23" t="s">
        <v>2660</v>
      </c>
      <c r="F583" s="19" t="s">
        <v>1145</v>
      </c>
      <c r="G583" s="19" t="s">
        <v>1208</v>
      </c>
      <c r="H583" s="19">
        <f t="shared" si="9"/>
        <v>108.39</v>
      </c>
      <c r="I583" s="19">
        <v>54.195</v>
      </c>
      <c r="J583" s="19"/>
      <c r="K583" s="19">
        <v>54.195</v>
      </c>
      <c r="L583" s="19" t="s">
        <v>99</v>
      </c>
      <c r="M583" s="19">
        <v>478</v>
      </c>
      <c r="N583" s="19">
        <v>6</v>
      </c>
      <c r="O583" s="23" t="s">
        <v>2661</v>
      </c>
      <c r="P583" s="19" t="s">
        <v>2021</v>
      </c>
      <c r="Q583" s="19" t="s">
        <v>171</v>
      </c>
      <c r="R583" s="19" t="s">
        <v>2021</v>
      </c>
    </row>
    <row r="584" ht="48" spans="1:18">
      <c r="A584" s="19" t="s">
        <v>61</v>
      </c>
      <c r="B584" s="19" t="s">
        <v>1950</v>
      </c>
      <c r="C584" s="20" t="s">
        <v>2662</v>
      </c>
      <c r="D584" s="23" t="s">
        <v>2663</v>
      </c>
      <c r="E584" s="23" t="s">
        <v>2664</v>
      </c>
      <c r="F584" s="19" t="s">
        <v>661</v>
      </c>
      <c r="G584" s="19" t="s">
        <v>2665</v>
      </c>
      <c r="H584" s="19">
        <f t="shared" si="9"/>
        <v>110</v>
      </c>
      <c r="I584" s="19">
        <v>55</v>
      </c>
      <c r="J584" s="19"/>
      <c r="K584" s="19">
        <v>55</v>
      </c>
      <c r="L584" s="19" t="s">
        <v>99</v>
      </c>
      <c r="M584" s="19">
        <v>473</v>
      </c>
      <c r="N584" s="19">
        <v>17</v>
      </c>
      <c r="O584" s="23" t="s">
        <v>2666</v>
      </c>
      <c r="P584" s="19" t="s">
        <v>170</v>
      </c>
      <c r="Q584" s="19" t="s">
        <v>171</v>
      </c>
      <c r="R584" s="45" t="s">
        <v>172</v>
      </c>
    </row>
    <row r="585" ht="36" spans="1:18">
      <c r="A585" s="24" t="s">
        <v>61</v>
      </c>
      <c r="B585" s="19" t="s">
        <v>72</v>
      </c>
      <c r="C585" s="20" t="s">
        <v>2667</v>
      </c>
      <c r="D585" s="23" t="s">
        <v>2668</v>
      </c>
      <c r="E585" s="23" t="s">
        <v>2669</v>
      </c>
      <c r="F585" s="19" t="s">
        <v>241</v>
      </c>
      <c r="G585" s="19" t="s">
        <v>507</v>
      </c>
      <c r="H585" s="19">
        <f t="shared" si="9"/>
        <v>110</v>
      </c>
      <c r="I585" s="32">
        <v>55</v>
      </c>
      <c r="J585" s="19"/>
      <c r="K585" s="32">
        <v>55</v>
      </c>
      <c r="L585" s="19" t="s">
        <v>99</v>
      </c>
      <c r="M585" s="19">
        <v>510</v>
      </c>
      <c r="N585" s="19">
        <v>1</v>
      </c>
      <c r="O585" s="23" t="s">
        <v>2670</v>
      </c>
      <c r="P585" s="19" t="s">
        <v>170</v>
      </c>
      <c r="Q585" s="19" t="s">
        <v>171</v>
      </c>
      <c r="R585" s="45" t="s">
        <v>172</v>
      </c>
    </row>
    <row r="586" ht="48" spans="1:18">
      <c r="A586" s="19" t="s">
        <v>61</v>
      </c>
      <c r="B586" s="19" t="s">
        <v>72</v>
      </c>
      <c r="C586" s="20" t="s">
        <v>2671</v>
      </c>
      <c r="D586" s="23" t="s">
        <v>2672</v>
      </c>
      <c r="E586" s="23" t="s">
        <v>2673</v>
      </c>
      <c r="F586" s="19" t="s">
        <v>241</v>
      </c>
      <c r="G586" s="19" t="s">
        <v>242</v>
      </c>
      <c r="H586" s="19">
        <f t="shared" si="9"/>
        <v>110</v>
      </c>
      <c r="I586" s="32">
        <v>55</v>
      </c>
      <c r="J586" s="19"/>
      <c r="K586" s="32">
        <v>55</v>
      </c>
      <c r="L586" s="19" t="s">
        <v>99</v>
      </c>
      <c r="M586" s="19">
        <v>654</v>
      </c>
      <c r="N586" s="19">
        <v>15</v>
      </c>
      <c r="O586" s="23" t="s">
        <v>2674</v>
      </c>
      <c r="P586" s="19" t="s">
        <v>170</v>
      </c>
      <c r="Q586" s="19" t="s">
        <v>171</v>
      </c>
      <c r="R586" s="45" t="s">
        <v>172</v>
      </c>
    </row>
    <row r="587" ht="36" spans="1:18">
      <c r="A587" s="19" t="s">
        <v>61</v>
      </c>
      <c r="B587" s="19" t="s">
        <v>1950</v>
      </c>
      <c r="C587" s="20" t="s">
        <v>2675</v>
      </c>
      <c r="D587" s="19" t="s">
        <v>2676</v>
      </c>
      <c r="E587" s="19" t="s">
        <v>2677</v>
      </c>
      <c r="F587" s="19" t="s">
        <v>661</v>
      </c>
      <c r="G587" s="19" t="s">
        <v>2678</v>
      </c>
      <c r="H587" s="19">
        <f t="shared" si="9"/>
        <v>115</v>
      </c>
      <c r="I587" s="19">
        <v>57.5</v>
      </c>
      <c r="J587" s="19"/>
      <c r="K587" s="19">
        <v>57.5</v>
      </c>
      <c r="L587" s="19" t="s">
        <v>99</v>
      </c>
      <c r="M587" s="19">
        <v>359</v>
      </c>
      <c r="N587" s="19">
        <v>7</v>
      </c>
      <c r="O587" s="19" t="s">
        <v>2679</v>
      </c>
      <c r="P587" s="19" t="s">
        <v>170</v>
      </c>
      <c r="Q587" s="19" t="s">
        <v>171</v>
      </c>
      <c r="R587" s="19" t="s">
        <v>172</v>
      </c>
    </row>
    <row r="588" ht="36" spans="1:18">
      <c r="A588" s="19" t="s">
        <v>61</v>
      </c>
      <c r="B588" s="19" t="s">
        <v>72</v>
      </c>
      <c r="C588" s="20" t="s">
        <v>2680</v>
      </c>
      <c r="D588" s="23" t="s">
        <v>2681</v>
      </c>
      <c r="E588" s="23" t="s">
        <v>2682</v>
      </c>
      <c r="F588" s="19" t="s">
        <v>2630</v>
      </c>
      <c r="G588" s="19"/>
      <c r="H588" s="19">
        <f t="shared" si="9"/>
        <v>115.2</v>
      </c>
      <c r="I588" s="19">
        <v>57.6</v>
      </c>
      <c r="J588" s="19"/>
      <c r="K588" s="19">
        <v>57.6</v>
      </c>
      <c r="L588" s="19" t="s">
        <v>99</v>
      </c>
      <c r="M588" s="19">
        <v>2000</v>
      </c>
      <c r="N588" s="19">
        <v>624</v>
      </c>
      <c r="O588" s="23" t="s">
        <v>2683</v>
      </c>
      <c r="P588" s="19" t="s">
        <v>2021</v>
      </c>
      <c r="Q588" s="19" t="s">
        <v>171</v>
      </c>
      <c r="R588" s="19" t="s">
        <v>2021</v>
      </c>
    </row>
    <row r="589" ht="36" spans="1:18">
      <c r="A589" s="19" t="s">
        <v>61</v>
      </c>
      <c r="B589" s="19" t="s">
        <v>1950</v>
      </c>
      <c r="C589" s="20" t="s">
        <v>2684</v>
      </c>
      <c r="D589" s="23" t="s">
        <v>2685</v>
      </c>
      <c r="E589" s="23" t="s">
        <v>2686</v>
      </c>
      <c r="F589" s="19" t="s">
        <v>596</v>
      </c>
      <c r="G589" s="19" t="s">
        <v>2687</v>
      </c>
      <c r="H589" s="19">
        <f t="shared" si="9"/>
        <v>117</v>
      </c>
      <c r="I589" s="19">
        <v>58.5</v>
      </c>
      <c r="J589" s="19"/>
      <c r="K589" s="19">
        <v>58.5</v>
      </c>
      <c r="L589" s="19" t="s">
        <v>99</v>
      </c>
      <c r="M589" s="19">
        <v>25</v>
      </c>
      <c r="N589" s="19">
        <v>2</v>
      </c>
      <c r="O589" s="23" t="s">
        <v>2688</v>
      </c>
      <c r="P589" s="19" t="s">
        <v>170</v>
      </c>
      <c r="Q589" s="19" t="s">
        <v>171</v>
      </c>
      <c r="R589" s="45" t="s">
        <v>172</v>
      </c>
    </row>
    <row r="590" ht="36" spans="1:18">
      <c r="A590" s="19" t="s">
        <v>61</v>
      </c>
      <c r="B590" s="19" t="s">
        <v>1950</v>
      </c>
      <c r="C590" s="29" t="s">
        <v>2689</v>
      </c>
      <c r="D590" s="23" t="s">
        <v>2690</v>
      </c>
      <c r="E590" s="23" t="s">
        <v>2691</v>
      </c>
      <c r="F590" s="19" t="s">
        <v>183</v>
      </c>
      <c r="G590" s="19" t="s">
        <v>184</v>
      </c>
      <c r="H590" s="19">
        <f t="shared" si="9"/>
        <v>117</v>
      </c>
      <c r="I590" s="19">
        <v>58.5</v>
      </c>
      <c r="J590" s="19"/>
      <c r="K590" s="19">
        <v>58.5</v>
      </c>
      <c r="L590" s="19" t="s">
        <v>99</v>
      </c>
      <c r="M590" s="19">
        <v>200</v>
      </c>
      <c r="N590" s="19">
        <v>5</v>
      </c>
      <c r="O590" s="23" t="s">
        <v>2692</v>
      </c>
      <c r="P590" s="19" t="s">
        <v>170</v>
      </c>
      <c r="Q590" s="19" t="s">
        <v>171</v>
      </c>
      <c r="R590" s="45" t="s">
        <v>172</v>
      </c>
    </row>
    <row r="591" ht="48" spans="1:18">
      <c r="A591" s="19" t="s">
        <v>61</v>
      </c>
      <c r="B591" s="19" t="s">
        <v>1950</v>
      </c>
      <c r="C591" s="20" t="s">
        <v>1410</v>
      </c>
      <c r="D591" s="23" t="s">
        <v>2693</v>
      </c>
      <c r="E591" s="23" t="s">
        <v>2694</v>
      </c>
      <c r="F591" s="19" t="s">
        <v>97</v>
      </c>
      <c r="G591" s="19" t="s">
        <v>2695</v>
      </c>
      <c r="H591" s="19">
        <f t="shared" si="9"/>
        <v>120</v>
      </c>
      <c r="I591" s="19">
        <v>60</v>
      </c>
      <c r="J591" s="19"/>
      <c r="K591" s="19">
        <v>60</v>
      </c>
      <c r="L591" s="19" t="s">
        <v>99</v>
      </c>
      <c r="M591" s="19">
        <v>70</v>
      </c>
      <c r="N591" s="19">
        <v>4</v>
      </c>
      <c r="O591" s="23" t="s">
        <v>2696</v>
      </c>
      <c r="P591" s="19" t="s">
        <v>170</v>
      </c>
      <c r="Q591" s="19" t="s">
        <v>171</v>
      </c>
      <c r="R591" s="45" t="s">
        <v>172</v>
      </c>
    </row>
    <row r="592" ht="60" spans="1:18">
      <c r="A592" s="19" t="s">
        <v>61</v>
      </c>
      <c r="B592" s="19" t="s">
        <v>72</v>
      </c>
      <c r="C592" s="29" t="s">
        <v>2697</v>
      </c>
      <c r="D592" s="23" t="s">
        <v>2698</v>
      </c>
      <c r="E592" s="23" t="s">
        <v>2699</v>
      </c>
      <c r="F592" s="19" t="s">
        <v>241</v>
      </c>
      <c r="G592" s="19" t="s">
        <v>2036</v>
      </c>
      <c r="H592" s="19">
        <f t="shared" si="9"/>
        <v>120</v>
      </c>
      <c r="I592" s="32">
        <v>60</v>
      </c>
      <c r="J592" s="19"/>
      <c r="K592" s="32">
        <v>60</v>
      </c>
      <c r="L592" s="19" t="s">
        <v>99</v>
      </c>
      <c r="M592" s="19">
        <v>594</v>
      </c>
      <c r="N592" s="19">
        <v>11</v>
      </c>
      <c r="O592" s="23" t="s">
        <v>2700</v>
      </c>
      <c r="P592" s="19" t="s">
        <v>170</v>
      </c>
      <c r="Q592" s="19" t="s">
        <v>171</v>
      </c>
      <c r="R592" s="45" t="s">
        <v>172</v>
      </c>
    </row>
    <row r="593" ht="36" spans="1:18">
      <c r="A593" s="19" t="s">
        <v>61</v>
      </c>
      <c r="B593" s="19" t="s">
        <v>72</v>
      </c>
      <c r="C593" s="29" t="s">
        <v>2701</v>
      </c>
      <c r="D593" s="47" t="s">
        <v>2702</v>
      </c>
      <c r="E593" s="47" t="s">
        <v>2703</v>
      </c>
      <c r="F593" s="19" t="s">
        <v>241</v>
      </c>
      <c r="G593" s="19" t="s">
        <v>1132</v>
      </c>
      <c r="H593" s="19">
        <f t="shared" si="9"/>
        <v>120</v>
      </c>
      <c r="I593" s="32">
        <v>60</v>
      </c>
      <c r="J593" s="19"/>
      <c r="K593" s="32">
        <v>60</v>
      </c>
      <c r="L593" s="19" t="s">
        <v>99</v>
      </c>
      <c r="M593" s="19">
        <v>606</v>
      </c>
      <c r="N593" s="19">
        <v>6</v>
      </c>
      <c r="O593" s="23" t="s">
        <v>2704</v>
      </c>
      <c r="P593" s="19" t="s">
        <v>170</v>
      </c>
      <c r="Q593" s="19" t="s">
        <v>115</v>
      </c>
      <c r="R593" s="45" t="s">
        <v>172</v>
      </c>
    </row>
    <row r="594" ht="36" spans="1:18">
      <c r="A594" s="24" t="s">
        <v>61</v>
      </c>
      <c r="B594" s="19" t="s">
        <v>72</v>
      </c>
      <c r="C594" s="20" t="s">
        <v>2705</v>
      </c>
      <c r="D594" s="23" t="s">
        <v>2706</v>
      </c>
      <c r="E594" s="23" t="s">
        <v>2707</v>
      </c>
      <c r="F594" s="19" t="s">
        <v>241</v>
      </c>
      <c r="G594" s="19" t="s">
        <v>507</v>
      </c>
      <c r="H594" s="19">
        <f t="shared" si="9"/>
        <v>120</v>
      </c>
      <c r="I594" s="32">
        <v>60</v>
      </c>
      <c r="J594" s="19"/>
      <c r="K594" s="32">
        <v>60</v>
      </c>
      <c r="L594" s="19" t="s">
        <v>99</v>
      </c>
      <c r="M594" s="19">
        <v>510</v>
      </c>
      <c r="N594" s="19">
        <v>1</v>
      </c>
      <c r="O594" s="23" t="s">
        <v>2708</v>
      </c>
      <c r="P594" s="19" t="s">
        <v>170</v>
      </c>
      <c r="Q594" s="19" t="s">
        <v>171</v>
      </c>
      <c r="R594" s="45" t="s">
        <v>172</v>
      </c>
    </row>
    <row r="595" ht="48" spans="1:18">
      <c r="A595" s="19" t="s">
        <v>61</v>
      </c>
      <c r="B595" s="19" t="s">
        <v>1950</v>
      </c>
      <c r="C595" s="20" t="s">
        <v>2709</v>
      </c>
      <c r="D595" s="23" t="s">
        <v>2710</v>
      </c>
      <c r="E595" s="23" t="s">
        <v>2711</v>
      </c>
      <c r="F595" s="19" t="s">
        <v>1525</v>
      </c>
      <c r="G595" s="19" t="s">
        <v>792</v>
      </c>
      <c r="H595" s="19">
        <f t="shared" si="9"/>
        <v>120</v>
      </c>
      <c r="I595" s="19">
        <v>60</v>
      </c>
      <c r="J595" s="19"/>
      <c r="K595" s="19">
        <v>60</v>
      </c>
      <c r="L595" s="19" t="s">
        <v>99</v>
      </c>
      <c r="M595" s="19">
        <v>205</v>
      </c>
      <c r="N595" s="19">
        <v>5</v>
      </c>
      <c r="O595" s="23" t="s">
        <v>2712</v>
      </c>
      <c r="P595" s="19" t="s">
        <v>170</v>
      </c>
      <c r="Q595" s="45" t="s">
        <v>115</v>
      </c>
      <c r="R595" s="45" t="s">
        <v>172</v>
      </c>
    </row>
    <row r="596" ht="36" spans="1:18">
      <c r="A596" s="19" t="s">
        <v>61</v>
      </c>
      <c r="B596" s="19" t="s">
        <v>1950</v>
      </c>
      <c r="C596" s="20" t="s">
        <v>903</v>
      </c>
      <c r="D596" s="23" t="s">
        <v>2713</v>
      </c>
      <c r="E596" s="23" t="s">
        <v>2714</v>
      </c>
      <c r="F596" s="19" t="s">
        <v>112</v>
      </c>
      <c r="G596" s="19" t="s">
        <v>1009</v>
      </c>
      <c r="H596" s="19">
        <f t="shared" si="9"/>
        <v>120</v>
      </c>
      <c r="I596" s="19">
        <v>60</v>
      </c>
      <c r="J596" s="19"/>
      <c r="K596" s="19">
        <v>60</v>
      </c>
      <c r="L596" s="19" t="s">
        <v>99</v>
      </c>
      <c r="M596" s="19">
        <v>400</v>
      </c>
      <c r="N596" s="19">
        <v>29</v>
      </c>
      <c r="O596" s="23" t="s">
        <v>2715</v>
      </c>
      <c r="P596" s="19" t="s">
        <v>170</v>
      </c>
      <c r="Q596" s="19" t="s">
        <v>171</v>
      </c>
      <c r="R596" s="45" t="s">
        <v>172</v>
      </c>
    </row>
    <row r="597" ht="36" spans="1:18">
      <c r="A597" s="24" t="s">
        <v>61</v>
      </c>
      <c r="B597" s="19" t="s">
        <v>1950</v>
      </c>
      <c r="C597" s="20" t="s">
        <v>2716</v>
      </c>
      <c r="D597" s="39" t="s">
        <v>2717</v>
      </c>
      <c r="E597" s="39" t="s">
        <v>2718</v>
      </c>
      <c r="F597" s="24" t="s">
        <v>167</v>
      </c>
      <c r="G597" s="24" t="s">
        <v>1699</v>
      </c>
      <c r="H597" s="19">
        <f t="shared" si="9"/>
        <v>120</v>
      </c>
      <c r="I597" s="40">
        <v>60</v>
      </c>
      <c r="J597" s="19"/>
      <c r="K597" s="40">
        <v>60</v>
      </c>
      <c r="L597" s="19" t="s">
        <v>99</v>
      </c>
      <c r="M597" s="24">
        <v>512</v>
      </c>
      <c r="N597" s="24">
        <v>8</v>
      </c>
      <c r="O597" s="39" t="s">
        <v>2719</v>
      </c>
      <c r="P597" s="19" t="s">
        <v>170</v>
      </c>
      <c r="Q597" s="45" t="s">
        <v>115</v>
      </c>
      <c r="R597" s="45" t="s">
        <v>172</v>
      </c>
    </row>
    <row r="598" ht="36" spans="1:18">
      <c r="A598" s="19" t="s">
        <v>61</v>
      </c>
      <c r="B598" s="19" t="s">
        <v>72</v>
      </c>
      <c r="C598" s="20" t="s">
        <v>1537</v>
      </c>
      <c r="D598" s="23" t="s">
        <v>2720</v>
      </c>
      <c r="E598" s="23" t="s">
        <v>2721</v>
      </c>
      <c r="F598" s="19" t="s">
        <v>241</v>
      </c>
      <c r="G598" s="19" t="s">
        <v>2722</v>
      </c>
      <c r="H598" s="19">
        <f t="shared" si="9"/>
        <v>123.56</v>
      </c>
      <c r="I598" s="19">
        <v>61.78</v>
      </c>
      <c r="J598" s="19"/>
      <c r="K598" s="19">
        <v>61.78</v>
      </c>
      <c r="L598" s="19" t="s">
        <v>99</v>
      </c>
      <c r="M598" s="19">
        <v>604</v>
      </c>
      <c r="N598" s="19">
        <v>5</v>
      </c>
      <c r="O598" s="23" t="s">
        <v>2723</v>
      </c>
      <c r="P598" s="19" t="s">
        <v>2021</v>
      </c>
      <c r="Q598" s="19" t="s">
        <v>171</v>
      </c>
      <c r="R598" s="19" t="s">
        <v>2021</v>
      </c>
    </row>
    <row r="599" ht="48" spans="1:18">
      <c r="A599" s="19" t="s">
        <v>61</v>
      </c>
      <c r="B599" s="19" t="s">
        <v>1950</v>
      </c>
      <c r="C599" s="20" t="s">
        <v>2716</v>
      </c>
      <c r="D599" s="23" t="s">
        <v>2724</v>
      </c>
      <c r="E599" s="23" t="s">
        <v>2725</v>
      </c>
      <c r="F599" s="19" t="s">
        <v>277</v>
      </c>
      <c r="G599" s="19" t="s">
        <v>667</v>
      </c>
      <c r="H599" s="19">
        <f t="shared" si="9"/>
        <v>124</v>
      </c>
      <c r="I599" s="19">
        <v>62</v>
      </c>
      <c r="J599" s="19"/>
      <c r="K599" s="19">
        <v>62</v>
      </c>
      <c r="L599" s="19" t="s">
        <v>99</v>
      </c>
      <c r="M599" s="19">
        <v>121</v>
      </c>
      <c r="N599" s="19">
        <v>3</v>
      </c>
      <c r="O599" s="23" t="s">
        <v>2726</v>
      </c>
      <c r="P599" s="19" t="s">
        <v>170</v>
      </c>
      <c r="Q599" s="19" t="s">
        <v>171</v>
      </c>
      <c r="R599" s="45" t="s">
        <v>172</v>
      </c>
    </row>
    <row r="600" ht="48" spans="1:18">
      <c r="A600" s="19" t="s">
        <v>61</v>
      </c>
      <c r="B600" s="19" t="s">
        <v>72</v>
      </c>
      <c r="C600" s="26" t="s">
        <v>2727</v>
      </c>
      <c r="D600" s="23" t="s">
        <v>2728</v>
      </c>
      <c r="E600" s="23" t="s">
        <v>2729</v>
      </c>
      <c r="F600" s="19" t="s">
        <v>376</v>
      </c>
      <c r="G600" s="19" t="s">
        <v>2730</v>
      </c>
      <c r="H600" s="19">
        <f t="shared" si="9"/>
        <v>128</v>
      </c>
      <c r="I600" s="32">
        <v>64</v>
      </c>
      <c r="J600" s="19"/>
      <c r="K600" s="32">
        <v>64</v>
      </c>
      <c r="L600" s="19" t="s">
        <v>99</v>
      </c>
      <c r="M600" s="19">
        <v>120</v>
      </c>
      <c r="N600" s="19">
        <v>6</v>
      </c>
      <c r="O600" s="23" t="s">
        <v>2731</v>
      </c>
      <c r="P600" s="19" t="s">
        <v>170</v>
      </c>
      <c r="Q600" s="19" t="s">
        <v>171</v>
      </c>
      <c r="R600" s="45" t="s">
        <v>172</v>
      </c>
    </row>
    <row r="601" ht="48" spans="1:18">
      <c r="A601" s="19" t="s">
        <v>61</v>
      </c>
      <c r="B601" s="19" t="s">
        <v>1950</v>
      </c>
      <c r="C601" s="26" t="s">
        <v>2732</v>
      </c>
      <c r="D601" s="23" t="s">
        <v>2733</v>
      </c>
      <c r="E601" s="23" t="s">
        <v>2734</v>
      </c>
      <c r="F601" s="19" t="s">
        <v>119</v>
      </c>
      <c r="G601" s="19" t="s">
        <v>2301</v>
      </c>
      <c r="H601" s="19">
        <f t="shared" si="9"/>
        <v>130</v>
      </c>
      <c r="I601" s="19">
        <v>65</v>
      </c>
      <c r="J601" s="19"/>
      <c r="K601" s="19">
        <v>65</v>
      </c>
      <c r="L601" s="19" t="s">
        <v>99</v>
      </c>
      <c r="M601" s="19">
        <v>143</v>
      </c>
      <c r="N601" s="19">
        <v>17</v>
      </c>
      <c r="O601" s="23" t="s">
        <v>2735</v>
      </c>
      <c r="P601" s="19" t="s">
        <v>170</v>
      </c>
      <c r="Q601" s="19" t="s">
        <v>171</v>
      </c>
      <c r="R601" s="45" t="s">
        <v>172</v>
      </c>
    </row>
    <row r="602" ht="48" spans="1:18">
      <c r="A602" s="19" t="s">
        <v>61</v>
      </c>
      <c r="B602" s="19" t="s">
        <v>1950</v>
      </c>
      <c r="C602" s="20" t="s">
        <v>442</v>
      </c>
      <c r="D602" s="23" t="s">
        <v>2736</v>
      </c>
      <c r="E602" s="23" t="s">
        <v>2737</v>
      </c>
      <c r="F602" s="19" t="s">
        <v>183</v>
      </c>
      <c r="G602" s="19" t="s">
        <v>1878</v>
      </c>
      <c r="H602" s="19">
        <f t="shared" si="9"/>
        <v>135</v>
      </c>
      <c r="I602" s="19">
        <v>67.5</v>
      </c>
      <c r="J602" s="19"/>
      <c r="K602" s="19">
        <v>67.5</v>
      </c>
      <c r="L602" s="19" t="s">
        <v>99</v>
      </c>
      <c r="M602" s="19">
        <v>139</v>
      </c>
      <c r="N602" s="19">
        <v>7</v>
      </c>
      <c r="O602" s="23" t="s">
        <v>2738</v>
      </c>
      <c r="P602" s="19" t="s">
        <v>170</v>
      </c>
      <c r="Q602" s="45" t="s">
        <v>115</v>
      </c>
      <c r="R602" s="45" t="s">
        <v>172</v>
      </c>
    </row>
    <row r="603" ht="36" spans="1:18">
      <c r="A603" s="19" t="s">
        <v>61</v>
      </c>
      <c r="B603" s="19" t="s">
        <v>72</v>
      </c>
      <c r="C603" s="20" t="s">
        <v>2411</v>
      </c>
      <c r="D603" s="51" t="s">
        <v>2739</v>
      </c>
      <c r="E603" s="51" t="s">
        <v>2740</v>
      </c>
      <c r="F603" s="40" t="s">
        <v>602</v>
      </c>
      <c r="G603" s="40" t="s">
        <v>2741</v>
      </c>
      <c r="H603" s="19">
        <f t="shared" si="9"/>
        <v>140</v>
      </c>
      <c r="I603" s="40">
        <v>70</v>
      </c>
      <c r="J603" s="19"/>
      <c r="K603" s="40">
        <v>70</v>
      </c>
      <c r="L603" s="40" t="s">
        <v>99</v>
      </c>
      <c r="M603" s="40">
        <v>222</v>
      </c>
      <c r="N603" s="40">
        <v>2</v>
      </c>
      <c r="O603" s="51" t="s">
        <v>2742</v>
      </c>
      <c r="P603" s="19" t="s">
        <v>170</v>
      </c>
      <c r="Q603" s="19" t="s">
        <v>115</v>
      </c>
      <c r="R603" s="45" t="s">
        <v>172</v>
      </c>
    </row>
    <row r="604" ht="36" spans="1:18">
      <c r="A604" s="19" t="s">
        <v>61</v>
      </c>
      <c r="B604" s="19" t="s">
        <v>1950</v>
      </c>
      <c r="C604" s="20" t="s">
        <v>290</v>
      </c>
      <c r="D604" s="23" t="s">
        <v>2743</v>
      </c>
      <c r="E604" s="23" t="s">
        <v>2744</v>
      </c>
      <c r="F604" s="19" t="s">
        <v>119</v>
      </c>
      <c r="G604" s="19" t="s">
        <v>1238</v>
      </c>
      <c r="H604" s="19">
        <f t="shared" si="9"/>
        <v>140</v>
      </c>
      <c r="I604" s="19">
        <v>70</v>
      </c>
      <c r="J604" s="19"/>
      <c r="K604" s="19">
        <v>70</v>
      </c>
      <c r="L604" s="19" t="s">
        <v>99</v>
      </c>
      <c r="M604" s="19">
        <v>396</v>
      </c>
      <c r="N604" s="19">
        <v>14</v>
      </c>
      <c r="O604" s="23" t="s">
        <v>2745</v>
      </c>
      <c r="P604" s="19" t="s">
        <v>170</v>
      </c>
      <c r="Q604" s="19" t="s">
        <v>171</v>
      </c>
      <c r="R604" s="45" t="s">
        <v>172</v>
      </c>
    </row>
    <row r="605" ht="48" spans="1:18">
      <c r="A605" s="19" t="s">
        <v>61</v>
      </c>
      <c r="B605" s="19" t="s">
        <v>1950</v>
      </c>
      <c r="C605" s="20" t="s">
        <v>739</v>
      </c>
      <c r="D605" s="23" t="s">
        <v>2746</v>
      </c>
      <c r="E605" s="23" t="s">
        <v>2747</v>
      </c>
      <c r="F605" s="19" t="s">
        <v>277</v>
      </c>
      <c r="G605" s="19" t="s">
        <v>2748</v>
      </c>
      <c r="H605" s="19">
        <f t="shared" si="9"/>
        <v>144</v>
      </c>
      <c r="I605" s="19">
        <v>72</v>
      </c>
      <c r="J605" s="19"/>
      <c r="K605" s="19">
        <v>72</v>
      </c>
      <c r="L605" s="19" t="s">
        <v>99</v>
      </c>
      <c r="M605" s="19">
        <v>50</v>
      </c>
      <c r="N605" s="19">
        <v>1</v>
      </c>
      <c r="O605" s="23" t="s">
        <v>2749</v>
      </c>
      <c r="P605" s="19" t="s">
        <v>170</v>
      </c>
      <c r="Q605" s="19" t="s">
        <v>171</v>
      </c>
      <c r="R605" s="45" t="s">
        <v>172</v>
      </c>
    </row>
    <row r="606" ht="36" spans="1:18">
      <c r="A606" s="19" t="s">
        <v>61</v>
      </c>
      <c r="B606" s="19" t="s">
        <v>1950</v>
      </c>
      <c r="C606" s="26" t="s">
        <v>2750</v>
      </c>
      <c r="D606" s="23" t="s">
        <v>2751</v>
      </c>
      <c r="E606" s="23" t="s">
        <v>2752</v>
      </c>
      <c r="F606" s="19" t="s">
        <v>596</v>
      </c>
      <c r="G606" s="19" t="s">
        <v>2753</v>
      </c>
      <c r="H606" s="19">
        <f t="shared" si="9"/>
        <v>149.5</v>
      </c>
      <c r="I606" s="19">
        <v>74.75</v>
      </c>
      <c r="J606" s="19"/>
      <c r="K606" s="19">
        <v>74.75</v>
      </c>
      <c r="L606" s="19" t="s">
        <v>99</v>
      </c>
      <c r="M606" s="19">
        <v>30</v>
      </c>
      <c r="N606" s="19">
        <v>1</v>
      </c>
      <c r="O606" s="23" t="s">
        <v>2754</v>
      </c>
      <c r="P606" s="19" t="s">
        <v>170</v>
      </c>
      <c r="Q606" s="45" t="s">
        <v>115</v>
      </c>
      <c r="R606" s="45" t="s">
        <v>172</v>
      </c>
    </row>
    <row r="607" ht="48" spans="1:18">
      <c r="A607" s="19" t="s">
        <v>61</v>
      </c>
      <c r="B607" s="19" t="s">
        <v>1950</v>
      </c>
      <c r="C607" s="20" t="s">
        <v>2755</v>
      </c>
      <c r="D607" s="23" t="s">
        <v>2756</v>
      </c>
      <c r="E607" s="23" t="s">
        <v>2757</v>
      </c>
      <c r="F607" s="19" t="s">
        <v>317</v>
      </c>
      <c r="G607" s="19" t="s">
        <v>2353</v>
      </c>
      <c r="H607" s="19">
        <f t="shared" si="9"/>
        <v>150</v>
      </c>
      <c r="I607" s="19">
        <v>75</v>
      </c>
      <c r="J607" s="19"/>
      <c r="K607" s="19">
        <v>75</v>
      </c>
      <c r="L607" s="19" t="s">
        <v>99</v>
      </c>
      <c r="M607" s="19">
        <v>119</v>
      </c>
      <c r="N607" s="19">
        <v>11</v>
      </c>
      <c r="O607" s="23" t="s">
        <v>1979</v>
      </c>
      <c r="P607" s="19" t="s">
        <v>170</v>
      </c>
      <c r="Q607" s="19" t="s">
        <v>171</v>
      </c>
      <c r="R607" s="45" t="s">
        <v>172</v>
      </c>
    </row>
    <row r="608" ht="36" spans="1:18">
      <c r="A608" s="24" t="s">
        <v>61</v>
      </c>
      <c r="B608" s="19" t="s">
        <v>72</v>
      </c>
      <c r="C608" s="20" t="s">
        <v>210</v>
      </c>
      <c r="D608" s="23" t="s">
        <v>2758</v>
      </c>
      <c r="E608" s="23" t="s">
        <v>2759</v>
      </c>
      <c r="F608" s="19" t="s">
        <v>241</v>
      </c>
      <c r="G608" s="19" t="s">
        <v>507</v>
      </c>
      <c r="H608" s="19">
        <f t="shared" si="9"/>
        <v>150</v>
      </c>
      <c r="I608" s="32">
        <v>75</v>
      </c>
      <c r="J608" s="19"/>
      <c r="K608" s="32">
        <v>75</v>
      </c>
      <c r="L608" s="19" t="s">
        <v>99</v>
      </c>
      <c r="M608" s="19">
        <v>510</v>
      </c>
      <c r="N608" s="19">
        <v>1</v>
      </c>
      <c r="O608" s="23" t="s">
        <v>2708</v>
      </c>
      <c r="P608" s="19" t="s">
        <v>170</v>
      </c>
      <c r="Q608" s="19" t="s">
        <v>171</v>
      </c>
      <c r="R608" s="45" t="s">
        <v>172</v>
      </c>
    </row>
    <row r="609" ht="48" spans="1:18">
      <c r="A609" s="19" t="s">
        <v>61</v>
      </c>
      <c r="B609" s="19" t="s">
        <v>1950</v>
      </c>
      <c r="C609" s="20" t="s">
        <v>1648</v>
      </c>
      <c r="D609" s="19" t="s">
        <v>2760</v>
      </c>
      <c r="E609" s="23" t="s">
        <v>2761</v>
      </c>
      <c r="F609" s="19" t="s">
        <v>176</v>
      </c>
      <c r="G609" s="19" t="s">
        <v>257</v>
      </c>
      <c r="H609" s="19">
        <f t="shared" si="9"/>
        <v>154.61</v>
      </c>
      <c r="I609" s="19">
        <v>77.305</v>
      </c>
      <c r="J609" s="19"/>
      <c r="K609" s="19">
        <v>77.305</v>
      </c>
      <c r="L609" s="19" t="s">
        <v>99</v>
      </c>
      <c r="M609" s="38">
        <v>329</v>
      </c>
      <c r="N609" s="19">
        <v>3</v>
      </c>
      <c r="O609" s="19" t="s">
        <v>2762</v>
      </c>
      <c r="P609" s="19" t="s">
        <v>170</v>
      </c>
      <c r="Q609" s="19" t="s">
        <v>171</v>
      </c>
      <c r="R609" s="45" t="s">
        <v>172</v>
      </c>
    </row>
    <row r="610" ht="48" spans="1:18">
      <c r="A610" s="24" t="s">
        <v>61</v>
      </c>
      <c r="B610" s="19" t="s">
        <v>1950</v>
      </c>
      <c r="C610" s="20" t="s">
        <v>1903</v>
      </c>
      <c r="D610" s="23" t="s">
        <v>2763</v>
      </c>
      <c r="E610" s="23" t="s">
        <v>2764</v>
      </c>
      <c r="F610" s="19" t="s">
        <v>241</v>
      </c>
      <c r="G610" s="19" t="s">
        <v>2395</v>
      </c>
      <c r="H610" s="19">
        <f t="shared" si="9"/>
        <v>160</v>
      </c>
      <c r="I610" s="19">
        <v>80</v>
      </c>
      <c r="J610" s="19"/>
      <c r="K610" s="19">
        <v>80</v>
      </c>
      <c r="L610" s="19" t="s">
        <v>99</v>
      </c>
      <c r="M610" s="19">
        <v>219</v>
      </c>
      <c r="N610" s="19">
        <v>3</v>
      </c>
      <c r="O610" s="23" t="s">
        <v>2765</v>
      </c>
      <c r="P610" s="19" t="s">
        <v>170</v>
      </c>
      <c r="Q610" s="19" t="s">
        <v>171</v>
      </c>
      <c r="R610" s="45" t="s">
        <v>172</v>
      </c>
    </row>
    <row r="611" ht="48" spans="1:18">
      <c r="A611" s="19" t="s">
        <v>61</v>
      </c>
      <c r="B611" s="19" t="s">
        <v>1950</v>
      </c>
      <c r="C611" s="20" t="s">
        <v>2766</v>
      </c>
      <c r="D611" s="23" t="s">
        <v>2767</v>
      </c>
      <c r="E611" s="23" t="s">
        <v>2768</v>
      </c>
      <c r="F611" s="24" t="s">
        <v>1145</v>
      </c>
      <c r="G611" s="24" t="s">
        <v>2289</v>
      </c>
      <c r="H611" s="19">
        <f t="shared" si="9"/>
        <v>165</v>
      </c>
      <c r="I611" s="24">
        <v>82.5</v>
      </c>
      <c r="J611" s="19"/>
      <c r="K611" s="24">
        <v>82.5</v>
      </c>
      <c r="L611" s="24" t="s">
        <v>99</v>
      </c>
      <c r="M611" s="24" t="s">
        <v>2290</v>
      </c>
      <c r="N611" s="24" t="s">
        <v>2157</v>
      </c>
      <c r="O611" s="23" t="s">
        <v>2291</v>
      </c>
      <c r="P611" s="19" t="s">
        <v>170</v>
      </c>
      <c r="Q611" s="19" t="s">
        <v>171</v>
      </c>
      <c r="R611" s="45" t="s">
        <v>172</v>
      </c>
    </row>
    <row r="612" ht="36" spans="1:18">
      <c r="A612" s="19" t="s">
        <v>61</v>
      </c>
      <c r="B612" s="19" t="s">
        <v>1950</v>
      </c>
      <c r="C612" s="20" t="s">
        <v>2033</v>
      </c>
      <c r="D612" s="23" t="s">
        <v>2769</v>
      </c>
      <c r="E612" s="23" t="s">
        <v>2770</v>
      </c>
      <c r="F612" s="19" t="s">
        <v>176</v>
      </c>
      <c r="G612" s="19" t="s">
        <v>629</v>
      </c>
      <c r="H612" s="19">
        <f t="shared" si="9"/>
        <v>165</v>
      </c>
      <c r="I612" s="19">
        <v>82.5</v>
      </c>
      <c r="J612" s="19"/>
      <c r="K612" s="19">
        <v>82.5</v>
      </c>
      <c r="L612" s="19" t="s">
        <v>99</v>
      </c>
      <c r="M612" s="38">
        <v>510</v>
      </c>
      <c r="N612" s="19">
        <v>25</v>
      </c>
      <c r="O612" s="23" t="s">
        <v>2771</v>
      </c>
      <c r="P612" s="19" t="s">
        <v>170</v>
      </c>
      <c r="Q612" s="19" t="s">
        <v>171</v>
      </c>
      <c r="R612" s="45" t="s">
        <v>172</v>
      </c>
    </row>
    <row r="613" ht="48" spans="1:18">
      <c r="A613" s="19" t="s">
        <v>61</v>
      </c>
      <c r="B613" s="19" t="s">
        <v>1950</v>
      </c>
      <c r="C613" s="20" t="s">
        <v>2772</v>
      </c>
      <c r="D613" s="23" t="s">
        <v>2773</v>
      </c>
      <c r="E613" s="23" t="s">
        <v>2774</v>
      </c>
      <c r="F613" s="24" t="s">
        <v>1145</v>
      </c>
      <c r="G613" s="24" t="s">
        <v>2156</v>
      </c>
      <c r="H613" s="19">
        <f t="shared" si="9"/>
        <v>180</v>
      </c>
      <c r="I613" s="24">
        <v>90</v>
      </c>
      <c r="J613" s="19"/>
      <c r="K613" s="24">
        <v>90</v>
      </c>
      <c r="L613" s="24" t="s">
        <v>99</v>
      </c>
      <c r="M613" s="24">
        <v>120</v>
      </c>
      <c r="N613" s="24" t="s">
        <v>2569</v>
      </c>
      <c r="O613" s="39" t="s">
        <v>2775</v>
      </c>
      <c r="P613" s="19" t="s">
        <v>170</v>
      </c>
      <c r="Q613" s="19" t="s">
        <v>171</v>
      </c>
      <c r="R613" s="45" t="s">
        <v>172</v>
      </c>
    </row>
    <row r="614" ht="36" spans="1:18">
      <c r="A614" s="19" t="s">
        <v>61</v>
      </c>
      <c r="B614" s="19" t="s">
        <v>1950</v>
      </c>
      <c r="C614" s="20" t="s">
        <v>2776</v>
      </c>
      <c r="D614" s="23" t="s">
        <v>2777</v>
      </c>
      <c r="E614" s="23" t="s">
        <v>2778</v>
      </c>
      <c r="F614" s="19" t="s">
        <v>241</v>
      </c>
      <c r="G614" s="19" t="s">
        <v>2779</v>
      </c>
      <c r="H614" s="19">
        <f t="shared" si="9"/>
        <v>180</v>
      </c>
      <c r="I614" s="32">
        <v>90</v>
      </c>
      <c r="J614" s="19"/>
      <c r="K614" s="32">
        <v>90</v>
      </c>
      <c r="L614" s="19" t="s">
        <v>99</v>
      </c>
      <c r="M614" s="19">
        <v>788</v>
      </c>
      <c r="N614" s="19">
        <v>10</v>
      </c>
      <c r="O614" s="23" t="s">
        <v>2780</v>
      </c>
      <c r="P614" s="19" t="s">
        <v>170</v>
      </c>
      <c r="Q614" s="19" t="s">
        <v>171</v>
      </c>
      <c r="R614" s="45" t="s">
        <v>172</v>
      </c>
    </row>
    <row r="615" ht="36" spans="1:18">
      <c r="A615" s="24" t="s">
        <v>61</v>
      </c>
      <c r="B615" s="19" t="s">
        <v>1950</v>
      </c>
      <c r="C615" s="20" t="s">
        <v>2781</v>
      </c>
      <c r="D615" s="23" t="s">
        <v>2782</v>
      </c>
      <c r="E615" s="23" t="s">
        <v>2783</v>
      </c>
      <c r="F615" s="19" t="s">
        <v>241</v>
      </c>
      <c r="G615" s="19" t="s">
        <v>507</v>
      </c>
      <c r="H615" s="19">
        <f t="shared" si="9"/>
        <v>180</v>
      </c>
      <c r="I615" s="32">
        <v>90</v>
      </c>
      <c r="J615" s="19"/>
      <c r="K615" s="32">
        <v>90</v>
      </c>
      <c r="L615" s="19" t="s">
        <v>99</v>
      </c>
      <c r="M615" s="19">
        <v>510</v>
      </c>
      <c r="N615" s="19">
        <v>1</v>
      </c>
      <c r="O615" s="23" t="s">
        <v>2784</v>
      </c>
      <c r="P615" s="19" t="s">
        <v>170</v>
      </c>
      <c r="Q615" s="19" t="s">
        <v>171</v>
      </c>
      <c r="R615" s="45" t="s">
        <v>172</v>
      </c>
    </row>
    <row r="616" ht="48" spans="1:18">
      <c r="A616" s="19" t="s">
        <v>61</v>
      </c>
      <c r="B616" s="19" t="s">
        <v>1950</v>
      </c>
      <c r="C616" s="20" t="s">
        <v>2785</v>
      </c>
      <c r="D616" s="23" t="s">
        <v>2616</v>
      </c>
      <c r="E616" s="23" t="s">
        <v>2786</v>
      </c>
      <c r="F616" s="19" t="s">
        <v>376</v>
      </c>
      <c r="G616" s="19" t="s">
        <v>897</v>
      </c>
      <c r="H616" s="19">
        <f t="shared" si="9"/>
        <v>192</v>
      </c>
      <c r="I616" s="32">
        <v>96</v>
      </c>
      <c r="J616" s="19"/>
      <c r="K616" s="32">
        <v>96</v>
      </c>
      <c r="L616" s="19" t="s">
        <v>99</v>
      </c>
      <c r="M616" s="19">
        <v>397</v>
      </c>
      <c r="N616" s="19">
        <v>24</v>
      </c>
      <c r="O616" s="23" t="s">
        <v>2618</v>
      </c>
      <c r="P616" s="19" t="s">
        <v>170</v>
      </c>
      <c r="Q616" s="19" t="s">
        <v>171</v>
      </c>
      <c r="R616" s="45" t="s">
        <v>172</v>
      </c>
    </row>
    <row r="617" ht="60" spans="1:18">
      <c r="A617" s="19" t="s">
        <v>61</v>
      </c>
      <c r="B617" s="19" t="s">
        <v>72</v>
      </c>
      <c r="C617" s="20" t="s">
        <v>2090</v>
      </c>
      <c r="D617" s="23" t="s">
        <v>2787</v>
      </c>
      <c r="E617" s="23" t="s">
        <v>2788</v>
      </c>
      <c r="F617" s="19" t="s">
        <v>1160</v>
      </c>
      <c r="G617" s="19"/>
      <c r="H617" s="19">
        <f t="shared" si="9"/>
        <v>300</v>
      </c>
      <c r="I617" s="19">
        <v>100</v>
      </c>
      <c r="J617" s="19"/>
      <c r="K617" s="19">
        <v>200</v>
      </c>
      <c r="L617" s="19" t="s">
        <v>99</v>
      </c>
      <c r="M617" s="19">
        <v>3000</v>
      </c>
      <c r="N617" s="19">
        <v>1000</v>
      </c>
      <c r="O617" s="23" t="s">
        <v>2789</v>
      </c>
      <c r="P617" s="19" t="s">
        <v>170</v>
      </c>
      <c r="Q617" s="19" t="s">
        <v>171</v>
      </c>
      <c r="R617" s="19" t="s">
        <v>170</v>
      </c>
    </row>
    <row r="618" ht="60" spans="1:18">
      <c r="A618" s="19" t="s">
        <v>61</v>
      </c>
      <c r="B618" s="19" t="s">
        <v>72</v>
      </c>
      <c r="C618" s="20" t="s">
        <v>2350</v>
      </c>
      <c r="D618" s="23" t="s">
        <v>2790</v>
      </c>
      <c r="E618" s="23" t="s">
        <v>2791</v>
      </c>
      <c r="F618" s="19" t="s">
        <v>1160</v>
      </c>
      <c r="G618" s="19"/>
      <c r="H618" s="19">
        <f t="shared" si="9"/>
        <v>200</v>
      </c>
      <c r="I618" s="19">
        <v>100</v>
      </c>
      <c r="J618" s="19"/>
      <c r="K618" s="19">
        <v>100</v>
      </c>
      <c r="L618" s="19" t="s">
        <v>99</v>
      </c>
      <c r="M618" s="19">
        <v>100</v>
      </c>
      <c r="N618" s="19">
        <v>60</v>
      </c>
      <c r="O618" s="23" t="s">
        <v>2792</v>
      </c>
      <c r="P618" s="19" t="s">
        <v>170</v>
      </c>
      <c r="Q618" s="45" t="s">
        <v>1162</v>
      </c>
      <c r="R618" s="19" t="s">
        <v>170</v>
      </c>
    </row>
    <row r="619" ht="48" spans="1:18">
      <c r="A619" s="19" t="s">
        <v>29</v>
      </c>
      <c r="B619" s="19" t="s">
        <v>2793</v>
      </c>
      <c r="C619" s="20" t="s">
        <v>1054</v>
      </c>
      <c r="D619" s="19" t="s">
        <v>2794</v>
      </c>
      <c r="E619" s="19" t="s">
        <v>2795</v>
      </c>
      <c r="F619" s="19" t="s">
        <v>1160</v>
      </c>
      <c r="G619" s="19" t="s">
        <v>1160</v>
      </c>
      <c r="H619" s="19">
        <f t="shared" si="9"/>
        <v>96</v>
      </c>
      <c r="I619" s="19">
        <v>48</v>
      </c>
      <c r="J619" s="19"/>
      <c r="K619" s="19">
        <v>48</v>
      </c>
      <c r="L619" s="19" t="s">
        <v>99</v>
      </c>
      <c r="M619" s="19">
        <v>320</v>
      </c>
      <c r="N619" s="19">
        <v>80</v>
      </c>
      <c r="O619" s="19" t="s">
        <v>2796</v>
      </c>
      <c r="P619" s="19" t="s">
        <v>101</v>
      </c>
      <c r="Q619" s="45" t="s">
        <v>1258</v>
      </c>
      <c r="R619" s="19" t="s">
        <v>101</v>
      </c>
    </row>
    <row r="620" ht="48" spans="1:18">
      <c r="A620" s="19" t="s">
        <v>29</v>
      </c>
      <c r="B620" s="19" t="s">
        <v>2797</v>
      </c>
      <c r="C620" s="20" t="s">
        <v>868</v>
      </c>
      <c r="D620" s="23" t="s">
        <v>2798</v>
      </c>
      <c r="E620" s="23" t="s">
        <v>2799</v>
      </c>
      <c r="F620" s="19" t="s">
        <v>1160</v>
      </c>
      <c r="G620" s="19"/>
      <c r="H620" s="19">
        <f t="shared" si="9"/>
        <v>100</v>
      </c>
      <c r="I620" s="19">
        <v>50</v>
      </c>
      <c r="J620" s="19"/>
      <c r="K620" s="19">
        <v>50</v>
      </c>
      <c r="L620" s="19" t="s">
        <v>99</v>
      </c>
      <c r="M620" s="19">
        <v>100</v>
      </c>
      <c r="N620" s="19">
        <v>30</v>
      </c>
      <c r="O620" s="23" t="s">
        <v>2800</v>
      </c>
      <c r="P620" s="19" t="s">
        <v>170</v>
      </c>
      <c r="Q620" s="45" t="s">
        <v>1162</v>
      </c>
      <c r="R620" s="19" t="s">
        <v>170</v>
      </c>
    </row>
    <row r="621" ht="36" spans="1:18">
      <c r="A621" s="19" t="s">
        <v>22</v>
      </c>
      <c r="B621" s="19" t="s">
        <v>72</v>
      </c>
      <c r="C621" s="26" t="s">
        <v>2801</v>
      </c>
      <c r="D621" s="23" t="s">
        <v>2802</v>
      </c>
      <c r="E621" s="23" t="s">
        <v>2803</v>
      </c>
      <c r="F621" s="19" t="s">
        <v>1160</v>
      </c>
      <c r="G621" s="19"/>
      <c r="H621" s="19">
        <f t="shared" si="9"/>
        <v>10</v>
      </c>
      <c r="I621" s="19">
        <v>5</v>
      </c>
      <c r="J621" s="19"/>
      <c r="K621" s="19">
        <v>5</v>
      </c>
      <c r="L621" s="19" t="s">
        <v>99</v>
      </c>
      <c r="M621" s="19">
        <v>300</v>
      </c>
      <c r="N621" s="19">
        <v>99</v>
      </c>
      <c r="O621" s="23" t="s">
        <v>2804</v>
      </c>
      <c r="P621" s="19" t="s">
        <v>170</v>
      </c>
      <c r="Q621" s="45" t="s">
        <v>1162</v>
      </c>
      <c r="R621" s="19" t="s">
        <v>170</v>
      </c>
    </row>
    <row r="622" ht="28" spans="1:18">
      <c r="A622" s="19" t="s">
        <v>22</v>
      </c>
      <c r="B622" s="19" t="s">
        <v>2805</v>
      </c>
      <c r="C622" s="20" t="s">
        <v>2806</v>
      </c>
      <c r="D622" s="19" t="s">
        <v>2807</v>
      </c>
      <c r="E622" s="19" t="s">
        <v>2805</v>
      </c>
      <c r="F622" s="19" t="s">
        <v>1160</v>
      </c>
      <c r="G622" s="19" t="s">
        <v>1160</v>
      </c>
      <c r="H622" s="19">
        <f t="shared" si="9"/>
        <v>45</v>
      </c>
      <c r="I622" s="19">
        <v>22.5</v>
      </c>
      <c r="J622" s="19"/>
      <c r="K622" s="19">
        <v>22.5</v>
      </c>
      <c r="L622" s="19" t="s">
        <v>99</v>
      </c>
      <c r="M622" s="19">
        <v>756</v>
      </c>
      <c r="N622" s="19">
        <v>500</v>
      </c>
      <c r="O622" s="19" t="s">
        <v>2808</v>
      </c>
      <c r="P622" s="19" t="s">
        <v>101</v>
      </c>
      <c r="Q622" s="45" t="s">
        <v>2809</v>
      </c>
      <c r="R622" s="19" t="s">
        <v>101</v>
      </c>
    </row>
    <row r="623" ht="60" spans="1:18">
      <c r="A623" s="19" t="s">
        <v>22</v>
      </c>
      <c r="B623" s="19" t="s">
        <v>2810</v>
      </c>
      <c r="C623" s="26" t="s">
        <v>2811</v>
      </c>
      <c r="D623" s="23" t="s">
        <v>2812</v>
      </c>
      <c r="E623" s="23" t="s">
        <v>2813</v>
      </c>
      <c r="F623" s="19" t="s">
        <v>1160</v>
      </c>
      <c r="G623" s="19"/>
      <c r="H623" s="19">
        <f t="shared" si="9"/>
        <v>100</v>
      </c>
      <c r="I623" s="19">
        <v>50</v>
      </c>
      <c r="J623" s="19"/>
      <c r="K623" s="19">
        <v>50</v>
      </c>
      <c r="L623" s="19" t="s">
        <v>99</v>
      </c>
      <c r="M623" s="19">
        <v>100</v>
      </c>
      <c r="N623" s="19">
        <v>35</v>
      </c>
      <c r="O623" s="23" t="s">
        <v>2814</v>
      </c>
      <c r="P623" s="19" t="s">
        <v>170</v>
      </c>
      <c r="Q623" s="19" t="s">
        <v>171</v>
      </c>
      <c r="R623" s="19" t="s">
        <v>170</v>
      </c>
    </row>
    <row r="624" ht="72" spans="1:18">
      <c r="A624" s="19" t="s">
        <v>14</v>
      </c>
      <c r="B624" s="19" t="s">
        <v>2793</v>
      </c>
      <c r="C624" s="26" t="s">
        <v>2815</v>
      </c>
      <c r="D624" s="19" t="s">
        <v>2816</v>
      </c>
      <c r="E624" s="19" t="s">
        <v>2817</v>
      </c>
      <c r="F624" s="19" t="s">
        <v>1160</v>
      </c>
      <c r="G624" s="19" t="s">
        <v>1160</v>
      </c>
      <c r="H624" s="19">
        <f t="shared" si="9"/>
        <v>60</v>
      </c>
      <c r="I624" s="19">
        <v>30</v>
      </c>
      <c r="J624" s="19"/>
      <c r="K624" s="19">
        <v>30</v>
      </c>
      <c r="L624" s="19" t="s">
        <v>99</v>
      </c>
      <c r="M624" s="19">
        <v>200</v>
      </c>
      <c r="N624" s="19">
        <v>5</v>
      </c>
      <c r="O624" s="19" t="s">
        <v>2818</v>
      </c>
      <c r="P624" s="19" t="s">
        <v>101</v>
      </c>
      <c r="Q624" s="45" t="s">
        <v>1258</v>
      </c>
      <c r="R624" s="19" t="s">
        <v>101</v>
      </c>
    </row>
    <row r="625" ht="36" spans="1:18">
      <c r="A625" s="19" t="s">
        <v>14</v>
      </c>
      <c r="B625" s="19" t="s">
        <v>2819</v>
      </c>
      <c r="C625" s="20" t="s">
        <v>2820</v>
      </c>
      <c r="D625" s="23" t="s">
        <v>2821</v>
      </c>
      <c r="E625" s="23" t="s">
        <v>2822</v>
      </c>
      <c r="F625" s="19" t="s">
        <v>1160</v>
      </c>
      <c r="G625" s="19"/>
      <c r="H625" s="19">
        <f t="shared" si="9"/>
        <v>9</v>
      </c>
      <c r="I625" s="19">
        <v>4.5</v>
      </c>
      <c r="J625" s="19"/>
      <c r="K625" s="19">
        <v>4.5</v>
      </c>
      <c r="L625" s="19" t="s">
        <v>99</v>
      </c>
      <c r="M625" s="19">
        <v>180</v>
      </c>
      <c r="N625" s="19">
        <v>150</v>
      </c>
      <c r="O625" s="23" t="s">
        <v>2823</v>
      </c>
      <c r="P625" s="19" t="s">
        <v>2824</v>
      </c>
      <c r="Q625" s="45" t="s">
        <v>1162</v>
      </c>
      <c r="R625" s="19" t="s">
        <v>2824</v>
      </c>
    </row>
    <row r="626" ht="36" spans="1:18">
      <c r="A626" s="19" t="s">
        <v>57</v>
      </c>
      <c r="B626" s="19" t="s">
        <v>2825</v>
      </c>
      <c r="C626" s="26" t="s">
        <v>2826</v>
      </c>
      <c r="D626" s="23" t="s">
        <v>2827</v>
      </c>
      <c r="E626" s="23" t="s">
        <v>2828</v>
      </c>
      <c r="F626" s="19"/>
      <c r="G626" s="19" t="s">
        <v>366</v>
      </c>
      <c r="H626" s="19">
        <f t="shared" si="9"/>
        <v>18</v>
      </c>
      <c r="I626" s="19">
        <v>9</v>
      </c>
      <c r="J626" s="19"/>
      <c r="K626" s="19">
        <v>9</v>
      </c>
      <c r="L626" s="19" t="s">
        <v>99</v>
      </c>
      <c r="M626" s="19">
        <v>107</v>
      </c>
      <c r="N626" s="19">
        <v>8</v>
      </c>
      <c r="O626" s="23" t="s">
        <v>2829</v>
      </c>
      <c r="P626" s="19" t="s">
        <v>170</v>
      </c>
      <c r="Q626" s="19" t="s">
        <v>171</v>
      </c>
      <c r="R626" s="45" t="s">
        <v>172</v>
      </c>
    </row>
    <row r="627" ht="36" spans="1:18">
      <c r="A627" s="19" t="s">
        <v>57</v>
      </c>
      <c r="B627" s="19" t="s">
        <v>2825</v>
      </c>
      <c r="C627" s="20" t="s">
        <v>2830</v>
      </c>
      <c r="D627" s="23" t="s">
        <v>2831</v>
      </c>
      <c r="E627" s="23" t="s">
        <v>2832</v>
      </c>
      <c r="F627" s="19" t="s">
        <v>119</v>
      </c>
      <c r="G627" s="19" t="s">
        <v>1436</v>
      </c>
      <c r="H627" s="19">
        <f t="shared" si="9"/>
        <v>26</v>
      </c>
      <c r="I627" s="19">
        <v>13</v>
      </c>
      <c r="J627" s="19"/>
      <c r="K627" s="19">
        <v>13</v>
      </c>
      <c r="L627" s="19" t="s">
        <v>99</v>
      </c>
      <c r="M627" s="19">
        <v>70</v>
      </c>
      <c r="N627" s="19">
        <v>5</v>
      </c>
      <c r="O627" s="23" t="s">
        <v>2833</v>
      </c>
      <c r="P627" s="19" t="s">
        <v>170</v>
      </c>
      <c r="Q627" s="19" t="s">
        <v>171</v>
      </c>
      <c r="R627" s="45" t="s">
        <v>172</v>
      </c>
    </row>
    <row r="628" ht="36" spans="1:18">
      <c r="A628" s="19" t="s">
        <v>57</v>
      </c>
      <c r="B628" s="19" t="s">
        <v>2825</v>
      </c>
      <c r="C628" s="20" t="s">
        <v>2834</v>
      </c>
      <c r="D628" s="23" t="s">
        <v>2835</v>
      </c>
      <c r="E628" s="23" t="s">
        <v>2836</v>
      </c>
      <c r="F628" s="19" t="s">
        <v>218</v>
      </c>
      <c r="G628" s="19" t="s">
        <v>2837</v>
      </c>
      <c r="H628" s="19">
        <f t="shared" si="9"/>
        <v>83</v>
      </c>
      <c r="I628" s="19">
        <v>41.5</v>
      </c>
      <c r="J628" s="19"/>
      <c r="K628" s="19">
        <v>41.5</v>
      </c>
      <c r="L628" s="19" t="s">
        <v>99</v>
      </c>
      <c r="M628" s="19">
        <v>162</v>
      </c>
      <c r="N628" s="19">
        <v>3</v>
      </c>
      <c r="O628" s="23" t="s">
        <v>2838</v>
      </c>
      <c r="P628" s="19" t="s">
        <v>170</v>
      </c>
      <c r="Q628" s="19" t="s">
        <v>171</v>
      </c>
      <c r="R628" s="45" t="s">
        <v>172</v>
      </c>
    </row>
    <row r="629" ht="48" spans="1:18">
      <c r="A629" s="19" t="s">
        <v>57</v>
      </c>
      <c r="B629" s="19" t="s">
        <v>2825</v>
      </c>
      <c r="C629" s="20" t="s">
        <v>2839</v>
      </c>
      <c r="D629" s="23" t="s">
        <v>2840</v>
      </c>
      <c r="E629" s="23" t="s">
        <v>2841</v>
      </c>
      <c r="F629" s="19" t="s">
        <v>317</v>
      </c>
      <c r="G629" s="19" t="s">
        <v>2578</v>
      </c>
      <c r="H629" s="19">
        <f t="shared" si="9"/>
        <v>90</v>
      </c>
      <c r="I629" s="19">
        <v>45</v>
      </c>
      <c r="J629" s="19"/>
      <c r="K629" s="19">
        <v>45</v>
      </c>
      <c r="L629" s="19" t="s">
        <v>99</v>
      </c>
      <c r="M629" s="19">
        <v>354</v>
      </c>
      <c r="N629" s="19">
        <v>12</v>
      </c>
      <c r="O629" s="23" t="s">
        <v>2842</v>
      </c>
      <c r="P629" s="19" t="s">
        <v>170</v>
      </c>
      <c r="Q629" s="19" t="s">
        <v>171</v>
      </c>
      <c r="R629" s="45" t="s">
        <v>172</v>
      </c>
    </row>
    <row r="630" ht="48" spans="1:18">
      <c r="A630" s="19" t="s">
        <v>57</v>
      </c>
      <c r="B630" s="24" t="s">
        <v>2825</v>
      </c>
      <c r="C630" s="20" t="s">
        <v>2843</v>
      </c>
      <c r="D630" s="23" t="s">
        <v>2844</v>
      </c>
      <c r="E630" s="23" t="s">
        <v>2845</v>
      </c>
      <c r="F630" s="19" t="s">
        <v>406</v>
      </c>
      <c r="G630" s="19" t="s">
        <v>2846</v>
      </c>
      <c r="H630" s="19">
        <f t="shared" si="9"/>
        <v>130</v>
      </c>
      <c r="I630" s="19">
        <v>65</v>
      </c>
      <c r="J630" s="19"/>
      <c r="K630" s="19">
        <v>65</v>
      </c>
      <c r="L630" s="19" t="s">
        <v>99</v>
      </c>
      <c r="M630" s="19">
        <v>110</v>
      </c>
      <c r="N630" s="19">
        <v>6</v>
      </c>
      <c r="O630" s="23" t="s">
        <v>2847</v>
      </c>
      <c r="P630" s="19" t="s">
        <v>170</v>
      </c>
      <c r="Q630" s="19" t="s">
        <v>171</v>
      </c>
      <c r="R630" s="45" t="s">
        <v>172</v>
      </c>
    </row>
    <row r="631" ht="48" spans="1:18">
      <c r="A631" s="19" t="s">
        <v>57</v>
      </c>
      <c r="B631" s="19" t="s">
        <v>2848</v>
      </c>
      <c r="C631" s="20" t="s">
        <v>2632</v>
      </c>
      <c r="D631" s="23" t="s">
        <v>2849</v>
      </c>
      <c r="E631" s="23" t="s">
        <v>2850</v>
      </c>
      <c r="F631" s="19" t="s">
        <v>1160</v>
      </c>
      <c r="G631" s="19"/>
      <c r="H631" s="19">
        <f t="shared" si="9"/>
        <v>150</v>
      </c>
      <c r="I631" s="19">
        <v>75</v>
      </c>
      <c r="J631" s="19"/>
      <c r="K631" s="19">
        <v>75</v>
      </c>
      <c r="L631" s="19" t="s">
        <v>99</v>
      </c>
      <c r="M631" s="19">
        <v>1000</v>
      </c>
      <c r="N631" s="19">
        <v>300</v>
      </c>
      <c r="O631" s="23" t="s">
        <v>2851</v>
      </c>
      <c r="P631" s="19" t="s">
        <v>170</v>
      </c>
      <c r="Q631" s="19" t="s">
        <v>171</v>
      </c>
      <c r="R631" s="19" t="s">
        <v>170</v>
      </c>
    </row>
    <row r="632" ht="36" spans="1:18">
      <c r="A632" s="19" t="s">
        <v>57</v>
      </c>
      <c r="B632" s="19" t="s">
        <v>2825</v>
      </c>
      <c r="C632" s="20" t="s">
        <v>2637</v>
      </c>
      <c r="D632" s="23" t="s">
        <v>2852</v>
      </c>
      <c r="E632" s="23" t="s">
        <v>2853</v>
      </c>
      <c r="F632" s="19" t="s">
        <v>218</v>
      </c>
      <c r="G632" s="19" t="s">
        <v>2362</v>
      </c>
      <c r="H632" s="19">
        <f t="shared" si="9"/>
        <v>165</v>
      </c>
      <c r="I632" s="19">
        <v>82.5</v>
      </c>
      <c r="J632" s="19"/>
      <c r="K632" s="19">
        <v>82.5</v>
      </c>
      <c r="L632" s="19" t="s">
        <v>99</v>
      </c>
      <c r="M632" s="19">
        <v>244</v>
      </c>
      <c r="N632" s="19">
        <v>43</v>
      </c>
      <c r="O632" s="23" t="s">
        <v>2854</v>
      </c>
      <c r="P632" s="19" t="s">
        <v>170</v>
      </c>
      <c r="Q632" s="19" t="s">
        <v>171</v>
      </c>
      <c r="R632" s="45" t="s">
        <v>172</v>
      </c>
    </row>
    <row r="633" ht="60" spans="1:18">
      <c r="A633" s="19" t="s">
        <v>57</v>
      </c>
      <c r="B633" s="19" t="s">
        <v>2848</v>
      </c>
      <c r="C633" s="20" t="s">
        <v>1551</v>
      </c>
      <c r="D633" s="23" t="s">
        <v>2855</v>
      </c>
      <c r="E633" s="23" t="s">
        <v>2856</v>
      </c>
      <c r="F633" s="19" t="s">
        <v>1160</v>
      </c>
      <c r="G633" s="19"/>
      <c r="H633" s="19">
        <f t="shared" si="9"/>
        <v>300</v>
      </c>
      <c r="I633" s="19">
        <v>100</v>
      </c>
      <c r="J633" s="19"/>
      <c r="K633" s="19">
        <v>200</v>
      </c>
      <c r="L633" s="19" t="s">
        <v>99</v>
      </c>
      <c r="M633" s="19">
        <v>3000</v>
      </c>
      <c r="N633" s="19">
        <v>1000</v>
      </c>
      <c r="O633" s="23" t="s">
        <v>2857</v>
      </c>
      <c r="P633" s="19" t="s">
        <v>170</v>
      </c>
      <c r="Q633" s="19" t="s">
        <v>171</v>
      </c>
      <c r="R633" s="19" t="s">
        <v>170</v>
      </c>
    </row>
    <row r="634" ht="36" spans="1:18">
      <c r="A634" s="19" t="s">
        <v>74</v>
      </c>
      <c r="B634" s="19" t="s">
        <v>74</v>
      </c>
      <c r="C634" s="20" t="s">
        <v>122</v>
      </c>
      <c r="D634" s="23" t="s">
        <v>2858</v>
      </c>
      <c r="E634" s="23" t="s">
        <v>2859</v>
      </c>
      <c r="F634" s="19" t="s">
        <v>1160</v>
      </c>
      <c r="G634" s="19"/>
      <c r="H634" s="19">
        <f t="shared" si="9"/>
        <v>135</v>
      </c>
      <c r="I634" s="19">
        <v>67.5</v>
      </c>
      <c r="J634" s="19"/>
      <c r="K634" s="19">
        <v>67.5</v>
      </c>
      <c r="L634" s="19" t="s">
        <v>99</v>
      </c>
      <c r="M634" s="19">
        <v>3000</v>
      </c>
      <c r="N634" s="19">
        <v>1000</v>
      </c>
      <c r="O634" s="23" t="s">
        <v>2860</v>
      </c>
      <c r="P634" s="19" t="s">
        <v>170</v>
      </c>
      <c r="Q634" s="19" t="s">
        <v>171</v>
      </c>
      <c r="R634" s="19" t="s">
        <v>170</v>
      </c>
    </row>
  </sheetData>
  <autoFilter ref="A4:GJ634">
    <extLst/>
  </autoFilter>
  <mergeCells count="16">
    <mergeCell ref="A1:C1"/>
    <mergeCell ref="A2:Q2"/>
    <mergeCell ref="F3:G3"/>
    <mergeCell ref="H3:K3"/>
    <mergeCell ref="A3:A4"/>
    <mergeCell ref="B3:B4"/>
    <mergeCell ref="C3:C4"/>
    <mergeCell ref="D3:D4"/>
    <mergeCell ref="E3:E4"/>
    <mergeCell ref="L3:L4"/>
    <mergeCell ref="M3:M4"/>
    <mergeCell ref="N3:N4"/>
    <mergeCell ref="O3:O4"/>
    <mergeCell ref="P3:P4"/>
    <mergeCell ref="Q3:Q4"/>
    <mergeCell ref="R3:R4"/>
  </mergeCells>
  <dataValidations count="2">
    <dataValidation type="list" allowBlank="1" showInputMessage="1" showErrorMessage="1" sqref="L2 L635:L65410">
      <formula1>#REF!</formula1>
    </dataValidation>
    <dataValidation allowBlank="1" showInputMessage="1" showErrorMessage="1" sqref="L507"/>
  </dataValidations>
  <pageMargins left="0.699305555555556" right="0.699305555555556" top="0.75" bottom="0.75" header="0.3" footer="0.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附表1汇总表</vt:lpstr>
      <vt:lpstr>附表2明细表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優雅的時光，歲月妳別催</cp:lastModifiedBy>
  <dcterms:created xsi:type="dcterms:W3CDTF">2022-05-16T00:57:00Z</dcterms:created>
  <dcterms:modified xsi:type="dcterms:W3CDTF">2022-11-27T08:35:37Z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2992ACF43F0E47D2AEB39F399958546C</vt:lpwstr>
  </property>
  <property fmtid="{D5CDD505-2E9C-101B-9397-08002B2CF9AE}" pid="3" name="KSOProductBuildVer">
    <vt:lpwstr>2052-11.1.0.12763</vt:lpwstr>
  </property>
  <property fmtid="{D5CDD505-2E9C-101B-9397-08002B2CF9AE}" pid="4" name="KSOReadingLayout">
    <vt:bool>true</vt:bool>
  </property>
</Properties>
</file>