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1" sheetId="7" r:id="rId1"/>
    <sheet name="Sheet2" sheetId="6" r:id="rId2"/>
  </sheets>
  <definedNames>
    <definedName name="_xlnm.Print_Titles" localSheetId="1">Sheet2!$2:$3</definedName>
  </definedNames>
  <calcPr calcId="144525"/>
</workbook>
</file>

<file path=xl/sharedStrings.xml><?xml version="1.0" encoding="utf-8"?>
<sst xmlns="http://schemas.openxmlformats.org/spreadsheetml/2006/main" count="111" uniqueCount="68">
  <si>
    <t>附件1：</t>
  </si>
  <si>
    <t>榆阳区2023年度中央财政城镇保障性安居工程补助资金用于租赁补贴分配表</t>
  </si>
  <si>
    <t>序号</t>
  </si>
  <si>
    <t>部门名称</t>
  </si>
  <si>
    <t>单位名称</t>
  </si>
  <si>
    <t>市级文号</t>
  </si>
  <si>
    <t>金额
（万元）</t>
  </si>
  <si>
    <t>资金
来源</t>
  </si>
  <si>
    <t>资金用途</t>
  </si>
  <si>
    <t>科目代码
项目代码</t>
  </si>
  <si>
    <t>政府经济
分类科目</t>
  </si>
  <si>
    <t>备注</t>
  </si>
  <si>
    <t>区住建局</t>
  </si>
  <si>
    <r>
      <rPr>
        <sz val="12"/>
        <color theme="1"/>
        <rFont val="仿宋_GB2312"/>
        <charset val="134"/>
      </rPr>
      <t>榆政财投发
［2023］5</t>
    </r>
    <r>
      <rPr>
        <sz val="12"/>
        <color indexed="8"/>
        <rFont val="仿宋_GB2312"/>
        <charset val="134"/>
      </rPr>
      <t>号</t>
    </r>
  </si>
  <si>
    <t>中</t>
  </si>
  <si>
    <t>2023年度保障性住房租金补贴</t>
  </si>
  <si>
    <t>科目代码：2210107保障性住房租金补贴支出。
项目代码：10000013Z135080000028。</t>
  </si>
  <si>
    <t>50999其他对个人和家庭补助支出</t>
  </si>
  <si>
    <t>合计</t>
  </si>
  <si>
    <t>附件2：</t>
  </si>
  <si>
    <t>榆阳区2023年度城镇老旧小区改造项目中省补助资金分配明细表</t>
  </si>
  <si>
    <t>青山路街道办事处</t>
  </si>
  <si>
    <t>榆政财投发
［2023］5号</t>
  </si>
  <si>
    <t>中省</t>
  </si>
  <si>
    <t>飞龙公司家属院：涉及户数30户，建筑面积：0.24万平方米，楼栋数：1栋。</t>
  </si>
  <si>
    <t>科目代码：2210108老旧小区改造支出。
项目代码：10000013Z135080000028.</t>
  </si>
  <si>
    <t>50302基础设施建设支出</t>
  </si>
  <si>
    <t>区法院小区：涉及户数20户。建筑面积：0.20万平方米，楼栋数：1栋。</t>
  </si>
  <si>
    <t>劳动服务科家属院：涉及户数24户，建筑面积：0.7万平方米，楼栋数：1栋。</t>
  </si>
  <si>
    <t>农发行家属院：涉及户数39户，建筑面积：0.75万平方米，楼栋数：2栋。</t>
  </si>
  <si>
    <t>小 计</t>
  </si>
  <si>
    <t>航宇路街道办事处</t>
  </si>
  <si>
    <t>华盛小区：涉及户数96户，建筑面积：1.37万平方米，楼栋数：3栋。</t>
  </si>
  <si>
    <t>凯撒小区：涉及户数18户，建筑面积：0.54万平方米，楼栋数：2栋。</t>
  </si>
  <si>
    <t>市财政局祥安路家属院：涉及户数256户，建筑面积：3.68万平方米，楼栋数：3栋。</t>
  </si>
  <si>
    <t>长城路街道办事处</t>
  </si>
  <si>
    <t>水利家园：涉及户数36户，建筑面积：0.46万平方米，楼栋数：1栋。</t>
  </si>
  <si>
    <t>五矿小区：涉及户数60户，建筑面积：0.85万平方米，楼栋数：2栋。</t>
  </si>
  <si>
    <t>卫生局家属院：涉及户数21户，建筑面积：0.19万平方米，楼栋数：1栋。</t>
  </si>
  <si>
    <t>上郡路街道办事处</t>
  </si>
  <si>
    <t>和谐家园：涉及户数20户，建筑面积：0.20万平方米，楼栋数：1栋。</t>
  </si>
  <si>
    <t>气象局家属院：涉及户数30户，建筑面积：0.60万平方米，楼栋数：1栋。</t>
  </si>
  <si>
    <t>绿园小区：涉及户数25户，建筑面积：0.72万平方米，楼栋数：2栋。</t>
  </si>
  <si>
    <t>规划建筑设计院：涉及户数30户，建筑面积：0.40万平方米，楼栋数：1栋。</t>
  </si>
  <si>
    <t>榆阳医院小区：涉及户数30户，建筑面积：0.37万平方米，楼栋数：1栋。</t>
  </si>
  <si>
    <t>平安小区：涉及户数48户，建筑面积：0.85万平方米，楼栋数：1栋。</t>
  </si>
  <si>
    <t>国税小区：涉及户数60户，建筑面积：0.58万平方米，楼栋数：2栋。</t>
  </si>
  <si>
    <t>光明小区：涉及户数96户，建筑面积：1.00万平方米，楼栋数：2栋。</t>
  </si>
  <si>
    <t>区委家属院1号院：涉及户数78户，建筑面积：1.17万平方米，楼栋数：3栋。</t>
  </si>
  <si>
    <t>区委家属院2号院：涉及户数78户，建筑面积：0.98万平方米，楼栋数：2栋。</t>
  </si>
  <si>
    <t>文华小区：涉及户数190户，建筑面积：2.10万平方米，楼栋数：4栋。</t>
  </si>
  <si>
    <t>小计</t>
  </si>
  <si>
    <t>鼓楼街道办事处</t>
  </si>
  <si>
    <t>干休所：涉及户数102户，建筑面积：1.27万平方米，楼栋数：4栋。</t>
  </si>
  <si>
    <t>电信长线小区：涉及户数60户，建筑面积：0.74万平方米，楼栋数：1栋。</t>
  </si>
  <si>
    <t>防疫站家属院：涉及户数25户，建筑面积：0.09万平方米，楼栋数：1栋。</t>
  </si>
  <si>
    <t>机械厂小区：涉及户数40户，建筑面积：0.32万平方米，楼栋数：1栋。</t>
  </si>
  <si>
    <t>工行小区：涉及户数55户，建筑面积：0.42万平方米，楼栋数：1栋。</t>
  </si>
  <si>
    <t>水文站家属院：涉及户数32户，建筑面积：0.16万平方米，楼栋数：1栋。</t>
  </si>
  <si>
    <t>八一小区：涉及户数72户，建筑面积：1.50万平方米，楼栋数：2栋。</t>
  </si>
  <si>
    <t>崇文路街道办事处</t>
  </si>
  <si>
    <t>牧研所小区：涉及户数48户，建筑面积：0.69万平方米，楼栋数：1栋。</t>
  </si>
  <si>
    <t>信息所小区：涉及户数54户，建筑面积：0.95万平方米，楼栋数：2栋。</t>
  </si>
  <si>
    <t>金沙路街道办事处</t>
  </si>
  <si>
    <t>水文站小区：涉及户数38户，建筑面积：0.55万平方米，楼栋数：2栋。</t>
  </si>
  <si>
    <t>驼峰路街道办事处</t>
  </si>
  <si>
    <t>福利小区：涉及户数77户，建筑面积：1.78万平方米，楼栋数：2栋。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</si>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</sst>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H11" sqref="H11"/>
    </sheetView>
  </sheetViews>
  <sheetFormatPr defaultColWidth="9" defaultRowHeight="13.5" outlineLevelRow="6"/>
  <cols>
    <col min="1" max="1" width="6.5" style="41" customWidth="1"/>
    <col min="2" max="3" width="12" style="41" customWidth="1"/>
    <col min="4" max="4" width="16" style="41" customWidth="1"/>
    <col min="5" max="5" width="11.6666666666667" style="41" customWidth="1"/>
    <col min="6" max="6" width="8.25" style="41" customWidth="1"/>
    <col min="7" max="7" width="20.1666666666667" style="41" customWidth="1"/>
    <col min="8" max="8" width="16.8833333333333" style="41" customWidth="1"/>
    <col min="9" max="9" width="13.875" style="41" customWidth="1"/>
    <col min="10" max="10" width="7.625" style="41" customWidth="1"/>
    <col min="11" max="16384" width="9" style="41"/>
  </cols>
  <sheetData>
    <row r="1" s="40" customFormat="1" ht="34" customHeight="1" spans="1:1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="41" customFormat="1" ht="49" customHeight="1" spans="1:10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="40" customFormat="1" ht="51" customHeight="1" spans="1:10">
      <c r="A3" s="45" t="s">
        <v>2</v>
      </c>
      <c r="B3" s="45" t="s">
        <v>3</v>
      </c>
      <c r="C3" s="45" t="s">
        <v>4</v>
      </c>
      <c r="D3" s="45" t="s">
        <v>5</v>
      </c>
      <c r="E3" s="46" t="s">
        <v>6</v>
      </c>
      <c r="F3" s="46" t="s">
        <v>7</v>
      </c>
      <c r="G3" s="45" t="s">
        <v>8</v>
      </c>
      <c r="H3" s="46" t="s">
        <v>9</v>
      </c>
      <c r="I3" s="46" t="s">
        <v>10</v>
      </c>
      <c r="J3" s="45" t="s">
        <v>11</v>
      </c>
    </row>
    <row r="4" s="40" customFormat="1" ht="114" customHeight="1" spans="1:10">
      <c r="A4" s="47">
        <v>1</v>
      </c>
      <c r="B4" s="48" t="s">
        <v>12</v>
      </c>
      <c r="C4" s="48"/>
      <c r="D4" s="48" t="s">
        <v>13</v>
      </c>
      <c r="E4" s="47">
        <v>200</v>
      </c>
      <c r="F4" s="47" t="s">
        <v>14</v>
      </c>
      <c r="G4" s="49" t="s">
        <v>15</v>
      </c>
      <c r="H4" s="42" t="s">
        <v>16</v>
      </c>
      <c r="I4" s="48" t="s">
        <v>17</v>
      </c>
      <c r="J4" s="48"/>
    </row>
    <row r="5" s="40" customFormat="1" ht="33" customHeight="1" spans="1:10">
      <c r="A5" s="47">
        <v>2</v>
      </c>
      <c r="B5" s="50" t="s">
        <v>18</v>
      </c>
      <c r="C5" s="51"/>
      <c r="D5" s="52"/>
      <c r="E5" s="47">
        <f>SUM(E4:E4)</f>
        <v>200</v>
      </c>
      <c r="F5" s="47"/>
      <c r="G5" s="48"/>
      <c r="H5" s="47"/>
      <c r="I5" s="47"/>
      <c r="J5" s="47"/>
    </row>
    <row r="7" s="41" customFormat="1" spans="13:13">
      <c r="M7" s="53"/>
    </row>
  </sheetData>
  <mergeCells count="3">
    <mergeCell ref="A1:J1"/>
    <mergeCell ref="A2:J2"/>
    <mergeCell ref="B5:D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K42" sqref="K42"/>
    </sheetView>
  </sheetViews>
  <sheetFormatPr defaultColWidth="9" defaultRowHeight="13.5"/>
  <cols>
    <col min="1" max="1" width="5.04166666666667" style="2" customWidth="1"/>
    <col min="2" max="2" width="9.89166666666667" style="2" customWidth="1"/>
    <col min="3" max="3" width="11.8916666666667" style="2" customWidth="1"/>
    <col min="4" max="4" width="10.5" style="3" customWidth="1"/>
    <col min="5" max="5" width="5.55833333333333" style="2" customWidth="1"/>
    <col min="6" max="6" width="69.4416666666667" style="2" customWidth="1"/>
    <col min="7" max="7" width="13.775" style="4" customWidth="1"/>
    <col min="8" max="8" width="9.775" style="4" customWidth="1"/>
    <col min="9" max="9" width="6" style="2" customWidth="1"/>
    <col min="10" max="16378" width="9" style="2"/>
    <col min="16379" max="16384" width="9" style="5"/>
  </cols>
  <sheetData>
    <row r="1" s="1" customFormat="1" ht="21" customHeight="1" spans="1:9">
      <c r="A1" s="6" t="s">
        <v>19</v>
      </c>
      <c r="B1" s="6"/>
      <c r="C1" s="6"/>
      <c r="D1" s="7"/>
      <c r="E1" s="6"/>
      <c r="F1" s="6"/>
      <c r="G1" s="8"/>
      <c r="H1" s="8"/>
      <c r="I1" s="6"/>
    </row>
    <row r="2" s="2" customFormat="1" ht="36" customHeight="1" spans="1:9">
      <c r="A2" s="9" t="s">
        <v>20</v>
      </c>
      <c r="B2" s="9"/>
      <c r="C2" s="9"/>
      <c r="D2" s="10"/>
      <c r="E2" s="9"/>
      <c r="F2" s="9"/>
      <c r="G2" s="9"/>
      <c r="H2" s="9"/>
      <c r="I2" s="9"/>
    </row>
    <row r="3" s="1" customFormat="1" ht="40" customHeight="1" spans="1:9">
      <c r="A3" s="11" t="s">
        <v>2</v>
      </c>
      <c r="B3" s="11" t="s">
        <v>4</v>
      </c>
      <c r="C3" s="11" t="s">
        <v>5</v>
      </c>
      <c r="D3" s="12" t="s">
        <v>6</v>
      </c>
      <c r="E3" s="13" t="s">
        <v>7</v>
      </c>
      <c r="F3" s="11" t="s">
        <v>8</v>
      </c>
      <c r="G3" s="13" t="s">
        <v>9</v>
      </c>
      <c r="H3" s="13" t="s">
        <v>10</v>
      </c>
      <c r="I3" s="11" t="s">
        <v>11</v>
      </c>
    </row>
    <row r="4" s="1" customFormat="1" ht="31" customHeight="1" spans="1:9">
      <c r="A4" s="14">
        <v>1</v>
      </c>
      <c r="B4" s="15" t="s">
        <v>21</v>
      </c>
      <c r="C4" s="15" t="s">
        <v>22</v>
      </c>
      <c r="D4" s="16">
        <v>17.16</v>
      </c>
      <c r="E4" s="17" t="s">
        <v>23</v>
      </c>
      <c r="F4" s="18" t="s">
        <v>24</v>
      </c>
      <c r="G4" s="19" t="s">
        <v>25</v>
      </c>
      <c r="H4" s="20" t="s">
        <v>26</v>
      </c>
      <c r="I4" s="35"/>
    </row>
    <row r="5" s="1" customFormat="1" ht="31" customHeight="1" spans="1:9">
      <c r="A5" s="14">
        <v>2</v>
      </c>
      <c r="B5" s="15"/>
      <c r="C5" s="15"/>
      <c r="D5" s="16">
        <v>13.59</v>
      </c>
      <c r="E5" s="21"/>
      <c r="F5" s="18" t="s">
        <v>27</v>
      </c>
      <c r="G5" s="22"/>
      <c r="H5" s="23"/>
      <c r="I5" s="36"/>
    </row>
    <row r="6" s="1" customFormat="1" ht="31" customHeight="1" spans="1:9">
      <c r="A6" s="14">
        <v>3</v>
      </c>
      <c r="B6" s="15"/>
      <c r="C6" s="15"/>
      <c r="D6" s="16">
        <v>22</v>
      </c>
      <c r="E6" s="21"/>
      <c r="F6" s="18" t="s">
        <v>28</v>
      </c>
      <c r="G6" s="22"/>
      <c r="H6" s="23"/>
      <c r="I6" s="36"/>
    </row>
    <row r="7" s="1" customFormat="1" ht="31" customHeight="1" spans="1:9">
      <c r="A7" s="14">
        <v>4</v>
      </c>
      <c r="B7" s="15"/>
      <c r="C7" s="15"/>
      <c r="D7" s="16">
        <v>28.93</v>
      </c>
      <c r="E7" s="24"/>
      <c r="F7" s="18" t="s">
        <v>29</v>
      </c>
      <c r="G7" s="25"/>
      <c r="H7" s="26"/>
      <c r="I7" s="37"/>
    </row>
    <row r="8" s="1" customFormat="1" ht="31" customHeight="1" spans="1:9">
      <c r="A8" s="14">
        <v>5</v>
      </c>
      <c r="B8" s="13" t="s">
        <v>30</v>
      </c>
      <c r="C8" s="13"/>
      <c r="D8" s="27">
        <f>SUM(D4:D7)</f>
        <v>81.68</v>
      </c>
      <c r="E8" s="24"/>
      <c r="F8" s="18"/>
      <c r="G8" s="28"/>
      <c r="H8" s="28"/>
      <c r="I8" s="38"/>
    </row>
    <row r="9" s="1" customFormat="1" ht="31" customHeight="1" spans="1:9">
      <c r="A9" s="14">
        <v>6</v>
      </c>
      <c r="B9" s="21" t="s">
        <v>31</v>
      </c>
      <c r="C9" s="21" t="s">
        <v>22</v>
      </c>
      <c r="D9" s="16">
        <v>56.72</v>
      </c>
      <c r="E9" s="17" t="s">
        <v>23</v>
      </c>
      <c r="F9" s="18" t="s">
        <v>32</v>
      </c>
      <c r="G9" s="19" t="s">
        <v>25</v>
      </c>
      <c r="H9" s="20" t="s">
        <v>26</v>
      </c>
      <c r="I9" s="35"/>
    </row>
    <row r="10" s="1" customFormat="1" ht="31" customHeight="1" spans="1:9">
      <c r="A10" s="14">
        <v>7</v>
      </c>
      <c r="B10" s="21"/>
      <c r="C10" s="21"/>
      <c r="D10" s="16">
        <v>19.62</v>
      </c>
      <c r="E10" s="21"/>
      <c r="F10" s="18" t="s">
        <v>33</v>
      </c>
      <c r="G10" s="22"/>
      <c r="H10" s="23"/>
      <c r="I10" s="36"/>
    </row>
    <row r="11" s="1" customFormat="1" ht="34" customHeight="1" spans="1:9">
      <c r="A11" s="14">
        <v>8</v>
      </c>
      <c r="B11" s="21"/>
      <c r="C11" s="21"/>
      <c r="D11" s="16">
        <v>137.86</v>
      </c>
      <c r="E11" s="24"/>
      <c r="F11" s="18" t="s">
        <v>34</v>
      </c>
      <c r="G11" s="25"/>
      <c r="H11" s="26"/>
      <c r="I11" s="37"/>
    </row>
    <row r="12" s="1" customFormat="1" ht="31" customHeight="1" spans="1:9">
      <c r="A12" s="14">
        <v>9</v>
      </c>
      <c r="B12" s="13" t="s">
        <v>30</v>
      </c>
      <c r="C12" s="13"/>
      <c r="D12" s="27">
        <f>SUM(D9:D11)</f>
        <v>214.2</v>
      </c>
      <c r="E12" s="15"/>
      <c r="F12" s="18"/>
      <c r="G12" s="28"/>
      <c r="H12" s="28"/>
      <c r="I12" s="38"/>
    </row>
    <row r="13" s="1" customFormat="1" ht="31" customHeight="1" spans="1:9">
      <c r="A13" s="14">
        <v>10</v>
      </c>
      <c r="B13" s="21" t="s">
        <v>35</v>
      </c>
      <c r="C13" s="21" t="s">
        <v>22</v>
      </c>
      <c r="D13" s="16">
        <v>22.14</v>
      </c>
      <c r="E13" s="17" t="s">
        <v>23</v>
      </c>
      <c r="F13" s="18" t="s">
        <v>36</v>
      </c>
      <c r="G13" s="19" t="s">
        <v>25</v>
      </c>
      <c r="H13" s="20" t="s">
        <v>26</v>
      </c>
      <c r="I13" s="35"/>
    </row>
    <row r="14" s="1" customFormat="1" ht="31" customHeight="1" spans="1:9">
      <c r="A14" s="14">
        <v>11</v>
      </c>
      <c r="B14" s="21"/>
      <c r="C14" s="21"/>
      <c r="D14" s="16">
        <v>36.7</v>
      </c>
      <c r="E14" s="21"/>
      <c r="F14" s="18" t="s">
        <v>37</v>
      </c>
      <c r="G14" s="22"/>
      <c r="H14" s="23"/>
      <c r="I14" s="36"/>
    </row>
    <row r="15" s="1" customFormat="1" ht="31" customHeight="1" spans="1:9">
      <c r="A15" s="14">
        <v>12</v>
      </c>
      <c r="B15" s="21"/>
      <c r="C15" s="21"/>
      <c r="D15" s="16">
        <v>13.74</v>
      </c>
      <c r="E15" s="24"/>
      <c r="F15" s="18" t="s">
        <v>38</v>
      </c>
      <c r="G15" s="25"/>
      <c r="H15" s="26"/>
      <c r="I15" s="37"/>
    </row>
    <row r="16" s="1" customFormat="1" ht="31" customHeight="1" spans="1:9">
      <c r="A16" s="14">
        <v>13</v>
      </c>
      <c r="B16" s="13" t="s">
        <v>30</v>
      </c>
      <c r="C16" s="13"/>
      <c r="D16" s="27">
        <f>SUM(D13:D15)</f>
        <v>72.58</v>
      </c>
      <c r="E16" s="15"/>
      <c r="F16" s="18"/>
      <c r="G16" s="28"/>
      <c r="H16" s="28"/>
      <c r="I16" s="38"/>
    </row>
    <row r="17" s="1" customFormat="1" ht="21" customHeight="1" spans="1:9">
      <c r="A17" s="14">
        <v>14</v>
      </c>
      <c r="B17" s="15" t="s">
        <v>39</v>
      </c>
      <c r="C17" s="15" t="s">
        <v>22</v>
      </c>
      <c r="D17" s="29">
        <v>13.586</v>
      </c>
      <c r="E17" s="17" t="s">
        <v>23</v>
      </c>
      <c r="F17" s="18" t="s">
        <v>40</v>
      </c>
      <c r="G17" s="19" t="s">
        <v>25</v>
      </c>
      <c r="H17" s="20" t="s">
        <v>26</v>
      </c>
      <c r="I17" s="35"/>
    </row>
    <row r="18" s="1" customFormat="1" ht="21" customHeight="1" spans="1:9">
      <c r="A18" s="14">
        <v>15</v>
      </c>
      <c r="B18" s="15"/>
      <c r="C18" s="15"/>
      <c r="D18" s="29">
        <v>22.358</v>
      </c>
      <c r="E18" s="21"/>
      <c r="F18" s="18" t="s">
        <v>41</v>
      </c>
      <c r="G18" s="22"/>
      <c r="H18" s="23"/>
      <c r="I18" s="36"/>
    </row>
    <row r="19" s="1" customFormat="1" ht="21" customHeight="1" spans="1:9">
      <c r="A19" s="14">
        <v>16</v>
      </c>
      <c r="B19" s="15"/>
      <c r="C19" s="15"/>
      <c r="D19" s="29">
        <v>24.3196</v>
      </c>
      <c r="E19" s="21"/>
      <c r="F19" s="18" t="s">
        <v>42</v>
      </c>
      <c r="G19" s="22"/>
      <c r="H19" s="23"/>
      <c r="I19" s="36"/>
    </row>
    <row r="20" s="1" customFormat="1" ht="21" customHeight="1" spans="1:9">
      <c r="A20" s="14">
        <v>17</v>
      </c>
      <c r="B20" s="15"/>
      <c r="C20" s="15"/>
      <c r="D20" s="29">
        <v>19.472</v>
      </c>
      <c r="E20" s="21"/>
      <c r="F20" s="18" t="s">
        <v>43</v>
      </c>
      <c r="G20" s="22"/>
      <c r="H20" s="23"/>
      <c r="I20" s="36"/>
    </row>
    <row r="21" s="1" customFormat="1" ht="21" customHeight="1" spans="1:9">
      <c r="A21" s="14">
        <v>18</v>
      </c>
      <c r="B21" s="15"/>
      <c r="C21" s="15"/>
      <c r="D21" s="29">
        <v>19.0391</v>
      </c>
      <c r="E21" s="21"/>
      <c r="F21" s="18" t="s">
        <v>44</v>
      </c>
      <c r="G21" s="22"/>
      <c r="H21" s="23"/>
      <c r="I21" s="36"/>
    </row>
    <row r="22" s="1" customFormat="1" ht="21" customHeight="1" spans="1:9">
      <c r="A22" s="14">
        <v>19</v>
      </c>
      <c r="B22" s="15"/>
      <c r="C22" s="15"/>
      <c r="D22" s="29">
        <v>31.37</v>
      </c>
      <c r="E22" s="21"/>
      <c r="F22" s="18" t="s">
        <v>45</v>
      </c>
      <c r="G22" s="22"/>
      <c r="H22" s="23"/>
      <c r="I22" s="36"/>
    </row>
    <row r="23" s="1" customFormat="1" ht="21" customHeight="1" spans="1:9">
      <c r="A23" s="14">
        <v>20</v>
      </c>
      <c r="B23" s="15"/>
      <c r="C23" s="15"/>
      <c r="D23" s="29">
        <v>32.7994</v>
      </c>
      <c r="E23" s="21"/>
      <c r="F23" s="18" t="s">
        <v>46</v>
      </c>
      <c r="G23" s="22"/>
      <c r="H23" s="23"/>
      <c r="I23" s="36"/>
    </row>
    <row r="24" s="1" customFormat="1" ht="21" customHeight="1" spans="1:9">
      <c r="A24" s="14">
        <v>21</v>
      </c>
      <c r="B24" s="15"/>
      <c r="C24" s="15"/>
      <c r="D24" s="29">
        <v>49.66</v>
      </c>
      <c r="E24" s="21"/>
      <c r="F24" s="18" t="s">
        <v>47</v>
      </c>
      <c r="G24" s="22"/>
      <c r="H24" s="23"/>
      <c r="I24" s="36"/>
    </row>
    <row r="25" s="1" customFormat="1" ht="21" customHeight="1" spans="1:9">
      <c r="A25" s="14">
        <v>22</v>
      </c>
      <c r="B25" s="15"/>
      <c r="C25" s="15"/>
      <c r="D25" s="29">
        <v>48.4431</v>
      </c>
      <c r="E25" s="21"/>
      <c r="F25" s="18" t="s">
        <v>48</v>
      </c>
      <c r="G25" s="22"/>
      <c r="H25" s="23"/>
      <c r="I25" s="36"/>
    </row>
    <row r="26" s="1" customFormat="1" ht="21" customHeight="1" spans="1:9">
      <c r="A26" s="14">
        <v>23</v>
      </c>
      <c r="B26" s="15"/>
      <c r="C26" s="15"/>
      <c r="D26" s="29">
        <v>43.9714</v>
      </c>
      <c r="E26" s="21"/>
      <c r="F26" s="18" t="s">
        <v>49</v>
      </c>
      <c r="G26" s="22"/>
      <c r="H26" s="23"/>
      <c r="I26" s="36"/>
    </row>
    <row r="27" s="1" customFormat="1" ht="21" customHeight="1" spans="1:9">
      <c r="A27" s="14">
        <v>24</v>
      </c>
      <c r="B27" s="15"/>
      <c r="C27" s="15"/>
      <c r="D27" s="29">
        <v>97.193</v>
      </c>
      <c r="E27" s="24"/>
      <c r="F27" s="18" t="s">
        <v>50</v>
      </c>
      <c r="G27" s="25"/>
      <c r="H27" s="26"/>
      <c r="I27" s="37"/>
    </row>
    <row r="28" s="1" customFormat="1" ht="21" customHeight="1" spans="1:9">
      <c r="A28" s="14">
        <v>25</v>
      </c>
      <c r="B28" s="13" t="s">
        <v>51</v>
      </c>
      <c r="C28" s="13"/>
      <c r="D28" s="27">
        <f>SUM(D17:D27)</f>
        <v>402.2116</v>
      </c>
      <c r="E28" s="15"/>
      <c r="F28" s="18"/>
      <c r="G28" s="28"/>
      <c r="H28" s="28"/>
      <c r="I28" s="38"/>
    </row>
    <row r="29" s="1" customFormat="1" ht="21" customHeight="1" spans="1:9">
      <c r="A29" s="14">
        <v>26</v>
      </c>
      <c r="B29" s="15" t="s">
        <v>52</v>
      </c>
      <c r="C29" s="15" t="s">
        <v>22</v>
      </c>
      <c r="D29" s="29">
        <v>58.8161</v>
      </c>
      <c r="E29" s="15" t="s">
        <v>23</v>
      </c>
      <c r="F29" s="18" t="s">
        <v>53</v>
      </c>
      <c r="G29" s="19" t="s">
        <v>25</v>
      </c>
      <c r="H29" s="20" t="s">
        <v>26</v>
      </c>
      <c r="I29" s="35"/>
    </row>
    <row r="30" s="1" customFormat="1" ht="21" customHeight="1" spans="1:9">
      <c r="A30" s="14">
        <v>27</v>
      </c>
      <c r="B30" s="15"/>
      <c r="C30" s="15"/>
      <c r="D30" s="29">
        <v>33.3782</v>
      </c>
      <c r="E30" s="15"/>
      <c r="F30" s="18" t="s">
        <v>54</v>
      </c>
      <c r="G30" s="22"/>
      <c r="H30" s="23"/>
      <c r="I30" s="36"/>
    </row>
    <row r="31" s="1" customFormat="1" ht="21" customHeight="1" spans="1:9">
      <c r="A31" s="14">
        <v>28</v>
      </c>
      <c r="B31" s="15"/>
      <c r="C31" s="15"/>
      <c r="D31" s="29">
        <v>13.4987</v>
      </c>
      <c r="E31" s="15"/>
      <c r="F31" s="18" t="s">
        <v>55</v>
      </c>
      <c r="G31" s="22"/>
      <c r="H31" s="23"/>
      <c r="I31" s="36"/>
    </row>
    <row r="32" s="1" customFormat="1" ht="21" customHeight="1" spans="1:9">
      <c r="A32" s="14">
        <v>29</v>
      </c>
      <c r="B32" s="15"/>
      <c r="C32" s="15"/>
      <c r="D32" s="29">
        <v>21.3176</v>
      </c>
      <c r="E32" s="15"/>
      <c r="F32" s="18" t="s">
        <v>56</v>
      </c>
      <c r="G32" s="22"/>
      <c r="H32" s="23"/>
      <c r="I32" s="36"/>
    </row>
    <row r="33" s="1" customFormat="1" ht="21" customHeight="1" spans="1:9">
      <c r="A33" s="14">
        <v>30</v>
      </c>
      <c r="B33" s="15"/>
      <c r="C33" s="15"/>
      <c r="D33" s="29">
        <v>27.2606</v>
      </c>
      <c r="E33" s="15"/>
      <c r="F33" s="18" t="s">
        <v>57</v>
      </c>
      <c r="G33" s="22"/>
      <c r="H33" s="23"/>
      <c r="I33" s="36"/>
    </row>
    <row r="34" s="1" customFormat="1" ht="21" customHeight="1" spans="1:9">
      <c r="A34" s="14">
        <v>31</v>
      </c>
      <c r="B34" s="15"/>
      <c r="C34" s="15"/>
      <c r="D34" s="29">
        <v>16.6088</v>
      </c>
      <c r="E34" s="15"/>
      <c r="F34" s="18" t="s">
        <v>58</v>
      </c>
      <c r="G34" s="22"/>
      <c r="H34" s="23"/>
      <c r="I34" s="36"/>
    </row>
    <row r="35" s="1" customFormat="1" ht="21" customHeight="1" spans="1:9">
      <c r="A35" s="14">
        <v>32</v>
      </c>
      <c r="B35" s="15"/>
      <c r="C35" s="15"/>
      <c r="D35" s="29">
        <v>49.675</v>
      </c>
      <c r="E35" s="15"/>
      <c r="F35" s="18" t="s">
        <v>59</v>
      </c>
      <c r="G35" s="25"/>
      <c r="H35" s="26"/>
      <c r="I35" s="37"/>
    </row>
    <row r="36" s="1" customFormat="1" ht="21" customHeight="1" spans="1:9">
      <c r="A36" s="14">
        <v>33</v>
      </c>
      <c r="B36" s="13" t="s">
        <v>51</v>
      </c>
      <c r="C36" s="13"/>
      <c r="D36" s="30">
        <v>220.57</v>
      </c>
      <c r="E36" s="15"/>
      <c r="F36" s="18"/>
      <c r="G36" s="28"/>
      <c r="H36" s="28"/>
      <c r="I36" s="38"/>
    </row>
    <row r="37" s="1" customFormat="1" ht="56" customHeight="1" spans="1:9">
      <c r="A37" s="14">
        <v>34</v>
      </c>
      <c r="B37" s="17" t="s">
        <v>60</v>
      </c>
      <c r="C37" s="17" t="s">
        <v>22</v>
      </c>
      <c r="D37" s="29">
        <v>29.0567</v>
      </c>
      <c r="E37" s="17" t="s">
        <v>23</v>
      </c>
      <c r="F37" s="18" t="s">
        <v>61</v>
      </c>
      <c r="G37" s="19" t="s">
        <v>25</v>
      </c>
      <c r="H37" s="20" t="s">
        <v>26</v>
      </c>
      <c r="I37" s="35"/>
    </row>
    <row r="38" s="1" customFormat="1" ht="56" customHeight="1" spans="1:9">
      <c r="A38" s="14">
        <v>35</v>
      </c>
      <c r="B38" s="21"/>
      <c r="C38" s="21"/>
      <c r="D38" s="29">
        <v>36.39</v>
      </c>
      <c r="E38" s="24"/>
      <c r="F38" s="18" t="s">
        <v>62</v>
      </c>
      <c r="G38" s="25"/>
      <c r="H38" s="26"/>
      <c r="I38" s="37"/>
    </row>
    <row r="39" s="1" customFormat="1" ht="28" customHeight="1" spans="1:9">
      <c r="A39" s="14">
        <v>36</v>
      </c>
      <c r="B39" s="13" t="s">
        <v>51</v>
      </c>
      <c r="C39" s="13"/>
      <c r="D39" s="30">
        <f>SUM(D37:D38)</f>
        <v>65.4467</v>
      </c>
      <c r="E39" s="15"/>
      <c r="F39" s="18"/>
      <c r="G39" s="28"/>
      <c r="H39" s="28"/>
      <c r="I39" s="38"/>
    </row>
    <row r="40" s="1" customFormat="1" ht="96" customHeight="1" spans="1:9">
      <c r="A40" s="14">
        <v>37</v>
      </c>
      <c r="B40" s="31" t="s">
        <v>63</v>
      </c>
      <c r="C40" s="32" t="s">
        <v>22</v>
      </c>
      <c r="D40" s="33">
        <v>25.77</v>
      </c>
      <c r="E40" s="15" t="s">
        <v>23</v>
      </c>
      <c r="F40" s="18" t="s">
        <v>64</v>
      </c>
      <c r="G40" s="19" t="s">
        <v>25</v>
      </c>
      <c r="H40" s="20" t="s">
        <v>26</v>
      </c>
      <c r="I40" s="35"/>
    </row>
    <row r="41" s="1" customFormat="1" ht="28" customHeight="1" spans="1:9">
      <c r="A41" s="14">
        <v>38</v>
      </c>
      <c r="B41" s="13" t="s">
        <v>51</v>
      </c>
      <c r="C41" s="13"/>
      <c r="D41" s="30">
        <v>25.77</v>
      </c>
      <c r="E41" s="15"/>
      <c r="F41" s="18"/>
      <c r="G41" s="15"/>
      <c r="H41" s="15"/>
      <c r="I41" s="36"/>
    </row>
    <row r="42" s="1" customFormat="1" ht="93" customHeight="1" spans="1:9">
      <c r="A42" s="14">
        <v>39</v>
      </c>
      <c r="B42" s="31" t="s">
        <v>65</v>
      </c>
      <c r="C42" s="32" t="s">
        <v>22</v>
      </c>
      <c r="D42" s="33">
        <v>55.21</v>
      </c>
      <c r="E42" s="15" t="s">
        <v>23</v>
      </c>
      <c r="F42" s="18" t="s">
        <v>66</v>
      </c>
      <c r="G42" s="19" t="s">
        <v>25</v>
      </c>
      <c r="H42" s="20" t="s">
        <v>26</v>
      </c>
      <c r="I42" s="37"/>
    </row>
    <row r="43" s="1" customFormat="1" ht="28" customHeight="1" spans="1:9">
      <c r="A43" s="14">
        <v>40</v>
      </c>
      <c r="B43" s="13" t="s">
        <v>51</v>
      </c>
      <c r="C43" s="13"/>
      <c r="D43" s="30">
        <v>55.21</v>
      </c>
      <c r="E43" s="15"/>
      <c r="F43" s="18"/>
      <c r="G43" s="28"/>
      <c r="H43" s="28"/>
      <c r="I43" s="38"/>
    </row>
    <row r="44" s="1" customFormat="1" ht="28" customHeight="1" spans="1:9">
      <c r="A44" s="14">
        <v>41</v>
      </c>
      <c r="B44" s="11" t="s">
        <v>67</v>
      </c>
      <c r="C44" s="11"/>
      <c r="D44" s="34">
        <f>D43+D41+D39+D36+D28+D16+D12+D8</f>
        <v>1137.6683</v>
      </c>
      <c r="E44" s="14"/>
      <c r="F44" s="15"/>
      <c r="G44" s="28"/>
      <c r="H44" s="28"/>
      <c r="I44" s="39"/>
    </row>
    <row r="45" s="2" customFormat="1" spans="4:8">
      <c r="D45" s="3"/>
      <c r="G45" s="4"/>
      <c r="H45" s="4"/>
    </row>
    <row r="46" s="2" customFormat="1" spans="4:8">
      <c r="D46" s="3"/>
      <c r="G46" s="4"/>
      <c r="H46" s="4"/>
    </row>
  </sheetData>
  <mergeCells count="48">
    <mergeCell ref="A1:I1"/>
    <mergeCell ref="A2:I2"/>
    <mergeCell ref="B8:C8"/>
    <mergeCell ref="B12:C12"/>
    <mergeCell ref="B16:C16"/>
    <mergeCell ref="B28:C28"/>
    <mergeCell ref="B36:C36"/>
    <mergeCell ref="B39:C39"/>
    <mergeCell ref="B41:C41"/>
    <mergeCell ref="B43:C43"/>
    <mergeCell ref="B44:C44"/>
    <mergeCell ref="B4:B7"/>
    <mergeCell ref="B9:B11"/>
    <mergeCell ref="B13:B15"/>
    <mergeCell ref="B17:B27"/>
    <mergeCell ref="B29:B35"/>
    <mergeCell ref="B37:B38"/>
    <mergeCell ref="C4:C7"/>
    <mergeCell ref="C9:C11"/>
    <mergeCell ref="C13:C15"/>
    <mergeCell ref="C17:C27"/>
    <mergeCell ref="C29:C35"/>
    <mergeCell ref="C37:C38"/>
    <mergeCell ref="E4:E7"/>
    <mergeCell ref="E9:E11"/>
    <mergeCell ref="E13:E15"/>
    <mergeCell ref="E17:E27"/>
    <mergeCell ref="E29:E35"/>
    <mergeCell ref="E37:E38"/>
    <mergeCell ref="G4:G7"/>
    <mergeCell ref="G9:G11"/>
    <mergeCell ref="G13:G15"/>
    <mergeCell ref="G17:G27"/>
    <mergeCell ref="G29:G35"/>
    <mergeCell ref="G37:G38"/>
    <mergeCell ref="H4:H7"/>
    <mergeCell ref="H9:H11"/>
    <mergeCell ref="H13:H15"/>
    <mergeCell ref="H17:H27"/>
    <mergeCell ref="H29:H35"/>
    <mergeCell ref="H37:H38"/>
    <mergeCell ref="I4:I7"/>
    <mergeCell ref="I9:I11"/>
    <mergeCell ref="I13:I15"/>
    <mergeCell ref="I17:I27"/>
    <mergeCell ref="I29:I35"/>
    <mergeCell ref="I37:I38"/>
    <mergeCell ref="I40:I42"/>
  </mergeCells>
  <printOptions horizontalCentered="1"/>
  <pageMargins left="0.393055555555556" right="0.393055555555556" top="0.786805555555556" bottom="0.393055555555556" header="0.0784722222222222" footer="0.432638888888889"/>
  <pageSetup paperSize="9" orientation="landscape" horizontalDpi="600"/>
  <headerFooter/>
  <ignoredErrors>
    <ignoredError sqref="D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我叫高三三</cp:lastModifiedBy>
  <dcterms:created xsi:type="dcterms:W3CDTF">2006-09-13T11:21:00Z</dcterms:created>
  <cp:lastPrinted>2020-08-03T06:20:00Z</cp:lastPrinted>
  <dcterms:modified xsi:type="dcterms:W3CDTF">2023-06-29T02:57:07Z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1A6B05D611A247DDAEFCCE20551D1AB5</vt:lpwstr>
  </property>
</Properties>
</file>